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8" windowWidth="11712" windowHeight="7992" tabRatio="472" activeTab="0"/>
  </bookViews>
  <sheets>
    <sheet name="指定方針及び指定状況" sheetId="1" r:id="rId1"/>
  </sheets>
  <definedNames>
    <definedName name="_xlnm.Print_Area" localSheetId="0">'指定方針及び指定状況'!$A$1:$S$36</definedName>
  </definedNames>
  <calcPr fullCalcOnLoad="1"/>
</workbook>
</file>

<file path=xl/sharedStrings.xml><?xml version="1.0" encoding="utf-8"?>
<sst xmlns="http://schemas.openxmlformats.org/spreadsheetml/2006/main" count="127" uniqueCount="113">
  <si>
    <t>計</t>
  </si>
  <si>
    <t>名古屋A</t>
  </si>
  <si>
    <t>名古屋B</t>
  </si>
  <si>
    <t>名古屋C</t>
  </si>
  <si>
    <t>名古屋D</t>
  </si>
  <si>
    <t>千種区・昭和区・
守山区・名東区</t>
  </si>
  <si>
    <t>東区・北区・
西区・中区</t>
  </si>
  <si>
    <t>瑞穂区・南区・
緑区・天白区</t>
  </si>
  <si>
    <t>中村区・熱田区・
中川区・港区</t>
  </si>
  <si>
    <t>犬山市・江南市・
岩倉市・丹羽郡</t>
  </si>
  <si>
    <t>尾張西北部F</t>
  </si>
  <si>
    <t>尾張北部G</t>
  </si>
  <si>
    <t>春日井小牧H</t>
  </si>
  <si>
    <t>尾張東部I</t>
  </si>
  <si>
    <t>知多J</t>
  </si>
  <si>
    <t>衣浦西尾K</t>
  </si>
  <si>
    <t>岡崎額田L</t>
  </si>
  <si>
    <t>豊田加茂M</t>
  </si>
  <si>
    <t>東三河平坦N</t>
  </si>
  <si>
    <t>東三河山間O</t>
  </si>
  <si>
    <t>１病院当
たり人口</t>
  </si>
  <si>
    <t>※　（　）内は、一般病床数</t>
  </si>
  <si>
    <t>新城市・北設楽郡</t>
  </si>
  <si>
    <t>岡崎市・額田郡</t>
  </si>
  <si>
    <t>春日井市・小牧市</t>
  </si>
  <si>
    <t>半田市・知多市・
東海市・大府市・
常滑市・知多郡</t>
  </si>
  <si>
    <t>地域</t>
  </si>
  <si>
    <t>広域二次救急医療圏</t>
  </si>
  <si>
    <t>名称</t>
  </si>
  <si>
    <t>人口</t>
  </si>
  <si>
    <t>か所数</t>
  </si>
  <si>
    <t>海部E</t>
  </si>
  <si>
    <t>二次医療圏</t>
  </si>
  <si>
    <t>尾張北部医療圏</t>
  </si>
  <si>
    <t>海部医療圏</t>
  </si>
  <si>
    <t>名古屋医療圏</t>
  </si>
  <si>
    <t>尾張東部医療圏</t>
  </si>
  <si>
    <t>知多半島医療圏</t>
  </si>
  <si>
    <t>西三河北部医療圏</t>
  </si>
  <si>
    <t>東三河南部医療圏</t>
  </si>
  <si>
    <t>○名古屋第二赤十字病院(805)</t>
  </si>
  <si>
    <t>○名古屋医療センター(754)</t>
  </si>
  <si>
    <t>○社会保険中京病院(663)</t>
  </si>
  <si>
    <t>○名古屋第一赤十字病院(857)
○名古屋掖済会病院(662)</t>
  </si>
  <si>
    <t>○厚生連海南病院(547)</t>
  </si>
  <si>
    <t>○県立循環器呼吸器病センター(280)</t>
  </si>
  <si>
    <t>○小牧市民病院(544)</t>
  </si>
  <si>
    <t>●藤田保健衛生大学病院(1475)
●愛知医科大学病院(1097)</t>
  </si>
  <si>
    <t>○半田市立半田病院(500)</t>
  </si>
  <si>
    <t>○厚生連安城更生病院(692)</t>
  </si>
  <si>
    <t>○岡崎市民病院(650)</t>
  </si>
  <si>
    <t>○厚生連加茂病院(600)</t>
  </si>
  <si>
    <t>○豊橋市民病院(866)</t>
  </si>
  <si>
    <t>○新城市民病院(255)</t>
  </si>
  <si>
    <t>　　●は、基幹災害医療センター（２か所）</t>
  </si>
  <si>
    <t>　　○は、地域災害医療センター（１４か所）</t>
  </si>
  <si>
    <t>現在の災害拠点病院</t>
  </si>
  <si>
    <t>病院名</t>
  </si>
  <si>
    <t>目標値
との差</t>
  </si>
  <si>
    <t>→</t>
  </si>
  <si>
    <t>その他意見等</t>
  </si>
  <si>
    <t>目標値</t>
  </si>
  <si>
    <t>-</t>
  </si>
  <si>
    <t>→</t>
  </si>
  <si>
    <t>→</t>
  </si>
  <si>
    <t>→</t>
  </si>
  <si>
    <t>→</t>
  </si>
  <si>
    <t>→</t>
  </si>
  <si>
    <t>一宮市・稲沢市・
清須市・北名古屋市・
西春日井郡</t>
  </si>
  <si>
    <t>津島市・愛西市・
弥富市・あま市・
海部郡</t>
  </si>
  <si>
    <t>豊田市・みよし市</t>
  </si>
  <si>
    <t>豊橋市・豊川市・
蒲郡市・田原市・</t>
  </si>
  <si>
    <t>刈谷市・知立市・
安城市・高浜市・
碧南市・西尾市・</t>
  </si>
  <si>
    <t>西三河南部東医療圏</t>
  </si>
  <si>
    <t>西三河南部西医療圏</t>
  </si>
  <si>
    <t>指　定　状　況</t>
  </si>
  <si>
    <t>尾張西部医療圏
尾張中部医療圏</t>
  </si>
  <si>
    <t>【指定方針】</t>
  </si>
  <si>
    <t>指定方針及び目標値（平成１８年９月１１日　医療審議会医療対策部会承認）</t>
  </si>
  <si>
    <t>【目標値】</t>
  </si>
  <si>
    <t>災害拠点病院　３６か所</t>
  </si>
  <si>
    <t>　</t>
  </si>
  <si>
    <t>　　</t>
  </si>
  <si>
    <t>※　（　）内は、一般病床数　</t>
  </si>
  <si>
    <t>（１）病院の選定について</t>
  </si>
  <si>
    <t>　災害時には、２４時間緊急対応可能で重篤患者の救急医療を行う必要があり、原則として救命救急センター及びこれに準じる公的病院から選定する。</t>
  </si>
  <si>
    <t>（２）病院の整備地域について</t>
  </si>
  <si>
    <t>瀬戸市・尾張旭市・
豊明市・日進市・
長久手市・愛知郡</t>
  </si>
  <si>
    <t>東三河北部医療圏</t>
  </si>
  <si>
    <t>①基幹災害拠点病院は、その機能に応じて県に複数整備</t>
  </si>
  <si>
    <t>②地域災害拠点病院は、原則として広域二次救急医療圏ごとに複数整備</t>
  </si>
  <si>
    <t>（基幹災害拠点病院）　２か所</t>
  </si>
  <si>
    <t>（地域災害拠点病院）　３４か所（人口２０万人に１か所）</t>
  </si>
  <si>
    <t>地域中核災害拠点病院の対象地域</t>
  </si>
  <si>
    <t>・1か所の指定について調整中。</t>
  </si>
  <si>
    <t>※人口はR3.6.1現在</t>
  </si>
  <si>
    <t>　　　●は、基幹災害拠点病院（２か所）　　◎は、地域中核災害拠点病院（２２か所）　　○は、地域災害拠点病院（１１か所）</t>
  </si>
  <si>
    <t>◎名古屋医療センター(690)
○名古屋市立大学医学部附属西部医療センター(500)</t>
  </si>
  <si>
    <t>◎地域医療機能推進機構 中京病院(663)
◎名古屋市立大学病院(772)
○名古屋記念病院(416)</t>
  </si>
  <si>
    <t>◎厚生連海南病院(534)
○津島市民病院(352)</t>
  </si>
  <si>
    <t>◎一宮市立市民病院(570)
◎総合大雄会病院(379)
○厚生連稲沢厚生病院(168)</t>
  </si>
  <si>
    <t>◎厚生連江南厚生病院(630)</t>
  </si>
  <si>
    <t>◎小牧市民病院(506)
◎春日井市民病院(550)</t>
  </si>
  <si>
    <t>●藤田医科大学病院(1384)
●愛知医科大学病院(853)
◎公立陶生病院（602)</t>
  </si>
  <si>
    <t>◎半田市立半田病院(499)
○厚生連知多厚生病院(199)
○公立西知多総合病院（458）</t>
  </si>
  <si>
    <r>
      <t>◎厚生連安城更生病院(749)
◎刈谷豊田総合病院(731)
○西尾市民病院(372)</t>
    </r>
  </si>
  <si>
    <t>◎岡崎市民病院(715)</t>
  </si>
  <si>
    <t>◎厚生連豊田厚生病院(600)
◎トヨタ記念病院(527)</t>
  </si>
  <si>
    <t>◎豊橋市民病院(800)
○豊橋医療センター(414)
◎豊川市民病院(454)</t>
  </si>
  <si>
    <t>○新城市民病院(199)</t>
  </si>
  <si>
    <t xml:space="preserve">◎日本赤十字社愛知医療センター名古屋第二病院(810)
○名古屋大学医学部附属病院(985）
◎名古屋市立大学医学部附属東部医療センター(488)    </t>
  </si>
  <si>
    <t>◎日本赤十字社愛知医療センター名古屋第一病院(852)
◎名古屋掖済会病院(602)
○中部労災病院(556)</t>
  </si>
  <si>
    <t>　　　　　　　　　　　　　　　　　　　　　　　　災害拠点病院の指定状況及び指定方針　　　　　　　　　　　　　　　　　　　　　　　　　資料６</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</si>
</sst>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か所&quot;"/>
    <numFmt numFmtId="178" formatCode="#,##0.0;[Red]\-#,##0.0"/>
  </numFmts>
  <fonts count="29">
    <font>
      <sz val="11"/>
      <name val="ＭＳ Ｐゴシック"/>
      <family val="3"/>
    </font>
    <font>
      <sz val="6"/>
      <name val="ＭＳ Ｐゴシック"/>
      <family val="3"/>
    </font>
    <font>
      <sz val="18"/>
      <name val="ＭＳ Ｐゴシック"/>
      <family val="3"/>
    </font>
    <font>
      <sz val="12"/>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sz val="11"/>
      <name val="ＭＳ 明朝"/>
      <family val="1"/>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11"/>
      <name val="ＭＳ Ｐ明朝"/>
      <family val="1"/>
    </font>
    <font>
      <b/>
      <sz val="11"/>
      <name val="ＭＳ ゴシック"/>
      <family val="3"/>
    </font>
    <font>
      <sz val="22"/>
      <name val="ＭＳ Ｐゴシック"/>
      <family val="3"/>
    </font>
    <font>
      <sz val="11"/>
      <color indexed="8"/>
      <name val="ＭＳ ゴシック"/>
      <family val="3"/>
    </font>
    <font>
      <sz val="11"/>
      <color indexed="8"/>
      <name val="ＭＳ 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8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style="thin"/>
      <top>
        <color indexed="63"/>
      </top>
      <bottom>
        <color indexed="63"/>
      </bottom>
    </border>
    <border>
      <left style="thin"/>
      <right>
        <color indexed="63"/>
      </right>
      <top style="thin"/>
      <bottom>
        <color indexed="63"/>
      </bottom>
    </border>
    <border>
      <left>
        <color indexed="63"/>
      </left>
      <right style="thin"/>
      <top>
        <color indexed="63"/>
      </top>
      <bottom>
        <color indexed="63"/>
      </bottom>
    </border>
    <border>
      <left style="medium"/>
      <right style="thin"/>
      <top>
        <color indexed="63"/>
      </top>
      <bottom style="thin"/>
    </border>
    <border>
      <left style="thin"/>
      <right style="thin"/>
      <top>
        <color indexed="63"/>
      </top>
      <bottom style="thin"/>
    </border>
    <border>
      <left style="thin"/>
      <right>
        <color indexed="63"/>
      </right>
      <top>
        <color indexed="63"/>
      </top>
      <bottom style="thin"/>
    </border>
    <border>
      <left style="thin"/>
      <right style="medium"/>
      <top>
        <color indexed="63"/>
      </top>
      <bottom style="thin"/>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style="double"/>
      <bottom style="thin"/>
    </border>
    <border>
      <left style="thin"/>
      <right style="medium"/>
      <top style="double"/>
      <bottom style="thin"/>
    </border>
    <border>
      <left style="medium"/>
      <right style="thin"/>
      <top style="thin"/>
      <bottom style="thin"/>
    </border>
    <border>
      <left style="thin"/>
      <right style="thin"/>
      <top style="thin"/>
      <bottom style="thin"/>
    </border>
    <border>
      <left style="thin"/>
      <right>
        <color indexed="63"/>
      </right>
      <top style="thin"/>
      <bottom style="thin"/>
    </border>
    <border>
      <left style="thin"/>
      <right style="medium"/>
      <top style="thin"/>
      <bottom style="thin"/>
    </border>
    <border>
      <left>
        <color indexed="63"/>
      </left>
      <right>
        <color indexed="63"/>
      </right>
      <top style="thin"/>
      <bottom style="thin"/>
    </border>
    <border>
      <left>
        <color indexed="63"/>
      </left>
      <right style="thin"/>
      <top style="thin"/>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style="medium"/>
      <top>
        <color indexed="63"/>
      </top>
      <bottom>
        <color indexed="63"/>
      </bottom>
    </border>
    <border>
      <left style="thin"/>
      <right style="medium"/>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double"/>
    </border>
    <border>
      <left style="thin"/>
      <right style="thin"/>
      <top style="thin"/>
      <bottom style="double"/>
    </border>
    <border>
      <left style="thin"/>
      <right>
        <color indexed="63"/>
      </right>
      <top style="thin"/>
      <bottom style="double"/>
    </border>
    <border>
      <left style="thin"/>
      <right style="medium"/>
      <top style="thin"/>
      <bottom style="double"/>
    </border>
    <border>
      <left>
        <color indexed="63"/>
      </left>
      <right>
        <color indexed="63"/>
      </right>
      <top style="thin"/>
      <bottom style="double"/>
    </border>
    <border>
      <left>
        <color indexed="63"/>
      </left>
      <right style="thin"/>
      <top style="thin"/>
      <bottom style="double"/>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style="medium"/>
      <right style="thin"/>
      <top style="double"/>
      <bottom style="medium"/>
    </border>
    <border>
      <left>
        <color indexed="63"/>
      </left>
      <right>
        <color indexed="63"/>
      </right>
      <top style="double"/>
      <bottom style="medium"/>
    </border>
    <border>
      <left>
        <color indexed="63"/>
      </left>
      <right style="thin"/>
      <top style="double"/>
      <bottom style="medium"/>
    </border>
    <border>
      <left style="thin"/>
      <right style="thin"/>
      <top style="double"/>
      <bottom style="medium"/>
    </border>
    <border>
      <left style="thin"/>
      <right style="medium"/>
      <top style="double"/>
      <bottom style="medium"/>
    </border>
    <border>
      <left style="dotted"/>
      <right>
        <color indexed="63"/>
      </right>
      <top>
        <color indexed="63"/>
      </top>
      <bottom>
        <color indexed="63"/>
      </bottom>
    </border>
    <border>
      <left>
        <color indexed="63"/>
      </left>
      <right>
        <color indexed="63"/>
      </right>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thin"/>
      <top>
        <color indexed="63"/>
      </top>
      <bottom>
        <color indexed="63"/>
      </bottom>
    </border>
    <border>
      <left style="medium"/>
      <right style="thin"/>
      <top style="medium"/>
      <bottom style="thin"/>
    </border>
    <border>
      <left style="thin"/>
      <right style="medium"/>
      <top style="medium"/>
      <bottom style="thin"/>
    </border>
    <border>
      <left>
        <color indexed="63"/>
      </left>
      <right style="thin"/>
      <top>
        <color indexed="63"/>
      </top>
      <bottom style="medium"/>
    </border>
    <border>
      <left style="thin"/>
      <right style="thin"/>
      <top>
        <color indexed="63"/>
      </top>
      <bottom style="double"/>
    </border>
    <border>
      <left style="thin"/>
      <right style="medium"/>
      <top>
        <color indexed="63"/>
      </top>
      <bottom style="double"/>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medium"/>
      <top style="double"/>
      <bottom style="double"/>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style="thin"/>
      <top style="double"/>
      <bottom style="double"/>
    </border>
    <border>
      <left style="medium"/>
      <right style="thin"/>
      <top>
        <color indexed="63"/>
      </top>
      <bottom style="double"/>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8"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4" fillId="22" borderId="2" applyNumberFormat="0" applyFont="0" applyAlignment="0" applyProtection="0"/>
    <xf numFmtId="0" fontId="10" fillId="0" borderId="3" applyNumberFormat="0" applyFill="0" applyAlignment="0" applyProtection="0"/>
    <xf numFmtId="0" fontId="11" fillId="3" borderId="0" applyNumberFormat="0" applyBorder="0" applyAlignment="0" applyProtection="0"/>
    <xf numFmtId="0" fontId="12" fillId="23" borderId="4" applyNumberFormat="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4" fillId="0" borderId="0" applyFont="0" applyFill="0" applyBorder="0" applyAlignment="0" applyProtection="0"/>
    <xf numFmtId="38" fontId="0"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1" fillId="7" borderId="4" applyNumberFormat="0" applyAlignment="0" applyProtection="0"/>
    <xf numFmtId="0" fontId="22" fillId="0" borderId="0" applyNumberFormat="0" applyFill="0" applyBorder="0" applyAlignment="0" applyProtection="0"/>
    <xf numFmtId="0" fontId="23" fillId="4" borderId="0" applyNumberFormat="0" applyBorder="0" applyAlignment="0" applyProtection="0"/>
  </cellStyleXfs>
  <cellXfs count="189">
    <xf numFmtId="0" fontId="0" fillId="0" borderId="0" xfId="0" applyAlignment="1">
      <alignment vertical="center"/>
    </xf>
    <xf numFmtId="38" fontId="0" fillId="0" borderId="0" xfId="49" applyAlignment="1">
      <alignment vertical="center"/>
    </xf>
    <xf numFmtId="38" fontId="0" fillId="0" borderId="0" xfId="49" applyAlignment="1">
      <alignment vertical="center" wrapText="1"/>
    </xf>
    <xf numFmtId="38" fontId="0" fillId="0" borderId="0" xfId="49" applyFill="1" applyBorder="1" applyAlignment="1">
      <alignment vertical="center"/>
    </xf>
    <xf numFmtId="38" fontId="0" fillId="0" borderId="0" xfId="49" applyFont="1" applyFill="1" applyBorder="1" applyAlignment="1">
      <alignment vertical="center"/>
    </xf>
    <xf numFmtId="0" fontId="0" fillId="0" borderId="0" xfId="0" applyAlignment="1">
      <alignment horizontal="left" vertical="center"/>
    </xf>
    <xf numFmtId="0" fontId="0" fillId="0" borderId="0" xfId="0" applyBorder="1" applyAlignment="1">
      <alignment horizontal="left" vertical="center"/>
    </xf>
    <xf numFmtId="0" fontId="2" fillId="0" borderId="0" xfId="0" applyFont="1" applyAlignment="1">
      <alignment vertical="center"/>
    </xf>
    <xf numFmtId="38" fontId="3" fillId="0" borderId="0" xfId="49" applyFont="1" applyAlignment="1">
      <alignment horizontal="distributed" vertical="center"/>
    </xf>
    <xf numFmtId="38" fontId="3" fillId="0" borderId="0" xfId="49" applyFont="1" applyAlignment="1">
      <alignment vertical="center" wrapText="1"/>
    </xf>
    <xf numFmtId="0" fontId="3" fillId="0" borderId="0" xfId="0" applyFont="1" applyAlignment="1">
      <alignment vertical="center"/>
    </xf>
    <xf numFmtId="0" fontId="3" fillId="0" borderId="0" xfId="0" applyFont="1" applyBorder="1" applyAlignment="1">
      <alignment horizontal="left" vertical="center"/>
    </xf>
    <xf numFmtId="0" fontId="3" fillId="0" borderId="0" xfId="0" applyFont="1" applyAlignment="1">
      <alignment horizontal="left" vertical="center"/>
    </xf>
    <xf numFmtId="38" fontId="3" fillId="0" borderId="0" xfId="49" applyFont="1" applyAlignment="1">
      <alignment vertical="center"/>
    </xf>
    <xf numFmtId="0" fontId="24" fillId="0" borderId="0" xfId="0" applyFont="1" applyBorder="1" applyAlignment="1">
      <alignment horizontal="left" vertical="center"/>
    </xf>
    <xf numFmtId="0" fontId="24" fillId="0" borderId="0" xfId="0" applyFont="1" applyFill="1" applyBorder="1" applyAlignment="1">
      <alignment horizontal="center" vertical="center" wrapText="1"/>
    </xf>
    <xf numFmtId="0" fontId="24" fillId="0" borderId="0" xfId="0" applyFont="1" applyAlignment="1">
      <alignment vertical="center"/>
    </xf>
    <xf numFmtId="38" fontId="0" fillId="0" borderId="0" xfId="49" applyFont="1" applyFill="1" applyBorder="1" applyAlignment="1">
      <alignment horizontal="center" vertical="center" wrapText="1"/>
    </xf>
    <xf numFmtId="38" fontId="0" fillId="0" borderId="10" xfId="49" applyFont="1" applyBorder="1" applyAlignment="1">
      <alignment horizontal="center" vertical="center" wrapText="1"/>
    </xf>
    <xf numFmtId="38" fontId="24" fillId="0" borderId="11" xfId="49" applyFont="1" applyBorder="1" applyAlignment="1">
      <alignment horizontal="center" vertical="center" wrapText="1"/>
    </xf>
    <xf numFmtId="0" fontId="0" fillId="0" borderId="0" xfId="0" applyFont="1" applyAlignment="1">
      <alignment vertical="center"/>
    </xf>
    <xf numFmtId="0" fontId="24" fillId="0" borderId="12" xfId="0" applyFont="1" applyBorder="1" applyAlignment="1">
      <alignment horizontal="left" vertical="center" wrapText="1"/>
    </xf>
    <xf numFmtId="0" fontId="24" fillId="0" borderId="13" xfId="0" applyFont="1" applyBorder="1" applyAlignment="1">
      <alignment vertical="center"/>
    </xf>
    <xf numFmtId="0" fontId="24" fillId="0" borderId="14" xfId="0" applyFont="1" applyBorder="1" applyAlignment="1">
      <alignment vertical="center" wrapText="1"/>
    </xf>
    <xf numFmtId="38" fontId="24" fillId="0" borderId="14" xfId="49" applyFont="1" applyBorder="1" applyAlignment="1">
      <alignment vertical="center"/>
    </xf>
    <xf numFmtId="38" fontId="24" fillId="0" borderId="15" xfId="49" applyFont="1" applyBorder="1" applyAlignment="1">
      <alignment horizontal="right" vertical="center" wrapText="1" indent="1"/>
    </xf>
    <xf numFmtId="38" fontId="24" fillId="0" borderId="16" xfId="49" applyFont="1" applyBorder="1" applyAlignment="1">
      <alignment vertical="center"/>
    </xf>
    <xf numFmtId="38" fontId="0" fillId="0" borderId="13" xfId="49" applyFont="1" applyBorder="1" applyAlignment="1">
      <alignment vertical="center" wrapText="1"/>
    </xf>
    <xf numFmtId="38" fontId="0" fillId="0" borderId="16" xfId="49" applyFont="1" applyBorder="1" applyAlignment="1">
      <alignment horizontal="right" vertical="center" wrapText="1" indent="1"/>
    </xf>
    <xf numFmtId="38" fontId="24" fillId="0" borderId="13" xfId="49" applyFont="1" applyBorder="1" applyAlignment="1">
      <alignment vertical="center" wrapText="1"/>
    </xf>
    <xf numFmtId="38" fontId="24" fillId="0" borderId="17" xfId="49" applyFont="1" applyBorder="1" applyAlignment="1">
      <alignment horizontal="center" vertical="center" wrapText="1"/>
    </xf>
    <xf numFmtId="0" fontId="24" fillId="0" borderId="18" xfId="0" applyFont="1" applyBorder="1" applyAlignment="1">
      <alignment horizontal="center" vertical="center"/>
    </xf>
    <xf numFmtId="0" fontId="24" fillId="0" borderId="19" xfId="0" applyFont="1" applyBorder="1" applyAlignment="1">
      <alignment horizontal="center" vertical="center"/>
    </xf>
    <xf numFmtId="176" fontId="24" fillId="0" borderId="20" xfId="0" applyNumberFormat="1" applyFont="1" applyBorder="1" applyAlignment="1">
      <alignment horizontal="right" vertical="center" indent="1"/>
    </xf>
    <xf numFmtId="0" fontId="24" fillId="0" borderId="21" xfId="0" applyFont="1" applyBorder="1" applyAlignment="1">
      <alignment vertical="center"/>
    </xf>
    <xf numFmtId="0" fontId="24" fillId="0" borderId="22" xfId="0" applyFont="1" applyBorder="1" applyAlignment="1">
      <alignment vertical="center"/>
    </xf>
    <xf numFmtId="0" fontId="24" fillId="0" borderId="23" xfId="0" applyFont="1" applyBorder="1" applyAlignment="1">
      <alignment vertical="center" wrapText="1"/>
    </xf>
    <xf numFmtId="38" fontId="24" fillId="0" borderId="23" xfId="49" applyFont="1" applyBorder="1" applyAlignment="1">
      <alignment vertical="center"/>
    </xf>
    <xf numFmtId="38" fontId="24" fillId="0" borderId="24" xfId="49" applyFont="1" applyBorder="1" applyAlignment="1">
      <alignment horizontal="right" vertical="center" wrapText="1" indent="1"/>
    </xf>
    <xf numFmtId="38" fontId="24" fillId="0" borderId="25" xfId="49" applyFont="1" applyBorder="1" applyAlignment="1">
      <alignment vertical="center"/>
    </xf>
    <xf numFmtId="38" fontId="0" fillId="0" borderId="22" xfId="49" applyFont="1" applyBorder="1" applyAlignment="1">
      <alignment vertical="center" wrapText="1"/>
    </xf>
    <xf numFmtId="38" fontId="0" fillId="0" borderId="25" xfId="49" applyFont="1" applyBorder="1" applyAlignment="1">
      <alignment horizontal="right" vertical="center" wrapText="1" indent="1"/>
    </xf>
    <xf numFmtId="38" fontId="24" fillId="0" borderId="22" xfId="49" applyFont="1" applyBorder="1" applyAlignment="1">
      <alignment vertical="center" wrapText="1"/>
    </xf>
    <xf numFmtId="38" fontId="24" fillId="0" borderId="24" xfId="49" applyFont="1" applyBorder="1" applyAlignment="1">
      <alignment horizontal="center" vertical="center" wrapText="1"/>
    </xf>
    <xf numFmtId="0" fontId="24" fillId="0" borderId="26" xfId="0" applyFont="1" applyBorder="1" applyAlignment="1">
      <alignment horizontal="center" vertical="center"/>
    </xf>
    <xf numFmtId="0" fontId="24" fillId="0" borderId="27" xfId="0" applyFont="1" applyBorder="1" applyAlignment="1">
      <alignment horizontal="center" vertical="center"/>
    </xf>
    <xf numFmtId="176" fontId="24" fillId="0" borderId="23" xfId="0" applyNumberFormat="1" applyFont="1" applyBorder="1" applyAlignment="1">
      <alignment horizontal="right" vertical="center" indent="1"/>
    </xf>
    <xf numFmtId="0" fontId="24" fillId="0" borderId="25" xfId="0" applyFont="1" applyBorder="1" applyAlignment="1">
      <alignment vertical="center" wrapText="1"/>
    </xf>
    <xf numFmtId="0" fontId="24" fillId="0" borderId="25" xfId="0" applyFont="1" applyBorder="1" applyAlignment="1">
      <alignment vertical="center"/>
    </xf>
    <xf numFmtId="0" fontId="24" fillId="0" borderId="28" xfId="0" applyFont="1" applyBorder="1" applyAlignment="1">
      <alignment vertical="center"/>
    </xf>
    <xf numFmtId="0" fontId="24" fillId="0" borderId="29" xfId="0" applyFont="1" applyBorder="1" applyAlignment="1">
      <alignment vertical="center" wrapText="1"/>
    </xf>
    <xf numFmtId="38" fontId="24" fillId="0" borderId="29" xfId="49" applyFont="1" applyBorder="1" applyAlignment="1">
      <alignment vertical="center"/>
    </xf>
    <xf numFmtId="38" fontId="24" fillId="0" borderId="11" xfId="49" applyFont="1" applyBorder="1" applyAlignment="1">
      <alignment horizontal="right" vertical="center" wrapText="1" indent="1"/>
    </xf>
    <xf numFmtId="38" fontId="24" fillId="0" borderId="30" xfId="49" applyFont="1" applyBorder="1" applyAlignment="1">
      <alignment vertical="center"/>
    </xf>
    <xf numFmtId="38" fontId="0" fillId="0" borderId="28" xfId="49" applyFont="1" applyBorder="1" applyAlignment="1">
      <alignment vertical="center" wrapText="1"/>
    </xf>
    <xf numFmtId="38" fontId="0" fillId="0" borderId="30" xfId="49" applyFont="1" applyBorder="1" applyAlignment="1">
      <alignment horizontal="right" vertical="center" wrapText="1" indent="1"/>
    </xf>
    <xf numFmtId="38" fontId="24" fillId="0" borderId="28" xfId="49" applyFont="1" applyBorder="1" applyAlignment="1">
      <alignment vertical="center" wrapText="1"/>
    </xf>
    <xf numFmtId="0" fontId="24" fillId="0" borderId="31" xfId="0" applyFont="1" applyBorder="1" applyAlignment="1">
      <alignment horizontal="center" vertical="center"/>
    </xf>
    <xf numFmtId="0" fontId="24" fillId="0" borderId="32" xfId="0" applyFont="1" applyBorder="1" applyAlignment="1">
      <alignment horizontal="center" vertical="center"/>
    </xf>
    <xf numFmtId="176" fontId="24" fillId="0" borderId="29" xfId="0" applyNumberFormat="1" applyFont="1" applyBorder="1" applyAlignment="1">
      <alignment horizontal="right" vertical="center" indent="1"/>
    </xf>
    <xf numFmtId="0" fontId="24" fillId="0" borderId="30" xfId="0" applyFont="1" applyBorder="1" applyAlignment="1">
      <alignment vertical="center"/>
    </xf>
    <xf numFmtId="0" fontId="24" fillId="0" borderId="30" xfId="0" applyFont="1" applyBorder="1" applyAlignment="1">
      <alignment vertical="center" wrapText="1"/>
    </xf>
    <xf numFmtId="0" fontId="24" fillId="0" borderId="0" xfId="0" applyFont="1" applyBorder="1" applyAlignment="1">
      <alignment horizontal="left" vertical="center" wrapText="1"/>
    </xf>
    <xf numFmtId="38" fontId="0" fillId="0" borderId="33" xfId="49" applyFont="1" applyFill="1" applyBorder="1" applyAlignment="1">
      <alignment vertical="center"/>
    </xf>
    <xf numFmtId="38" fontId="0" fillId="0" borderId="34" xfId="49" applyFont="1" applyBorder="1" applyAlignment="1">
      <alignment horizontal="right" vertical="center" wrapText="1" indent="1"/>
    </xf>
    <xf numFmtId="38" fontId="24" fillId="0" borderId="28" xfId="49" applyFont="1" applyBorder="1" applyAlignment="1">
      <alignment horizontal="left" vertical="center" wrapText="1"/>
    </xf>
    <xf numFmtId="0" fontId="0" fillId="0" borderId="30" xfId="0" applyFont="1" applyBorder="1" applyAlignment="1">
      <alignment vertical="center" wrapText="1"/>
    </xf>
    <xf numFmtId="38" fontId="0" fillId="0" borderId="10" xfId="49" applyFont="1" applyBorder="1" applyAlignment="1">
      <alignment vertical="center" wrapText="1"/>
    </xf>
    <xf numFmtId="38" fontId="0" fillId="0" borderId="35" xfId="49" applyFont="1" applyFill="1" applyBorder="1" applyAlignment="1">
      <alignment vertical="center"/>
    </xf>
    <xf numFmtId="38" fontId="24" fillId="0" borderId="15" xfId="49" applyFont="1" applyBorder="1" applyAlignment="1">
      <alignment horizontal="center" vertical="center" wrapText="1"/>
    </xf>
    <xf numFmtId="0" fontId="24" fillId="0" borderId="35" xfId="0" applyFont="1" applyBorder="1" applyAlignment="1">
      <alignment horizontal="center" vertical="center"/>
    </xf>
    <xf numFmtId="0" fontId="24" fillId="0" borderId="36" xfId="0" applyFont="1" applyBorder="1" applyAlignment="1">
      <alignment horizontal="center" vertical="center"/>
    </xf>
    <xf numFmtId="176" fontId="24" fillId="0" borderId="14" xfId="0" applyNumberFormat="1" applyFont="1" applyBorder="1" applyAlignment="1">
      <alignment horizontal="right" vertical="center" indent="1"/>
    </xf>
    <xf numFmtId="0" fontId="24" fillId="0" borderId="16" xfId="0" applyFont="1" applyBorder="1" applyAlignment="1">
      <alignment vertical="center" wrapText="1"/>
    </xf>
    <xf numFmtId="38" fontId="0" fillId="0" borderId="26" xfId="49" applyFont="1" applyFill="1" applyBorder="1" applyAlignment="1">
      <alignment vertical="center"/>
    </xf>
    <xf numFmtId="0" fontId="0" fillId="0" borderId="25" xfId="0" applyFont="1" applyBorder="1" applyAlignment="1">
      <alignment vertical="center" wrapText="1"/>
    </xf>
    <xf numFmtId="0" fontId="24" fillId="0" borderId="16" xfId="0" applyFont="1" applyBorder="1" applyAlignment="1">
      <alignment vertical="center"/>
    </xf>
    <xf numFmtId="0" fontId="24" fillId="0" borderId="37" xfId="0" applyFont="1" applyBorder="1" applyAlignment="1">
      <alignment vertical="center"/>
    </xf>
    <xf numFmtId="0" fontId="24" fillId="0" borderId="38" xfId="0" applyFont="1" applyBorder="1" applyAlignment="1">
      <alignment vertical="center" wrapText="1"/>
    </xf>
    <xf numFmtId="38" fontId="24" fillId="0" borderId="38" xfId="49" applyFont="1" applyBorder="1" applyAlignment="1">
      <alignment vertical="center"/>
    </xf>
    <xf numFmtId="38" fontId="24" fillId="0" borderId="39" xfId="49" applyFont="1" applyBorder="1" applyAlignment="1">
      <alignment horizontal="right" vertical="center" wrapText="1" indent="1"/>
    </xf>
    <xf numFmtId="38" fontId="24" fillId="0" borderId="40" xfId="49" applyFont="1" applyBorder="1" applyAlignment="1">
      <alignment vertical="center"/>
    </xf>
    <xf numFmtId="38" fontId="0" fillId="0" borderId="37" xfId="49" applyFont="1" applyBorder="1" applyAlignment="1">
      <alignment vertical="center" wrapText="1"/>
    </xf>
    <xf numFmtId="38" fontId="0" fillId="0" borderId="40" xfId="49" applyFont="1" applyBorder="1" applyAlignment="1">
      <alignment horizontal="right" vertical="center" wrapText="1" indent="1"/>
    </xf>
    <xf numFmtId="38" fontId="24" fillId="0" borderId="37" xfId="49" applyFont="1" applyBorder="1" applyAlignment="1">
      <alignment vertical="center" wrapText="1"/>
    </xf>
    <xf numFmtId="38" fontId="24" fillId="0" borderId="39" xfId="49" applyFont="1" applyBorder="1" applyAlignment="1">
      <alignment horizontal="center" vertical="center" wrapText="1"/>
    </xf>
    <xf numFmtId="0" fontId="24" fillId="0" borderId="41" xfId="0" applyFont="1" applyBorder="1" applyAlignment="1">
      <alignment horizontal="center" vertical="center"/>
    </xf>
    <xf numFmtId="0" fontId="24" fillId="0" borderId="42" xfId="0" applyFont="1" applyBorder="1" applyAlignment="1">
      <alignment horizontal="center" vertical="center"/>
    </xf>
    <xf numFmtId="176" fontId="24" fillId="0" borderId="38" xfId="0" applyNumberFormat="1" applyFont="1" applyBorder="1" applyAlignment="1">
      <alignment horizontal="right" vertical="center" indent="1"/>
    </xf>
    <xf numFmtId="0" fontId="24" fillId="0" borderId="40" xfId="0" applyFont="1" applyBorder="1" applyAlignment="1">
      <alignment vertical="center"/>
    </xf>
    <xf numFmtId="0" fontId="24" fillId="0" borderId="12" xfId="0" applyFont="1" applyBorder="1" applyAlignment="1">
      <alignment horizontal="left" vertical="center"/>
    </xf>
    <xf numFmtId="0" fontId="24" fillId="0" borderId="43" xfId="0" applyFont="1" applyBorder="1" applyAlignment="1">
      <alignment horizontal="center" vertical="center"/>
    </xf>
    <xf numFmtId="0" fontId="24" fillId="0" borderId="44" xfId="0" applyFont="1" applyBorder="1" applyAlignment="1">
      <alignment vertical="center"/>
    </xf>
    <xf numFmtId="38" fontId="24" fillId="0" borderId="44" xfId="49" applyFont="1" applyBorder="1" applyAlignment="1">
      <alignment vertical="center"/>
    </xf>
    <xf numFmtId="38" fontId="24" fillId="0" borderId="45" xfId="49" applyFont="1" applyBorder="1" applyAlignment="1">
      <alignment horizontal="right" vertical="center" wrapText="1" indent="1"/>
    </xf>
    <xf numFmtId="38" fontId="24" fillId="0" borderId="46" xfId="49" applyFont="1" applyBorder="1" applyAlignment="1">
      <alignment vertical="center"/>
    </xf>
    <xf numFmtId="38" fontId="0" fillId="0" borderId="47" xfId="49" applyFont="1" applyBorder="1" applyAlignment="1">
      <alignment horizontal="center" vertical="center" wrapText="1"/>
    </xf>
    <xf numFmtId="38" fontId="0" fillId="0" borderId="46" xfId="49" applyFont="1" applyBorder="1" applyAlignment="1">
      <alignment horizontal="right" vertical="center" wrapText="1" indent="1"/>
    </xf>
    <xf numFmtId="38" fontId="24" fillId="0" borderId="47" xfId="49" applyFont="1" applyBorder="1" applyAlignment="1">
      <alignment horizontal="center" vertical="center" wrapText="1"/>
    </xf>
    <xf numFmtId="38" fontId="24" fillId="0" borderId="45" xfId="49" applyFont="1" applyBorder="1" applyAlignment="1">
      <alignment horizontal="center" vertical="center" wrapText="1"/>
    </xf>
    <xf numFmtId="38" fontId="24" fillId="0" borderId="48" xfId="49" applyFont="1" applyBorder="1" applyAlignment="1">
      <alignment horizontal="center" vertical="center"/>
    </xf>
    <xf numFmtId="38" fontId="24" fillId="0" borderId="49" xfId="49" applyFont="1" applyBorder="1" applyAlignment="1">
      <alignment horizontal="center" vertical="center"/>
    </xf>
    <xf numFmtId="176" fontId="24" fillId="0" borderId="50" xfId="0" applyNumberFormat="1" applyFont="1" applyBorder="1" applyAlignment="1">
      <alignment horizontal="right" vertical="center" indent="1"/>
    </xf>
    <xf numFmtId="0" fontId="24" fillId="0" borderId="51" xfId="0" applyFont="1" applyBorder="1" applyAlignment="1">
      <alignment vertical="center"/>
    </xf>
    <xf numFmtId="0" fontId="0" fillId="0" borderId="0" xfId="0" applyFont="1" applyAlignment="1">
      <alignment horizontal="left" vertical="center"/>
    </xf>
    <xf numFmtId="0" fontId="0" fillId="0" borderId="0" xfId="0" applyFont="1" applyBorder="1" applyAlignment="1">
      <alignment horizontal="left" vertical="center"/>
    </xf>
    <xf numFmtId="38" fontId="0" fillId="0" borderId="0" xfId="49" applyFont="1" applyBorder="1" applyAlignment="1">
      <alignment vertical="center"/>
    </xf>
    <xf numFmtId="0" fontId="0" fillId="0" borderId="0" xfId="0" applyFont="1" applyBorder="1" applyAlignment="1">
      <alignment vertical="center"/>
    </xf>
    <xf numFmtId="38" fontId="24" fillId="0" borderId="52" xfId="49" applyFont="1" applyBorder="1" applyAlignment="1">
      <alignment vertical="center"/>
    </xf>
    <xf numFmtId="0" fontId="24" fillId="0" borderId="52" xfId="0" applyFont="1" applyBorder="1" applyAlignment="1">
      <alignment vertical="center"/>
    </xf>
    <xf numFmtId="38" fontId="0" fillId="0" borderId="0" xfId="49" applyFont="1" applyBorder="1" applyAlignment="1">
      <alignment vertical="center"/>
    </xf>
    <xf numFmtId="38" fontId="24" fillId="0" borderId="52" xfId="49" applyFont="1" applyBorder="1" applyAlignment="1">
      <alignment vertical="center"/>
    </xf>
    <xf numFmtId="38" fontId="24" fillId="0" borderId="53" xfId="49" applyFont="1" applyBorder="1" applyAlignment="1">
      <alignment vertical="center"/>
    </xf>
    <xf numFmtId="0" fontId="24" fillId="0" borderId="0" xfId="0" applyFont="1" applyBorder="1" applyAlignment="1">
      <alignment vertical="center"/>
    </xf>
    <xf numFmtId="38" fontId="24" fillId="0" borderId="0" xfId="49" applyFont="1" applyBorder="1" applyAlignment="1">
      <alignment vertical="center"/>
    </xf>
    <xf numFmtId="38" fontId="24" fillId="0" borderId="0" xfId="49" applyFont="1" applyAlignment="1">
      <alignment vertical="center"/>
    </xf>
    <xf numFmtId="38" fontId="24" fillId="0" borderId="0" xfId="49" applyFont="1" applyFill="1" applyBorder="1" applyAlignment="1">
      <alignment vertical="center"/>
    </xf>
    <xf numFmtId="38" fontId="24" fillId="0" borderId="0" xfId="49" applyFont="1" applyBorder="1" applyAlignment="1">
      <alignment vertical="center"/>
    </xf>
    <xf numFmtId="0" fontId="24" fillId="0" borderId="0" xfId="0" applyFont="1" applyBorder="1" applyAlignment="1">
      <alignment vertical="center"/>
    </xf>
    <xf numFmtId="0" fontId="24" fillId="0" borderId="0" xfId="0" applyFont="1" applyAlignment="1">
      <alignment vertical="center"/>
    </xf>
    <xf numFmtId="0" fontId="24" fillId="0" borderId="54" xfId="0" applyFont="1" applyBorder="1" applyAlignment="1">
      <alignment horizontal="left" vertical="center" wrapText="1"/>
    </xf>
    <xf numFmtId="0" fontId="24" fillId="0" borderId="55" xfId="0" applyFont="1" applyBorder="1" applyAlignment="1">
      <alignment horizontal="left" vertical="center"/>
    </xf>
    <xf numFmtId="0" fontId="24" fillId="0" borderId="56" xfId="0" applyFont="1" applyBorder="1" applyAlignment="1">
      <alignment horizontal="left" vertical="center"/>
    </xf>
    <xf numFmtId="0" fontId="3" fillId="0" borderId="0" xfId="0" applyFont="1" applyAlignment="1">
      <alignment horizontal="right" vertical="center"/>
    </xf>
    <xf numFmtId="38" fontId="25" fillId="0" borderId="57" xfId="49" applyFont="1" applyBorder="1" applyAlignment="1">
      <alignment horizontal="center" vertical="center" wrapText="1"/>
    </xf>
    <xf numFmtId="38" fontId="24" fillId="0" borderId="53" xfId="49" applyFont="1" applyBorder="1" applyAlignment="1">
      <alignment horizontal="center" vertical="center" wrapText="1"/>
    </xf>
    <xf numFmtId="38" fontId="24" fillId="0" borderId="58" xfId="49" applyFont="1" applyBorder="1" applyAlignment="1">
      <alignment horizontal="center" vertical="center" wrapText="1"/>
    </xf>
    <xf numFmtId="38" fontId="26" fillId="0" borderId="0" xfId="49" applyFont="1" applyAlignment="1">
      <alignment horizontal="center" vertical="center"/>
    </xf>
    <xf numFmtId="0" fontId="25" fillId="0" borderId="59" xfId="0" applyFont="1" applyBorder="1" applyAlignment="1">
      <alignment horizontal="center" vertical="center"/>
    </xf>
    <xf numFmtId="0" fontId="24" fillId="0" borderId="60" xfId="0" applyFont="1" applyBorder="1" applyAlignment="1">
      <alignment horizontal="center" vertical="center"/>
    </xf>
    <xf numFmtId="0" fontId="24" fillId="0" borderId="61" xfId="0" applyFont="1" applyBorder="1" applyAlignment="1">
      <alignment horizontal="center" vertical="center"/>
    </xf>
    <xf numFmtId="0" fontId="25" fillId="0" borderId="62" xfId="0" applyFont="1" applyBorder="1" applyAlignment="1">
      <alignment horizontal="left" vertical="center"/>
    </xf>
    <xf numFmtId="0" fontId="24" fillId="0" borderId="63" xfId="0" applyFont="1" applyBorder="1" applyAlignment="1">
      <alignment horizontal="left" vertical="center"/>
    </xf>
    <xf numFmtId="0" fontId="24" fillId="0" borderId="64" xfId="0" applyFont="1" applyBorder="1" applyAlignment="1">
      <alignment horizontal="left" vertical="center"/>
    </xf>
    <xf numFmtId="0" fontId="24" fillId="0" borderId="10" xfId="0" applyFont="1" applyBorder="1" applyAlignment="1">
      <alignment horizontal="left" vertical="center"/>
    </xf>
    <xf numFmtId="0" fontId="24" fillId="0" borderId="65" xfId="0" applyFont="1" applyBorder="1" applyAlignment="1">
      <alignment horizontal="left" vertical="center"/>
    </xf>
    <xf numFmtId="0" fontId="24" fillId="0" borderId="34" xfId="0" applyFont="1" applyBorder="1" applyAlignment="1">
      <alignment horizontal="left" vertical="center"/>
    </xf>
    <xf numFmtId="0" fontId="24" fillId="0" borderId="12" xfId="0" applyFont="1" applyBorder="1" applyAlignment="1">
      <alignment horizontal="left" vertical="center"/>
    </xf>
    <xf numFmtId="0" fontId="25" fillId="0" borderId="10" xfId="0" applyFont="1" applyBorder="1" applyAlignment="1">
      <alignment horizontal="left" vertical="center"/>
    </xf>
    <xf numFmtId="38" fontId="24" fillId="0" borderId="66" xfId="49" applyFont="1" applyBorder="1" applyAlignment="1">
      <alignment horizontal="center" vertical="center" wrapText="1"/>
    </xf>
    <xf numFmtId="38" fontId="24" fillId="0" borderId="67" xfId="49" applyFont="1" applyBorder="1" applyAlignment="1">
      <alignment horizontal="center" vertical="center" wrapText="1"/>
    </xf>
    <xf numFmtId="0" fontId="24" fillId="0" borderId="68" xfId="0" applyFont="1" applyBorder="1" applyAlignment="1">
      <alignment horizontal="left" vertical="center"/>
    </xf>
    <xf numFmtId="0" fontId="24" fillId="0" borderId="44" xfId="0" applyFont="1" applyBorder="1" applyAlignment="1">
      <alignment horizontal="left" vertical="center"/>
    </xf>
    <xf numFmtId="0" fontId="24" fillId="0" borderId="46" xfId="0" applyFont="1" applyBorder="1" applyAlignment="1">
      <alignment horizontal="left" vertical="center"/>
    </xf>
    <xf numFmtId="0" fontId="24" fillId="0" borderId="43" xfId="0" applyFont="1" applyBorder="1" applyAlignment="1">
      <alignment horizontal="center" vertical="center"/>
    </xf>
    <xf numFmtId="0" fontId="24" fillId="0" borderId="46" xfId="0" applyFont="1" applyBorder="1" applyAlignment="1">
      <alignment horizontal="center" vertical="center"/>
    </xf>
    <xf numFmtId="0" fontId="24" fillId="0" borderId="22" xfId="0" applyFont="1" applyBorder="1" applyAlignment="1">
      <alignment horizontal="left" vertical="center" wrapText="1"/>
    </xf>
    <xf numFmtId="0" fontId="24" fillId="0" borderId="25" xfId="0" applyFont="1" applyBorder="1" applyAlignment="1">
      <alignment horizontal="left" vertical="center" wrapText="1"/>
    </xf>
    <xf numFmtId="0" fontId="24" fillId="0" borderId="29" xfId="0" applyFont="1" applyBorder="1" applyAlignment="1">
      <alignment horizontal="center" vertical="center"/>
    </xf>
    <xf numFmtId="0" fontId="24" fillId="0" borderId="69" xfId="0" applyFont="1" applyBorder="1" applyAlignment="1">
      <alignment horizontal="center" vertical="center"/>
    </xf>
    <xf numFmtId="38" fontId="24" fillId="0" borderId="30" xfId="49" applyFont="1" applyBorder="1" applyAlignment="1">
      <alignment horizontal="center" vertical="center" wrapText="1"/>
    </xf>
    <xf numFmtId="38" fontId="24" fillId="0" borderId="70" xfId="49" applyFont="1" applyBorder="1" applyAlignment="1">
      <alignment horizontal="center" vertical="center" wrapText="1"/>
    </xf>
    <xf numFmtId="0" fontId="24" fillId="0" borderId="71" xfId="0" applyFont="1" applyBorder="1" applyAlignment="1">
      <alignment horizontal="center" vertical="center" wrapText="1"/>
    </xf>
    <xf numFmtId="0" fontId="24" fillId="0" borderId="72" xfId="0" applyFont="1" applyBorder="1" applyAlignment="1">
      <alignment horizontal="center" vertical="center" wrapText="1"/>
    </xf>
    <xf numFmtId="0" fontId="24" fillId="0" borderId="73" xfId="0" applyFont="1" applyBorder="1" applyAlignment="1">
      <alignment horizontal="center" vertical="center" wrapText="1"/>
    </xf>
    <xf numFmtId="0" fontId="24" fillId="0" borderId="12" xfId="0" applyFont="1" applyBorder="1" applyAlignment="1">
      <alignment horizontal="left" vertical="center" wrapText="1"/>
    </xf>
    <xf numFmtId="0" fontId="24" fillId="0" borderId="65" xfId="0" applyFont="1" applyBorder="1" applyAlignment="1">
      <alignment horizontal="left" vertical="center" wrapText="1"/>
    </xf>
    <xf numFmtId="0" fontId="24" fillId="0" borderId="34" xfId="0" applyFont="1" applyBorder="1" applyAlignment="1">
      <alignment horizontal="left" vertical="center" wrapText="1"/>
    </xf>
    <xf numFmtId="0" fontId="24" fillId="0" borderId="66" xfId="0" applyFont="1" applyBorder="1" applyAlignment="1">
      <alignment horizontal="center" vertical="center"/>
    </xf>
    <xf numFmtId="0" fontId="24" fillId="0" borderId="67" xfId="0" applyFont="1" applyBorder="1" applyAlignment="1">
      <alignment horizontal="center" vertical="center"/>
    </xf>
    <xf numFmtId="0" fontId="24" fillId="0" borderId="22" xfId="0" applyFont="1" applyBorder="1" applyAlignment="1">
      <alignment horizontal="center" vertical="center"/>
    </xf>
    <xf numFmtId="0" fontId="24" fillId="0" borderId="25" xfId="0" applyFont="1" applyBorder="1" applyAlignment="1">
      <alignment horizontal="center" vertical="center"/>
    </xf>
    <xf numFmtId="0" fontId="24" fillId="0" borderId="37" xfId="0" applyFont="1" applyBorder="1" applyAlignment="1">
      <alignment horizontal="center" vertical="center"/>
    </xf>
    <xf numFmtId="0" fontId="24" fillId="0" borderId="40" xfId="0" applyFont="1" applyBorder="1" applyAlignment="1">
      <alignment horizontal="center" vertical="center"/>
    </xf>
    <xf numFmtId="0" fontId="24" fillId="0" borderId="13" xfId="0" applyFont="1" applyBorder="1" applyAlignment="1">
      <alignment horizontal="left" vertical="center" wrapText="1"/>
    </xf>
    <xf numFmtId="0" fontId="24" fillId="0" borderId="16" xfId="0" applyFont="1" applyBorder="1" applyAlignment="1">
      <alignment horizontal="left" vertical="center" wrapText="1"/>
    </xf>
    <xf numFmtId="0" fontId="24" fillId="0" borderId="53" xfId="0" applyFont="1" applyFill="1" applyBorder="1" applyAlignment="1">
      <alignment horizontal="left" vertical="center" wrapText="1"/>
    </xf>
    <xf numFmtId="0" fontId="24" fillId="0" borderId="37" xfId="0" applyFont="1" applyBorder="1" applyAlignment="1">
      <alignment horizontal="left" vertical="center" wrapText="1"/>
    </xf>
    <xf numFmtId="0" fontId="24" fillId="0" borderId="40" xfId="0" applyFont="1" applyBorder="1" applyAlignment="1">
      <alignment horizontal="left" vertical="center" wrapText="1"/>
    </xf>
    <xf numFmtId="0" fontId="24" fillId="0" borderId="74" xfId="0" applyFont="1" applyBorder="1" applyAlignment="1">
      <alignment horizontal="center" vertical="center"/>
    </xf>
    <xf numFmtId="38" fontId="0" fillId="0" borderId="22" xfId="49" applyFont="1" applyBorder="1" applyAlignment="1">
      <alignment horizontal="center" vertical="center" wrapText="1"/>
    </xf>
    <xf numFmtId="38" fontId="0" fillId="0" borderId="37" xfId="49" applyFont="1" applyBorder="1" applyAlignment="1">
      <alignment horizontal="center" vertical="center" wrapText="1"/>
    </xf>
    <xf numFmtId="0" fontId="24" fillId="0" borderId="29" xfId="0" applyFont="1" applyBorder="1" applyAlignment="1">
      <alignment horizontal="center" vertical="center" wrapText="1"/>
    </xf>
    <xf numFmtId="0" fontId="24" fillId="0" borderId="69" xfId="0" applyFont="1" applyBorder="1" applyAlignment="1">
      <alignment horizontal="center" vertical="center" wrapText="1"/>
    </xf>
    <xf numFmtId="38" fontId="24" fillId="0" borderId="11" xfId="49" applyFont="1" applyBorder="1" applyAlignment="1">
      <alignment horizontal="center" vertical="center" wrapText="1"/>
    </xf>
    <xf numFmtId="38" fontId="24" fillId="0" borderId="31" xfId="49" applyFont="1" applyBorder="1" applyAlignment="1">
      <alignment horizontal="center" vertical="center" wrapText="1"/>
    </xf>
    <xf numFmtId="38" fontId="24" fillId="0" borderId="32" xfId="49" applyFont="1" applyBorder="1" applyAlignment="1">
      <alignment horizontal="center" vertical="center" wrapText="1"/>
    </xf>
    <xf numFmtId="38" fontId="24" fillId="0" borderId="75" xfId="49" applyFont="1" applyBorder="1" applyAlignment="1">
      <alignment horizontal="center" vertical="center" wrapText="1"/>
    </xf>
    <xf numFmtId="38" fontId="24" fillId="0" borderId="76" xfId="49" applyFont="1" applyBorder="1" applyAlignment="1">
      <alignment horizontal="center" vertical="center" wrapText="1"/>
    </xf>
    <xf numFmtId="38" fontId="24" fillId="0" borderId="77" xfId="49" applyFont="1" applyBorder="1" applyAlignment="1">
      <alignment horizontal="center" vertical="center" wrapText="1"/>
    </xf>
    <xf numFmtId="0" fontId="24" fillId="0" borderId="38" xfId="0" applyFont="1" applyBorder="1" applyAlignment="1">
      <alignment horizontal="center" vertical="center" wrapText="1"/>
    </xf>
    <xf numFmtId="0" fontId="24" fillId="0" borderId="78" xfId="0" applyFont="1" applyBorder="1" applyAlignment="1">
      <alignment horizontal="center" vertical="center" wrapText="1"/>
    </xf>
    <xf numFmtId="0" fontId="24" fillId="0" borderId="0" xfId="0" applyFont="1" applyBorder="1" applyAlignment="1">
      <alignment horizontal="left" vertical="center"/>
    </xf>
    <xf numFmtId="38" fontId="0" fillId="0" borderId="10" xfId="49" applyFont="1" applyBorder="1" applyAlignment="1">
      <alignment horizontal="center" vertical="center" wrapText="1"/>
    </xf>
    <xf numFmtId="38" fontId="0" fillId="0" borderId="79" xfId="49" applyFont="1" applyBorder="1" applyAlignment="1">
      <alignment horizontal="center" vertical="center" wrapText="1"/>
    </xf>
    <xf numFmtId="38" fontId="0" fillId="0" borderId="34" xfId="49" applyFont="1" applyBorder="1" applyAlignment="1">
      <alignment horizontal="center" vertical="center" wrapText="1"/>
    </xf>
    <xf numFmtId="38" fontId="0" fillId="0" borderId="70" xfId="49" applyFont="1" applyBorder="1" applyAlignment="1">
      <alignment horizontal="center" vertical="center" wrapText="1"/>
    </xf>
    <xf numFmtId="0" fontId="24" fillId="0" borderId="28" xfId="0" applyFont="1" applyBorder="1" applyAlignment="1">
      <alignment horizontal="center" vertical="center" wrapText="1"/>
    </xf>
    <xf numFmtId="0" fontId="24" fillId="0" borderId="79" xfId="0" applyFont="1" applyBorder="1" applyAlignment="1">
      <alignment horizontal="center"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23</xdr:row>
      <xdr:rowOff>104775</xdr:rowOff>
    </xdr:from>
    <xdr:to>
      <xdr:col>12</xdr:col>
      <xdr:colOff>0</xdr:colOff>
      <xdr:row>23</xdr:row>
      <xdr:rowOff>409575</xdr:rowOff>
    </xdr:to>
    <xdr:sp>
      <xdr:nvSpPr>
        <xdr:cNvPr id="1" name="AutoShape 2"/>
        <xdr:cNvSpPr>
          <a:spLocks/>
        </xdr:cNvSpPr>
      </xdr:nvSpPr>
      <xdr:spPr>
        <a:xfrm>
          <a:off x="7315200" y="7296150"/>
          <a:ext cx="0" cy="3048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142875</xdr:colOff>
      <xdr:row>17</xdr:row>
      <xdr:rowOff>76200</xdr:rowOff>
    </xdr:from>
    <xdr:to>
      <xdr:col>17</xdr:col>
      <xdr:colOff>314325</xdr:colOff>
      <xdr:row>17</xdr:row>
      <xdr:rowOff>495300</xdr:rowOff>
    </xdr:to>
    <xdr:sp>
      <xdr:nvSpPr>
        <xdr:cNvPr id="2" name="AutoShape 3"/>
        <xdr:cNvSpPr>
          <a:spLocks/>
        </xdr:cNvSpPr>
      </xdr:nvSpPr>
      <xdr:spPr>
        <a:xfrm>
          <a:off x="12211050" y="4181475"/>
          <a:ext cx="171450" cy="4191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142875</xdr:colOff>
      <xdr:row>18</xdr:row>
      <xdr:rowOff>57150</xdr:rowOff>
    </xdr:from>
    <xdr:to>
      <xdr:col>17</xdr:col>
      <xdr:colOff>314325</xdr:colOff>
      <xdr:row>18</xdr:row>
      <xdr:rowOff>476250</xdr:rowOff>
    </xdr:to>
    <xdr:sp>
      <xdr:nvSpPr>
        <xdr:cNvPr id="3" name="AutoShape 4"/>
        <xdr:cNvSpPr>
          <a:spLocks/>
        </xdr:cNvSpPr>
      </xdr:nvSpPr>
      <xdr:spPr>
        <a:xfrm>
          <a:off x="12211050" y="4676775"/>
          <a:ext cx="171450" cy="428625"/>
        </a:xfrm>
        <a:prstGeom prst="rightBracket">
          <a:avLst>
            <a:gd name="adj" fmla="val -4037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123825</xdr:colOff>
      <xdr:row>19</xdr:row>
      <xdr:rowOff>85725</xdr:rowOff>
    </xdr:from>
    <xdr:to>
      <xdr:col>17</xdr:col>
      <xdr:colOff>295275</xdr:colOff>
      <xdr:row>19</xdr:row>
      <xdr:rowOff>504825</xdr:rowOff>
    </xdr:to>
    <xdr:sp>
      <xdr:nvSpPr>
        <xdr:cNvPr id="4" name="AutoShape 5"/>
        <xdr:cNvSpPr>
          <a:spLocks/>
        </xdr:cNvSpPr>
      </xdr:nvSpPr>
      <xdr:spPr>
        <a:xfrm>
          <a:off x="12192000" y="5219700"/>
          <a:ext cx="171450" cy="4191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142875</xdr:colOff>
      <xdr:row>26</xdr:row>
      <xdr:rowOff>76200</xdr:rowOff>
    </xdr:from>
    <xdr:to>
      <xdr:col>17</xdr:col>
      <xdr:colOff>314325</xdr:colOff>
      <xdr:row>26</xdr:row>
      <xdr:rowOff>495300</xdr:rowOff>
    </xdr:to>
    <xdr:sp>
      <xdr:nvSpPr>
        <xdr:cNvPr id="5" name="AutoShape 8"/>
        <xdr:cNvSpPr>
          <a:spLocks/>
        </xdr:cNvSpPr>
      </xdr:nvSpPr>
      <xdr:spPr>
        <a:xfrm>
          <a:off x="12211050" y="8810625"/>
          <a:ext cx="171450" cy="4191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123825</xdr:colOff>
      <xdr:row>27</xdr:row>
      <xdr:rowOff>85725</xdr:rowOff>
    </xdr:from>
    <xdr:to>
      <xdr:col>17</xdr:col>
      <xdr:colOff>323850</xdr:colOff>
      <xdr:row>27</xdr:row>
      <xdr:rowOff>514350</xdr:rowOff>
    </xdr:to>
    <xdr:sp>
      <xdr:nvSpPr>
        <xdr:cNvPr id="6" name="AutoShape 9"/>
        <xdr:cNvSpPr>
          <a:spLocks/>
        </xdr:cNvSpPr>
      </xdr:nvSpPr>
      <xdr:spPr>
        <a:xfrm>
          <a:off x="12192000" y="9334500"/>
          <a:ext cx="190500" cy="42862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123825</xdr:colOff>
      <xdr:row>30</xdr:row>
      <xdr:rowOff>28575</xdr:rowOff>
    </xdr:from>
    <xdr:to>
      <xdr:col>17</xdr:col>
      <xdr:colOff>314325</xdr:colOff>
      <xdr:row>31</xdr:row>
      <xdr:rowOff>466725</xdr:rowOff>
    </xdr:to>
    <xdr:sp>
      <xdr:nvSpPr>
        <xdr:cNvPr id="7" name="AutoShape 11"/>
        <xdr:cNvSpPr>
          <a:spLocks/>
        </xdr:cNvSpPr>
      </xdr:nvSpPr>
      <xdr:spPr>
        <a:xfrm>
          <a:off x="12192000" y="10820400"/>
          <a:ext cx="190500" cy="952500"/>
        </a:xfrm>
        <a:prstGeom prst="rightBracket">
          <a:avLst>
            <a:gd name="adj" fmla="val -41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123825</xdr:colOff>
      <xdr:row>22</xdr:row>
      <xdr:rowOff>104775</xdr:rowOff>
    </xdr:from>
    <xdr:to>
      <xdr:col>17</xdr:col>
      <xdr:colOff>295275</xdr:colOff>
      <xdr:row>22</xdr:row>
      <xdr:rowOff>514350</xdr:rowOff>
    </xdr:to>
    <xdr:sp>
      <xdr:nvSpPr>
        <xdr:cNvPr id="8" name="AutoShape 18"/>
        <xdr:cNvSpPr>
          <a:spLocks/>
        </xdr:cNvSpPr>
      </xdr:nvSpPr>
      <xdr:spPr>
        <a:xfrm>
          <a:off x="12192000" y="6781800"/>
          <a:ext cx="171450" cy="40957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4</xdr:row>
      <xdr:rowOff>28575</xdr:rowOff>
    </xdr:from>
    <xdr:to>
      <xdr:col>18</xdr:col>
      <xdr:colOff>2105025</xdr:colOff>
      <xdr:row>12</xdr:row>
      <xdr:rowOff>180975</xdr:rowOff>
    </xdr:to>
    <xdr:sp>
      <xdr:nvSpPr>
        <xdr:cNvPr id="9" name="Rectangle 2"/>
        <xdr:cNvSpPr>
          <a:spLocks/>
        </xdr:cNvSpPr>
      </xdr:nvSpPr>
      <xdr:spPr>
        <a:xfrm>
          <a:off x="7315200" y="1076325"/>
          <a:ext cx="7696200" cy="2057400"/>
        </a:xfrm>
        <a:prstGeom prst="rect">
          <a:avLst/>
        </a:prstGeom>
        <a:solidFill>
          <a:srgbClr val="FFFFFF"/>
        </a:solidFill>
        <a:ln w="9525" cmpd="sng">
          <a:solidFill>
            <a:srgbClr val="000000"/>
          </a:solidFill>
          <a:headEnd type="none"/>
          <a:tailEnd type="none"/>
        </a:ln>
      </xdr:spPr>
      <xdr:txBody>
        <a:bodyPr vertOverflow="clip" wrap="square" lIns="18288" tIns="18288" rIns="0" bIns="0" anchor="ctr"/>
        <a:p>
          <a:pPr algn="l">
            <a:defRPr/>
          </a:pPr>
          <a:r>
            <a:rPr lang="en-US" cap="none" sz="1100" b="0" i="0" u="none" baseline="0">
              <a:solidFill>
                <a:srgbClr val="000000"/>
              </a:solidFill>
            </a:rPr>
            <a:t>【基幹災害拠点病院】</a:t>
          </a:r>
          <a:r>
            <a:rPr lang="en-US" cap="none" sz="1100" b="0" i="0" u="none" baseline="0">
              <a:solidFill>
                <a:srgbClr val="000000"/>
              </a:solidFill>
            </a:rPr>
            <a:t>は、救命救急センターの指定を受けているものから選定し、平常時からの研修・訓練を通じて県下全域の災害医療体制の機能強化の役割を担う。</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【地域中核災害拠点病院】</a:t>
          </a:r>
          <a:r>
            <a:rPr lang="en-US" cap="none" sz="1100" b="0" i="0" u="none" baseline="0">
              <a:solidFill>
                <a:srgbClr val="000000"/>
              </a:solidFill>
            </a:rPr>
            <a:t>は、原則として救命救急センターの指定を受けているものから選定し、新たに指定する災害拠点病院の取りまとめと機能強化を通じ、当該地域の災害医療体制を強化する役割を担う。</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【地域災害拠点病院】</a:t>
          </a:r>
          <a:r>
            <a:rPr lang="en-US" cap="none" sz="1100" b="0" i="0" u="none" baseline="0">
              <a:solidFill>
                <a:srgbClr val="000000"/>
              </a:solidFill>
            </a:rPr>
            <a:t>は、原則として新たに指定される災害拠点病院とし、地域中核災害拠点病院と連携して地域の災害医療体制の向上に努める。</a:t>
          </a:r>
        </a:p>
      </xdr:txBody>
    </xdr:sp>
    <xdr:clientData/>
  </xdr:twoCellAnchor>
  <xdr:twoCellAnchor>
    <xdr:from>
      <xdr:col>17</xdr:col>
      <xdr:colOff>142875</xdr:colOff>
      <xdr:row>20</xdr:row>
      <xdr:rowOff>38100</xdr:rowOff>
    </xdr:from>
    <xdr:to>
      <xdr:col>17</xdr:col>
      <xdr:colOff>314325</xdr:colOff>
      <xdr:row>20</xdr:row>
      <xdr:rowOff>466725</xdr:rowOff>
    </xdr:to>
    <xdr:sp>
      <xdr:nvSpPr>
        <xdr:cNvPr id="10" name="AutoShape 4"/>
        <xdr:cNvSpPr>
          <a:spLocks/>
        </xdr:cNvSpPr>
      </xdr:nvSpPr>
      <xdr:spPr>
        <a:xfrm>
          <a:off x="12211050" y="5686425"/>
          <a:ext cx="171450" cy="428625"/>
        </a:xfrm>
        <a:prstGeom prst="rightBracket">
          <a:avLst>
            <a:gd name="adj" fmla="val -4037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123825</xdr:colOff>
      <xdr:row>21</xdr:row>
      <xdr:rowOff>66675</xdr:rowOff>
    </xdr:from>
    <xdr:to>
      <xdr:col>17</xdr:col>
      <xdr:colOff>295275</xdr:colOff>
      <xdr:row>21</xdr:row>
      <xdr:rowOff>485775</xdr:rowOff>
    </xdr:to>
    <xdr:sp>
      <xdr:nvSpPr>
        <xdr:cNvPr id="11" name="AutoShape 5"/>
        <xdr:cNvSpPr>
          <a:spLocks/>
        </xdr:cNvSpPr>
      </xdr:nvSpPr>
      <xdr:spPr>
        <a:xfrm>
          <a:off x="12192000" y="6229350"/>
          <a:ext cx="171450" cy="4191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40"/>
  <sheetViews>
    <sheetView tabSelected="1" view="pageBreakPreview" zoomScale="60" zoomScalePageLayoutView="0" workbookViewId="0" topLeftCell="A1">
      <selection activeCell="A2" sqref="A2"/>
    </sheetView>
  </sheetViews>
  <sheetFormatPr defaultColWidth="9.00390625" defaultRowHeight="13.5"/>
  <cols>
    <col min="1" max="1" width="3.00390625" style="6" customWidth="1"/>
    <col min="2" max="2" width="19.375" style="5" customWidth="1"/>
    <col min="3" max="3" width="3.00390625" style="6" customWidth="1"/>
    <col min="4" max="4" width="14.50390625" style="0" customWidth="1"/>
    <col min="5" max="5" width="22.00390625" style="0" customWidth="1"/>
    <col min="6" max="8" width="10.375" style="1" customWidth="1"/>
    <col min="9" max="9" width="3.00390625" style="3" customWidth="1"/>
    <col min="10" max="10" width="33.75390625" style="2" hidden="1" customWidth="1"/>
    <col min="11" max="11" width="10.375" style="1" hidden="1" customWidth="1"/>
    <col min="12" max="12" width="3.00390625" style="3" hidden="1" customWidth="1"/>
    <col min="13" max="13" width="52.00390625" style="2" customWidth="1"/>
    <col min="14" max="14" width="4.50390625" style="0" hidden="1" customWidth="1"/>
    <col min="15" max="15" width="4.00390625" style="0" hidden="1" customWidth="1"/>
    <col min="16" max="16" width="3.50390625" style="0" hidden="1" customWidth="1"/>
    <col min="17" max="17" width="10.375" style="0" customWidth="1"/>
    <col min="18" max="18" width="11.00390625" style="0" customWidth="1"/>
    <col min="19" max="19" width="51.25390625" style="0" customWidth="1"/>
  </cols>
  <sheetData>
    <row r="1" spans="1:19" s="7" customFormat="1" ht="31.5" customHeight="1">
      <c r="A1" s="127" t="s">
        <v>112</v>
      </c>
      <c r="B1" s="127"/>
      <c r="C1" s="127"/>
      <c r="D1" s="127"/>
      <c r="E1" s="127"/>
      <c r="F1" s="127"/>
      <c r="G1" s="127"/>
      <c r="H1" s="127"/>
      <c r="I1" s="127"/>
      <c r="J1" s="127"/>
      <c r="K1" s="127"/>
      <c r="L1" s="127"/>
      <c r="M1" s="127"/>
      <c r="N1" s="127"/>
      <c r="O1" s="127"/>
      <c r="P1" s="127"/>
      <c r="Q1" s="127"/>
      <c r="R1" s="127"/>
      <c r="S1" s="127"/>
    </row>
    <row r="2" spans="1:19" s="10" customFormat="1" ht="17.25" customHeight="1" thickBot="1">
      <c r="A2" s="11"/>
      <c r="B2" s="12"/>
      <c r="C2" s="11"/>
      <c r="F2" s="13"/>
      <c r="G2" s="8"/>
      <c r="H2" s="8"/>
      <c r="I2" s="8"/>
      <c r="J2" s="8"/>
      <c r="K2" s="8"/>
      <c r="L2" s="8"/>
      <c r="M2" s="9"/>
      <c r="S2" s="123"/>
    </row>
    <row r="3" spans="1:19" s="16" customFormat="1" ht="17.25" customHeight="1" thickBot="1">
      <c r="A3" s="128" t="s">
        <v>78</v>
      </c>
      <c r="B3" s="129"/>
      <c r="C3" s="129"/>
      <c r="D3" s="129"/>
      <c r="E3" s="129"/>
      <c r="F3" s="129"/>
      <c r="G3" s="129"/>
      <c r="H3" s="130"/>
      <c r="I3" s="116"/>
      <c r="J3" s="108" t="s">
        <v>21</v>
      </c>
      <c r="K3" s="117"/>
      <c r="L3" s="116"/>
      <c r="N3" s="118"/>
      <c r="O3" s="118"/>
      <c r="P3" s="118"/>
      <c r="Q3" s="118"/>
      <c r="R3" s="118"/>
      <c r="S3" s="118"/>
    </row>
    <row r="4" spans="1:19" s="119" customFormat="1" ht="16.5" customHeight="1">
      <c r="A4" s="131" t="s">
        <v>77</v>
      </c>
      <c r="B4" s="132"/>
      <c r="C4" s="132"/>
      <c r="D4" s="132"/>
      <c r="E4" s="132"/>
      <c r="F4" s="132"/>
      <c r="G4" s="132"/>
      <c r="H4" s="133"/>
      <c r="I4" s="116"/>
      <c r="J4" s="109" t="s">
        <v>54</v>
      </c>
      <c r="K4" s="113"/>
      <c r="L4" s="116"/>
      <c r="N4" s="113"/>
      <c r="O4" s="113"/>
      <c r="P4" s="113"/>
      <c r="Q4" s="113"/>
      <c r="R4" s="113"/>
      <c r="S4" s="113"/>
    </row>
    <row r="5" spans="1:19" s="119" customFormat="1" ht="16.5" customHeight="1">
      <c r="A5" s="134" t="s">
        <v>84</v>
      </c>
      <c r="B5" s="135"/>
      <c r="C5" s="135"/>
      <c r="D5" s="135"/>
      <c r="E5" s="135"/>
      <c r="F5" s="135"/>
      <c r="G5" s="135"/>
      <c r="H5" s="136"/>
      <c r="I5" s="116"/>
      <c r="J5" s="109"/>
      <c r="K5" s="113"/>
      <c r="L5" s="116"/>
      <c r="N5" s="113"/>
      <c r="O5" s="113"/>
      <c r="P5" s="113"/>
      <c r="Q5" s="113"/>
      <c r="R5" s="113"/>
      <c r="S5" s="113"/>
    </row>
    <row r="6" spans="1:19" s="119" customFormat="1" ht="34.5" customHeight="1">
      <c r="A6" s="121"/>
      <c r="B6" s="155" t="s">
        <v>85</v>
      </c>
      <c r="C6" s="156"/>
      <c r="D6" s="156"/>
      <c r="E6" s="156"/>
      <c r="F6" s="156"/>
      <c r="G6" s="156"/>
      <c r="H6" s="157"/>
      <c r="I6" s="116"/>
      <c r="J6" s="109"/>
      <c r="K6" s="113"/>
      <c r="L6" s="116"/>
      <c r="N6" s="113"/>
      <c r="O6" s="113"/>
      <c r="P6" s="113"/>
      <c r="Q6" s="113"/>
      <c r="R6" s="113"/>
      <c r="S6" s="113"/>
    </row>
    <row r="7" spans="1:19" s="119" customFormat="1" ht="16.5" customHeight="1">
      <c r="A7" s="134" t="s">
        <v>86</v>
      </c>
      <c r="B7" s="135"/>
      <c r="C7" s="135"/>
      <c r="D7" s="135"/>
      <c r="E7" s="135"/>
      <c r="F7" s="135"/>
      <c r="G7" s="135"/>
      <c r="H7" s="136"/>
      <c r="I7" s="116"/>
      <c r="J7" s="109"/>
      <c r="K7" s="113"/>
      <c r="L7" s="116"/>
      <c r="N7" s="113"/>
      <c r="O7" s="113"/>
      <c r="P7" s="113"/>
      <c r="Q7" s="113"/>
      <c r="R7" s="113"/>
      <c r="S7" s="113"/>
    </row>
    <row r="8" spans="1:19" s="119" customFormat="1" ht="16.5" customHeight="1">
      <c r="A8" s="121"/>
      <c r="B8" s="137" t="s">
        <v>89</v>
      </c>
      <c r="C8" s="135"/>
      <c r="D8" s="135"/>
      <c r="E8" s="135"/>
      <c r="F8" s="135"/>
      <c r="G8" s="135"/>
      <c r="H8" s="136"/>
      <c r="I8" s="116"/>
      <c r="J8" s="111" t="s">
        <v>55</v>
      </c>
      <c r="K8" s="114"/>
      <c r="L8" s="116"/>
      <c r="N8" s="113"/>
      <c r="O8" s="113"/>
      <c r="P8" s="113"/>
      <c r="Q8" s="113"/>
      <c r="R8" s="113"/>
      <c r="S8" s="113"/>
    </row>
    <row r="9" spans="1:19" s="119" customFormat="1" ht="16.5" customHeight="1" thickBot="1">
      <c r="A9" s="122"/>
      <c r="B9" s="141" t="s">
        <v>90</v>
      </c>
      <c r="C9" s="142"/>
      <c r="D9" s="142"/>
      <c r="E9" s="142"/>
      <c r="F9" s="142"/>
      <c r="G9" s="142"/>
      <c r="H9" s="143"/>
      <c r="I9" s="116"/>
      <c r="J9" s="111"/>
      <c r="K9" s="114"/>
      <c r="L9" s="116"/>
      <c r="N9" s="113"/>
      <c r="O9" s="113"/>
      <c r="P9" s="113"/>
      <c r="Q9" s="113"/>
      <c r="R9" s="113"/>
      <c r="S9" s="113"/>
    </row>
    <row r="10" spans="1:19" s="16" customFormat="1" ht="16.5" customHeight="1">
      <c r="A10" s="138" t="s">
        <v>79</v>
      </c>
      <c r="B10" s="135"/>
      <c r="C10" s="135"/>
      <c r="D10" s="135"/>
      <c r="E10" s="135"/>
      <c r="F10" s="135"/>
      <c r="G10" s="135"/>
      <c r="H10" s="136"/>
      <c r="I10" s="116"/>
      <c r="J10" s="117"/>
      <c r="K10" s="117"/>
      <c r="L10" s="116"/>
      <c r="N10" s="118"/>
      <c r="O10" s="118"/>
      <c r="P10" s="118"/>
      <c r="Q10" s="118"/>
      <c r="R10" s="118"/>
      <c r="S10" s="118"/>
    </row>
    <row r="11" spans="1:19" s="16" customFormat="1" ht="16.5" customHeight="1">
      <c r="A11" s="134" t="s">
        <v>80</v>
      </c>
      <c r="B11" s="135"/>
      <c r="C11" s="135"/>
      <c r="D11" s="135"/>
      <c r="E11" s="135"/>
      <c r="F11" s="135"/>
      <c r="G11" s="135"/>
      <c r="H11" s="136"/>
      <c r="I11" s="116"/>
      <c r="J11" s="117"/>
      <c r="K11" s="117"/>
      <c r="L11" s="116"/>
      <c r="M11" s="117"/>
      <c r="N11" s="118"/>
      <c r="O11" s="118"/>
      <c r="P11" s="118"/>
      <c r="Q11" s="118"/>
      <c r="R11" s="118"/>
      <c r="S11" s="118"/>
    </row>
    <row r="12" spans="1:19" s="16" customFormat="1" ht="16.5" customHeight="1">
      <c r="A12" s="121"/>
      <c r="B12" s="137" t="s">
        <v>91</v>
      </c>
      <c r="C12" s="135"/>
      <c r="D12" s="135"/>
      <c r="E12" s="135"/>
      <c r="F12" s="135"/>
      <c r="G12" s="135"/>
      <c r="H12" s="136"/>
      <c r="I12" s="116"/>
      <c r="J12" s="117"/>
      <c r="K12" s="117"/>
      <c r="L12" s="116"/>
      <c r="M12" s="117"/>
      <c r="N12" s="118"/>
      <c r="O12" s="118"/>
      <c r="P12" s="118"/>
      <c r="Q12" s="118"/>
      <c r="R12" s="118"/>
      <c r="S12" s="118"/>
    </row>
    <row r="13" spans="1:13" s="16" customFormat="1" ht="16.5" customHeight="1" thickBot="1">
      <c r="A13" s="122"/>
      <c r="B13" s="141" t="s">
        <v>92</v>
      </c>
      <c r="C13" s="142"/>
      <c r="D13" s="142"/>
      <c r="E13" s="142"/>
      <c r="F13" s="142"/>
      <c r="G13" s="142"/>
      <c r="H13" s="143"/>
      <c r="I13" s="116"/>
      <c r="J13" s="115"/>
      <c r="K13" s="115"/>
      <c r="L13" s="116"/>
      <c r="M13" s="115"/>
    </row>
    <row r="14" spans="6:13" ht="13.5" thickBot="1">
      <c r="F14" s="2"/>
      <c r="J14" s="1"/>
      <c r="M14" s="1"/>
    </row>
    <row r="15" spans="1:19" s="16" customFormat="1" ht="20.25" customHeight="1">
      <c r="A15" s="158" t="s">
        <v>32</v>
      </c>
      <c r="B15" s="159"/>
      <c r="C15" s="14"/>
      <c r="D15" s="152" t="s">
        <v>27</v>
      </c>
      <c r="E15" s="153"/>
      <c r="F15" s="153"/>
      <c r="G15" s="153"/>
      <c r="H15" s="154"/>
      <c r="I15" s="15"/>
      <c r="J15" s="139" t="s">
        <v>56</v>
      </c>
      <c r="K15" s="140"/>
      <c r="L15" s="15"/>
      <c r="M15" s="124" t="s">
        <v>75</v>
      </c>
      <c r="N15" s="125"/>
      <c r="O15" s="125"/>
      <c r="P15" s="125"/>
      <c r="Q15" s="125"/>
      <c r="R15" s="125"/>
      <c r="S15" s="126"/>
    </row>
    <row r="16" spans="1:19" s="20" customFormat="1" ht="20.25" customHeight="1" thickBot="1">
      <c r="A16" s="160"/>
      <c r="B16" s="161"/>
      <c r="C16" s="14"/>
      <c r="D16" s="187" t="s">
        <v>28</v>
      </c>
      <c r="E16" s="148" t="s">
        <v>26</v>
      </c>
      <c r="F16" s="148" t="s">
        <v>29</v>
      </c>
      <c r="G16" s="148" t="s">
        <v>61</v>
      </c>
      <c r="H16" s="150" t="s">
        <v>20</v>
      </c>
      <c r="I16" s="17"/>
      <c r="J16" s="183" t="s">
        <v>57</v>
      </c>
      <c r="K16" s="185" t="s">
        <v>30</v>
      </c>
      <c r="L16" s="17"/>
      <c r="M16" s="170" t="s">
        <v>57</v>
      </c>
      <c r="N16" s="174" t="s">
        <v>30</v>
      </c>
      <c r="O16" s="175"/>
      <c r="P16" s="176"/>
      <c r="Q16" s="172" t="s">
        <v>58</v>
      </c>
      <c r="R16" s="180" t="s">
        <v>93</v>
      </c>
      <c r="S16" s="163" t="s">
        <v>60</v>
      </c>
    </row>
    <row r="17" spans="1:19" s="20" customFormat="1" ht="20.25" customHeight="1" thickBot="1" thickTop="1">
      <c r="A17" s="162"/>
      <c r="B17" s="163"/>
      <c r="C17" s="14"/>
      <c r="D17" s="188"/>
      <c r="E17" s="149"/>
      <c r="F17" s="149"/>
      <c r="G17" s="149"/>
      <c r="H17" s="151"/>
      <c r="I17" s="17"/>
      <c r="J17" s="184"/>
      <c r="K17" s="186"/>
      <c r="L17" s="17"/>
      <c r="M17" s="171"/>
      <c r="N17" s="177"/>
      <c r="O17" s="178"/>
      <c r="P17" s="179"/>
      <c r="Q17" s="173"/>
      <c r="R17" s="181"/>
      <c r="S17" s="169"/>
    </row>
    <row r="18" spans="1:19" s="20" customFormat="1" ht="40.5" customHeight="1" thickTop="1">
      <c r="A18" s="164" t="s">
        <v>35</v>
      </c>
      <c r="B18" s="165"/>
      <c r="C18" s="21"/>
      <c r="D18" s="22" t="s">
        <v>1</v>
      </c>
      <c r="E18" s="23" t="s">
        <v>5</v>
      </c>
      <c r="F18" s="24">
        <v>613565</v>
      </c>
      <c r="G18" s="25">
        <v>3</v>
      </c>
      <c r="H18" s="26">
        <f aca="true" t="shared" si="0" ref="H18:H33">F18/G18</f>
        <v>204521.66666666666</v>
      </c>
      <c r="I18" s="4"/>
      <c r="J18" s="27" t="s">
        <v>40</v>
      </c>
      <c r="K18" s="28">
        <v>1</v>
      </c>
      <c r="L18" s="4"/>
      <c r="M18" s="29" t="s">
        <v>110</v>
      </c>
      <c r="N18" s="30">
        <v>1</v>
      </c>
      <c r="O18" s="31" t="s">
        <v>63</v>
      </c>
      <c r="P18" s="32">
        <v>3</v>
      </c>
      <c r="Q18" s="33">
        <f>P18-G18</f>
        <v>0</v>
      </c>
      <c r="R18" s="33"/>
      <c r="S18" s="34"/>
    </row>
    <row r="19" spans="1:19" s="20" customFormat="1" ht="40.5" customHeight="1">
      <c r="A19" s="146"/>
      <c r="B19" s="147"/>
      <c r="C19" s="21"/>
      <c r="D19" s="35" t="s">
        <v>2</v>
      </c>
      <c r="E19" s="36" t="s">
        <v>6</v>
      </c>
      <c r="F19" s="37">
        <v>492544</v>
      </c>
      <c r="G19" s="38">
        <v>2</v>
      </c>
      <c r="H19" s="39">
        <f t="shared" si="0"/>
        <v>246272</v>
      </c>
      <c r="I19" s="4"/>
      <c r="J19" s="40" t="s">
        <v>41</v>
      </c>
      <c r="K19" s="41">
        <v>1</v>
      </c>
      <c r="L19" s="4"/>
      <c r="M19" s="42" t="s">
        <v>97</v>
      </c>
      <c r="N19" s="43">
        <v>1</v>
      </c>
      <c r="O19" s="44" t="s">
        <v>64</v>
      </c>
      <c r="P19" s="45">
        <v>2</v>
      </c>
      <c r="Q19" s="46">
        <f aca="true" t="shared" si="1" ref="Q19:Q32">P19-G19</f>
        <v>0</v>
      </c>
      <c r="R19" s="46"/>
      <c r="S19" s="47"/>
    </row>
    <row r="20" spans="1:19" s="20" customFormat="1" ht="40.5" customHeight="1">
      <c r="A20" s="146"/>
      <c r="B20" s="147"/>
      <c r="C20" s="21"/>
      <c r="D20" s="35" t="s">
        <v>3</v>
      </c>
      <c r="E20" s="36" t="s">
        <v>7</v>
      </c>
      <c r="F20" s="37">
        <v>654766</v>
      </c>
      <c r="G20" s="38">
        <v>3</v>
      </c>
      <c r="H20" s="39">
        <f t="shared" si="0"/>
        <v>218255.33333333334</v>
      </c>
      <c r="I20" s="4"/>
      <c r="J20" s="40" t="s">
        <v>42</v>
      </c>
      <c r="K20" s="41">
        <v>1</v>
      </c>
      <c r="L20" s="4"/>
      <c r="M20" s="42" t="s">
        <v>98</v>
      </c>
      <c r="N20" s="43">
        <v>1</v>
      </c>
      <c r="O20" s="44" t="s">
        <v>65</v>
      </c>
      <c r="P20" s="45">
        <v>3</v>
      </c>
      <c r="Q20" s="46">
        <f t="shared" si="1"/>
        <v>0</v>
      </c>
      <c r="R20" s="46"/>
      <c r="S20" s="48"/>
    </row>
    <row r="21" spans="1:19" s="20" customFormat="1" ht="40.5" customHeight="1">
      <c r="A21" s="146"/>
      <c r="B21" s="147"/>
      <c r="C21" s="21"/>
      <c r="D21" s="35" t="s">
        <v>4</v>
      </c>
      <c r="E21" s="36" t="s">
        <v>8</v>
      </c>
      <c r="F21" s="37">
        <v>568206</v>
      </c>
      <c r="G21" s="38">
        <v>3</v>
      </c>
      <c r="H21" s="39">
        <f t="shared" si="0"/>
        <v>189402</v>
      </c>
      <c r="I21" s="4"/>
      <c r="J21" s="40" t="s">
        <v>43</v>
      </c>
      <c r="K21" s="41">
        <v>2</v>
      </c>
      <c r="L21" s="4"/>
      <c r="M21" s="42" t="s">
        <v>111</v>
      </c>
      <c r="N21" s="43">
        <v>2</v>
      </c>
      <c r="O21" s="44" t="s">
        <v>64</v>
      </c>
      <c r="P21" s="45">
        <v>3</v>
      </c>
      <c r="Q21" s="46">
        <f t="shared" si="1"/>
        <v>0</v>
      </c>
      <c r="R21" s="46"/>
      <c r="S21" s="48"/>
    </row>
    <row r="22" spans="1:19" s="20" customFormat="1" ht="40.5" customHeight="1">
      <c r="A22" s="146" t="s">
        <v>34</v>
      </c>
      <c r="B22" s="147"/>
      <c r="C22" s="21"/>
      <c r="D22" s="49" t="s">
        <v>31</v>
      </c>
      <c r="E22" s="50" t="s">
        <v>69</v>
      </c>
      <c r="F22" s="51">
        <v>324031</v>
      </c>
      <c r="G22" s="52">
        <v>2</v>
      </c>
      <c r="H22" s="53">
        <f t="shared" si="0"/>
        <v>162015.5</v>
      </c>
      <c r="I22" s="4"/>
      <c r="J22" s="54" t="s">
        <v>44</v>
      </c>
      <c r="K22" s="55">
        <v>1</v>
      </c>
      <c r="L22" s="4"/>
      <c r="M22" s="56" t="s">
        <v>99</v>
      </c>
      <c r="N22" s="19">
        <v>1</v>
      </c>
      <c r="O22" s="57" t="s">
        <v>64</v>
      </c>
      <c r="P22" s="58">
        <v>2</v>
      </c>
      <c r="Q22" s="59">
        <f t="shared" si="1"/>
        <v>0</v>
      </c>
      <c r="R22" s="59"/>
      <c r="S22" s="60"/>
    </row>
    <row r="23" spans="1:19" s="20" customFormat="1" ht="40.5" customHeight="1">
      <c r="A23" s="146" t="s">
        <v>76</v>
      </c>
      <c r="B23" s="147"/>
      <c r="C23" s="21"/>
      <c r="D23" s="49" t="s">
        <v>10</v>
      </c>
      <c r="E23" s="50" t="s">
        <v>68</v>
      </c>
      <c r="F23" s="51">
        <v>682590</v>
      </c>
      <c r="G23" s="52">
        <v>3</v>
      </c>
      <c r="H23" s="53">
        <f t="shared" si="0"/>
        <v>227530</v>
      </c>
      <c r="I23" s="4"/>
      <c r="J23" s="54" t="s">
        <v>45</v>
      </c>
      <c r="K23" s="55">
        <v>1</v>
      </c>
      <c r="L23" s="4"/>
      <c r="M23" s="56" t="s">
        <v>100</v>
      </c>
      <c r="N23" s="19">
        <v>1</v>
      </c>
      <c r="O23" s="57" t="s">
        <v>67</v>
      </c>
      <c r="P23" s="58">
        <v>3</v>
      </c>
      <c r="Q23" s="59">
        <f t="shared" si="1"/>
        <v>0</v>
      </c>
      <c r="R23" s="59"/>
      <c r="S23" s="61"/>
    </row>
    <row r="24" spans="1:19" s="20" customFormat="1" ht="40.5" customHeight="1">
      <c r="A24" s="146" t="s">
        <v>33</v>
      </c>
      <c r="B24" s="147"/>
      <c r="C24" s="62"/>
      <c r="D24" s="49" t="s">
        <v>11</v>
      </c>
      <c r="E24" s="50" t="s">
        <v>9</v>
      </c>
      <c r="F24" s="51">
        <v>277137</v>
      </c>
      <c r="G24" s="52">
        <v>1</v>
      </c>
      <c r="H24" s="53">
        <f t="shared" si="0"/>
        <v>277137</v>
      </c>
      <c r="I24" s="63"/>
      <c r="J24" s="18" t="s">
        <v>62</v>
      </c>
      <c r="K24" s="64">
        <v>0</v>
      </c>
      <c r="L24" s="4"/>
      <c r="M24" s="65" t="s">
        <v>101</v>
      </c>
      <c r="N24" s="19">
        <v>0</v>
      </c>
      <c r="O24" s="57" t="s">
        <v>64</v>
      </c>
      <c r="P24" s="58">
        <v>1</v>
      </c>
      <c r="Q24" s="59">
        <f t="shared" si="1"/>
        <v>0</v>
      </c>
      <c r="R24" s="59"/>
      <c r="S24" s="66"/>
    </row>
    <row r="25" spans="1:19" s="20" customFormat="1" ht="40.5" customHeight="1">
      <c r="A25" s="146"/>
      <c r="B25" s="147"/>
      <c r="C25" s="62"/>
      <c r="D25" s="35" t="s">
        <v>12</v>
      </c>
      <c r="E25" s="36" t="s">
        <v>24</v>
      </c>
      <c r="F25" s="37">
        <v>456456</v>
      </c>
      <c r="G25" s="38">
        <v>2</v>
      </c>
      <c r="H25" s="39">
        <f t="shared" si="0"/>
        <v>228228</v>
      </c>
      <c r="I25" s="4"/>
      <c r="J25" s="67" t="s">
        <v>46</v>
      </c>
      <c r="K25" s="64">
        <v>1</v>
      </c>
      <c r="L25" s="4"/>
      <c r="M25" s="42" t="s">
        <v>102</v>
      </c>
      <c r="N25" s="43">
        <v>1</v>
      </c>
      <c r="O25" s="44" t="s">
        <v>66</v>
      </c>
      <c r="P25" s="45">
        <v>2</v>
      </c>
      <c r="Q25" s="46">
        <f t="shared" si="1"/>
        <v>0</v>
      </c>
      <c r="R25" s="46"/>
      <c r="S25" s="47"/>
    </row>
    <row r="26" spans="1:19" s="20" customFormat="1" ht="40.5" customHeight="1">
      <c r="A26" s="146" t="s">
        <v>36</v>
      </c>
      <c r="B26" s="147"/>
      <c r="C26" s="120"/>
      <c r="D26" s="22" t="s">
        <v>13</v>
      </c>
      <c r="E26" s="23" t="s">
        <v>87</v>
      </c>
      <c r="F26" s="24">
        <v>476344</v>
      </c>
      <c r="G26" s="25">
        <v>3</v>
      </c>
      <c r="H26" s="26">
        <f t="shared" si="0"/>
        <v>158781.33333333334</v>
      </c>
      <c r="I26" s="63"/>
      <c r="J26" s="27" t="s">
        <v>47</v>
      </c>
      <c r="K26" s="28">
        <v>2</v>
      </c>
      <c r="L26" s="68"/>
      <c r="M26" s="29" t="s">
        <v>103</v>
      </c>
      <c r="N26" s="69">
        <v>2</v>
      </c>
      <c r="O26" s="70" t="s">
        <v>59</v>
      </c>
      <c r="P26" s="71">
        <v>3</v>
      </c>
      <c r="Q26" s="72">
        <f t="shared" si="1"/>
        <v>0</v>
      </c>
      <c r="R26" s="72"/>
      <c r="S26" s="73"/>
    </row>
    <row r="27" spans="1:19" s="20" customFormat="1" ht="40.5" customHeight="1">
      <c r="A27" s="146" t="s">
        <v>37</v>
      </c>
      <c r="B27" s="147"/>
      <c r="C27" s="21"/>
      <c r="D27" s="22" t="s">
        <v>14</v>
      </c>
      <c r="E27" s="23" t="s">
        <v>25</v>
      </c>
      <c r="F27" s="24">
        <v>626428</v>
      </c>
      <c r="G27" s="25">
        <v>3</v>
      </c>
      <c r="H27" s="26">
        <f t="shared" si="0"/>
        <v>208809.33333333334</v>
      </c>
      <c r="I27" s="4"/>
      <c r="J27" s="27" t="s">
        <v>48</v>
      </c>
      <c r="K27" s="28">
        <v>1</v>
      </c>
      <c r="L27" s="4"/>
      <c r="M27" s="29" t="s">
        <v>104</v>
      </c>
      <c r="N27" s="69">
        <v>1</v>
      </c>
      <c r="O27" s="70" t="s">
        <v>63</v>
      </c>
      <c r="P27" s="71">
        <v>3</v>
      </c>
      <c r="Q27" s="72">
        <f>P27-G27</f>
        <v>0</v>
      </c>
      <c r="R27" s="72"/>
      <c r="S27" s="73"/>
    </row>
    <row r="28" spans="1:19" s="20" customFormat="1" ht="40.5" customHeight="1">
      <c r="A28" s="146" t="s">
        <v>74</v>
      </c>
      <c r="B28" s="147"/>
      <c r="C28" s="62"/>
      <c r="D28" s="35" t="s">
        <v>15</v>
      </c>
      <c r="E28" s="36" t="s">
        <v>72</v>
      </c>
      <c r="F28" s="37">
        <v>701249</v>
      </c>
      <c r="G28" s="38">
        <v>3</v>
      </c>
      <c r="H28" s="39">
        <f t="shared" si="0"/>
        <v>233749.66666666666</v>
      </c>
      <c r="I28" s="4"/>
      <c r="J28" s="40" t="s">
        <v>49</v>
      </c>
      <c r="K28" s="41">
        <v>1</v>
      </c>
      <c r="L28" s="4"/>
      <c r="M28" s="42" t="s">
        <v>105</v>
      </c>
      <c r="N28" s="43">
        <v>1</v>
      </c>
      <c r="O28" s="44" t="s">
        <v>64</v>
      </c>
      <c r="P28" s="45">
        <v>3</v>
      </c>
      <c r="Q28" s="46">
        <f t="shared" si="1"/>
        <v>0</v>
      </c>
      <c r="R28" s="46"/>
      <c r="S28" s="48"/>
    </row>
    <row r="29" spans="1:19" s="20" customFormat="1" ht="40.5" customHeight="1">
      <c r="A29" s="146" t="s">
        <v>73</v>
      </c>
      <c r="B29" s="147"/>
      <c r="C29" s="62"/>
      <c r="D29" s="49" t="s">
        <v>16</v>
      </c>
      <c r="E29" s="50" t="s">
        <v>23</v>
      </c>
      <c r="F29" s="51">
        <v>426818</v>
      </c>
      <c r="G29" s="52">
        <v>2</v>
      </c>
      <c r="H29" s="53">
        <f t="shared" si="0"/>
        <v>213409</v>
      </c>
      <c r="I29" s="4"/>
      <c r="J29" s="54" t="s">
        <v>50</v>
      </c>
      <c r="K29" s="55">
        <v>1</v>
      </c>
      <c r="L29" s="4"/>
      <c r="M29" s="56" t="s">
        <v>106</v>
      </c>
      <c r="N29" s="19">
        <v>1</v>
      </c>
      <c r="O29" s="57" t="s">
        <v>64</v>
      </c>
      <c r="P29" s="58">
        <v>1</v>
      </c>
      <c r="Q29" s="59">
        <f t="shared" si="1"/>
        <v>-1</v>
      </c>
      <c r="R29" s="59"/>
      <c r="S29" s="61" t="s">
        <v>94</v>
      </c>
    </row>
    <row r="30" spans="1:19" s="20" customFormat="1" ht="40.5" customHeight="1">
      <c r="A30" s="146" t="s">
        <v>38</v>
      </c>
      <c r="B30" s="147"/>
      <c r="C30" s="120"/>
      <c r="D30" s="35" t="s">
        <v>17</v>
      </c>
      <c r="E30" s="36" t="s">
        <v>70</v>
      </c>
      <c r="F30" s="37">
        <v>482623</v>
      </c>
      <c r="G30" s="38">
        <v>2</v>
      </c>
      <c r="H30" s="39">
        <f t="shared" si="0"/>
        <v>241311.5</v>
      </c>
      <c r="I30" s="63"/>
      <c r="J30" s="40" t="s">
        <v>51</v>
      </c>
      <c r="K30" s="41">
        <v>1</v>
      </c>
      <c r="L30" s="74"/>
      <c r="M30" s="42" t="s">
        <v>107</v>
      </c>
      <c r="N30" s="43">
        <v>1</v>
      </c>
      <c r="O30" s="44" t="s">
        <v>59</v>
      </c>
      <c r="P30" s="45">
        <v>2</v>
      </c>
      <c r="Q30" s="46">
        <f t="shared" si="1"/>
        <v>0</v>
      </c>
      <c r="R30" s="46"/>
      <c r="S30" s="75"/>
    </row>
    <row r="31" spans="1:19" s="20" customFormat="1" ht="40.5" customHeight="1">
      <c r="A31" s="146" t="s">
        <v>39</v>
      </c>
      <c r="B31" s="147"/>
      <c r="C31" s="21"/>
      <c r="D31" s="22" t="s">
        <v>18</v>
      </c>
      <c r="E31" s="23" t="s">
        <v>71</v>
      </c>
      <c r="F31" s="24">
        <v>693031</v>
      </c>
      <c r="G31" s="25">
        <v>3</v>
      </c>
      <c r="H31" s="26">
        <f t="shared" si="0"/>
        <v>231010.33333333334</v>
      </c>
      <c r="I31" s="4"/>
      <c r="J31" s="27" t="s">
        <v>52</v>
      </c>
      <c r="K31" s="28">
        <v>1</v>
      </c>
      <c r="L31" s="4"/>
      <c r="M31" s="29" t="s">
        <v>108</v>
      </c>
      <c r="N31" s="69">
        <v>1</v>
      </c>
      <c r="O31" s="70" t="s">
        <v>64</v>
      </c>
      <c r="P31" s="71">
        <v>3</v>
      </c>
      <c r="Q31" s="72">
        <f t="shared" si="1"/>
        <v>0</v>
      </c>
      <c r="R31" s="72"/>
      <c r="S31" s="76"/>
    </row>
    <row r="32" spans="1:19" s="20" customFormat="1" ht="40.5" customHeight="1" thickBot="1">
      <c r="A32" s="167" t="s">
        <v>88</v>
      </c>
      <c r="B32" s="168"/>
      <c r="C32" s="21"/>
      <c r="D32" s="77" t="s">
        <v>19</v>
      </c>
      <c r="E32" s="78" t="s">
        <v>22</v>
      </c>
      <c r="F32" s="79">
        <v>52012</v>
      </c>
      <c r="G32" s="80">
        <v>1</v>
      </c>
      <c r="H32" s="81">
        <f t="shared" si="0"/>
        <v>52012</v>
      </c>
      <c r="I32" s="4"/>
      <c r="J32" s="82" t="s">
        <v>53</v>
      </c>
      <c r="K32" s="83">
        <v>1</v>
      </c>
      <c r="L32" s="4"/>
      <c r="M32" s="84" t="s">
        <v>109</v>
      </c>
      <c r="N32" s="85">
        <v>1</v>
      </c>
      <c r="O32" s="86" t="s">
        <v>64</v>
      </c>
      <c r="P32" s="87">
        <v>1</v>
      </c>
      <c r="Q32" s="88">
        <f t="shared" si="1"/>
        <v>0</v>
      </c>
      <c r="R32" s="88"/>
      <c r="S32" s="89"/>
    </row>
    <row r="33" spans="1:19" s="20" customFormat="1" ht="40.5" customHeight="1" thickBot="1" thickTop="1">
      <c r="A33" s="144"/>
      <c r="B33" s="145"/>
      <c r="C33" s="90"/>
      <c r="D33" s="91" t="s">
        <v>0</v>
      </c>
      <c r="E33" s="92"/>
      <c r="F33" s="93">
        <f>SUM(F18:F32)</f>
        <v>7527800</v>
      </c>
      <c r="G33" s="94">
        <f>SUM(G18:G32)</f>
        <v>36</v>
      </c>
      <c r="H33" s="95">
        <f t="shared" si="0"/>
        <v>209105.55555555556</v>
      </c>
      <c r="I33" s="4"/>
      <c r="J33" s="96" t="s">
        <v>0</v>
      </c>
      <c r="K33" s="97">
        <f>SUM(K18:K32)</f>
        <v>16</v>
      </c>
      <c r="L33" s="4"/>
      <c r="M33" s="98" t="s">
        <v>0</v>
      </c>
      <c r="N33" s="99">
        <f>SUM(N18:N32)</f>
        <v>16</v>
      </c>
      <c r="O33" s="100" t="s">
        <v>64</v>
      </c>
      <c r="P33" s="101">
        <f>SUM(P18:P32)</f>
        <v>35</v>
      </c>
      <c r="Q33" s="102">
        <f>SUM(Q18:Q32)</f>
        <v>-1</v>
      </c>
      <c r="R33" s="102"/>
      <c r="S33" s="103"/>
    </row>
    <row r="34" spans="1:19" s="20" customFormat="1" ht="16.5" customHeight="1">
      <c r="A34" s="105"/>
      <c r="B34" s="104"/>
      <c r="C34" s="105"/>
      <c r="F34" s="166" t="s">
        <v>95</v>
      </c>
      <c r="G34" s="166"/>
      <c r="H34" s="166"/>
      <c r="I34" s="4"/>
      <c r="J34" s="106"/>
      <c r="K34" s="106"/>
      <c r="L34" s="4"/>
      <c r="M34" s="112" t="s">
        <v>83</v>
      </c>
      <c r="N34" s="107"/>
      <c r="O34" s="107"/>
      <c r="P34" s="107"/>
      <c r="Q34" s="107"/>
      <c r="R34" s="107"/>
      <c r="S34" s="107"/>
    </row>
    <row r="35" spans="6:19" ht="12.75">
      <c r="F35" s="2"/>
      <c r="J35" s="1"/>
      <c r="M35" s="182" t="s">
        <v>96</v>
      </c>
      <c r="N35" s="182"/>
      <c r="O35" s="182"/>
      <c r="P35" s="182"/>
      <c r="Q35" s="182"/>
      <c r="R35" s="182"/>
      <c r="S35" s="182"/>
    </row>
    <row r="36" spans="6:13" ht="12.75">
      <c r="F36" s="2"/>
      <c r="J36" s="1"/>
      <c r="M36" s="114" t="s">
        <v>81</v>
      </c>
    </row>
    <row r="37" spans="6:13" ht="12.75">
      <c r="F37" s="2"/>
      <c r="J37" s="1"/>
      <c r="M37" s="114" t="s">
        <v>82</v>
      </c>
    </row>
    <row r="38" spans="10:13" ht="12.75">
      <c r="J38" s="1"/>
      <c r="M38" s="110"/>
    </row>
    <row r="39" ht="12.75">
      <c r="J39" s="1"/>
    </row>
    <row r="40" ht="12.75">
      <c r="J40" s="1"/>
    </row>
  </sheetData>
  <sheetProtection/>
  <mergeCells count="42">
    <mergeCell ref="J16:J17"/>
    <mergeCell ref="K16:K17"/>
    <mergeCell ref="A24:B25"/>
    <mergeCell ref="A26:B26"/>
    <mergeCell ref="A27:B27"/>
    <mergeCell ref="A22:B22"/>
    <mergeCell ref="D16:D17"/>
    <mergeCell ref="S16:S17"/>
    <mergeCell ref="M16:M17"/>
    <mergeCell ref="Q16:Q17"/>
    <mergeCell ref="N16:P17"/>
    <mergeCell ref="R16:R17"/>
    <mergeCell ref="M35:S35"/>
    <mergeCell ref="B6:H6"/>
    <mergeCell ref="A11:H11"/>
    <mergeCell ref="A15:B17"/>
    <mergeCell ref="A18:B21"/>
    <mergeCell ref="F34:H34"/>
    <mergeCell ref="A30:B30"/>
    <mergeCell ref="F16:F17"/>
    <mergeCell ref="A23:B23"/>
    <mergeCell ref="A31:B31"/>
    <mergeCell ref="A32:B32"/>
    <mergeCell ref="A33:B33"/>
    <mergeCell ref="B12:H12"/>
    <mergeCell ref="B13:H13"/>
    <mergeCell ref="A28:B28"/>
    <mergeCell ref="A29:B29"/>
    <mergeCell ref="G16:G17"/>
    <mergeCell ref="H16:H17"/>
    <mergeCell ref="E16:E17"/>
    <mergeCell ref="D15:H15"/>
    <mergeCell ref="M15:S15"/>
    <mergeCell ref="A1:S1"/>
    <mergeCell ref="A3:H3"/>
    <mergeCell ref="A4:H4"/>
    <mergeCell ref="A5:H5"/>
    <mergeCell ref="A7:H7"/>
    <mergeCell ref="B8:H8"/>
    <mergeCell ref="A10:H10"/>
    <mergeCell ref="J15:K15"/>
    <mergeCell ref="B9:H9"/>
  </mergeCells>
  <printOptions/>
  <pageMargins left="0.9448818897637796" right="0.2362204724409449" top="0.3937007874015748" bottom="0.1968503937007874" header="0.2362204724409449" footer="0.2755905511811024"/>
  <pageSetup fitToWidth="0" fitToHeight="1" horizontalDpi="600" verticalDpi="600" orientation="landscape" paperSize="8" scale="8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愛知県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OA</dc:creator>
  <cp:keywords/>
  <dc:description/>
  <cp:lastModifiedBy>oa</cp:lastModifiedBy>
  <cp:lastPrinted>2021-08-09T05:06:33Z</cp:lastPrinted>
  <dcterms:created xsi:type="dcterms:W3CDTF">2006-01-25T03:57:08Z</dcterms:created>
  <dcterms:modified xsi:type="dcterms:W3CDTF">2021-09-10T06:21:31Z</dcterms:modified>
  <cp:category/>
  <cp:version/>
  <cp:contentType/>
  <cp:contentStatus/>
</cp:coreProperties>
</file>