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C406E27-4076-4B8B-A8B4-F53138C226AF}" xr6:coauthVersionLast="47" xr6:coauthVersionMax="47" xr10:uidLastSave="{00000000-0000-0000-0000-000000000000}"/>
  <bookViews>
    <workbookView xWindow="-110" yWindow="-110" windowWidth="22780" windowHeight="14540" activeTab="1" xr2:uid="{DC6C85FF-22E2-4725-B2FF-E97408BF23ED}"/>
  </bookViews>
  <sheets>
    <sheet name="補足資料" sheetId="9" r:id="rId1"/>
    <sheet name="記載例" sheetId="10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4" i="10" l="1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K43" i="10"/>
  <c r="J43" i="10"/>
  <c r="J42" i="10"/>
  <c r="K42" i="10" s="1"/>
  <c r="J41" i="10"/>
  <c r="K41" i="10" s="1"/>
  <c r="J40" i="10"/>
  <c r="K40" i="10" s="1"/>
  <c r="K39" i="10"/>
  <c r="J39" i="10"/>
  <c r="J38" i="10"/>
  <c r="K38" i="10" s="1"/>
  <c r="J37" i="10"/>
  <c r="K37" i="10" s="1"/>
  <c r="J36" i="10"/>
  <c r="K36" i="10" s="1"/>
  <c r="K35" i="10"/>
  <c r="J35" i="10"/>
  <c r="J34" i="10"/>
  <c r="K34" i="10" s="1"/>
  <c r="J29" i="9"/>
  <c r="K29" i="9" s="1"/>
  <c r="J28" i="9"/>
  <c r="K28" i="9" s="1"/>
  <c r="J27" i="9"/>
  <c r="K27" i="9" s="1"/>
  <c r="J26" i="9"/>
  <c r="K26" i="9" s="1"/>
  <c r="J25" i="9"/>
  <c r="K25" i="9" s="1"/>
  <c r="J24" i="9"/>
  <c r="K24" i="9" s="1"/>
  <c r="J23" i="9"/>
  <c r="K23" i="9" s="1"/>
  <c r="J22" i="9"/>
  <c r="K22" i="9" s="1"/>
  <c r="J21" i="9"/>
  <c r="K21" i="9" s="1"/>
  <c r="J20" i="9"/>
  <c r="K20" i="9" s="1"/>
  <c r="H45" i="10"/>
  <c r="F45" i="10"/>
  <c r="J44" i="10"/>
  <c r="K44" i="10" s="1"/>
  <c r="J33" i="10"/>
  <c r="K33" i="10" s="1"/>
  <c r="J32" i="10"/>
  <c r="K32" i="10" s="1"/>
  <c r="J31" i="10"/>
  <c r="K31" i="10" s="1"/>
  <c r="J30" i="10"/>
  <c r="K30" i="10" s="1"/>
  <c r="J29" i="10"/>
  <c r="K29" i="10" s="1"/>
  <c r="J28" i="10"/>
  <c r="K28" i="10" s="1"/>
  <c r="J27" i="10"/>
  <c r="K27" i="10" s="1"/>
  <c r="J26" i="10"/>
  <c r="K26" i="10" s="1"/>
  <c r="J25" i="10"/>
  <c r="K25" i="10" s="1"/>
  <c r="J24" i="10"/>
  <c r="K24" i="10" s="1"/>
  <c r="J23" i="10"/>
  <c r="K23" i="10" s="1"/>
  <c r="J22" i="10"/>
  <c r="K22" i="10" s="1"/>
  <c r="J21" i="10"/>
  <c r="K21" i="10" s="1"/>
  <c r="J20" i="10"/>
  <c r="K20" i="10" s="1"/>
  <c r="J19" i="10"/>
  <c r="K19" i="10" s="1"/>
  <c r="J18" i="10"/>
  <c r="K18" i="10" s="1"/>
  <c r="J17" i="10"/>
  <c r="K17" i="10" s="1"/>
  <c r="J16" i="10"/>
  <c r="K16" i="10" s="1"/>
  <c r="J15" i="10"/>
  <c r="K15" i="10" s="1"/>
  <c r="H45" i="9"/>
  <c r="F45" i="9"/>
  <c r="J44" i="9"/>
  <c r="K44" i="9" s="1"/>
  <c r="J43" i="9"/>
  <c r="K43" i="9" s="1"/>
  <c r="J42" i="9"/>
  <c r="K42" i="9" s="1"/>
  <c r="J41" i="9"/>
  <c r="K41" i="9" s="1"/>
  <c r="J40" i="9"/>
  <c r="K40" i="9" s="1"/>
  <c r="J39" i="9"/>
  <c r="K39" i="9" s="1"/>
  <c r="J38" i="9"/>
  <c r="K38" i="9" s="1"/>
  <c r="J37" i="9"/>
  <c r="K37" i="9" s="1"/>
  <c r="J36" i="9"/>
  <c r="K36" i="9" s="1"/>
  <c r="J35" i="9"/>
  <c r="K35" i="9" s="1"/>
  <c r="J34" i="9"/>
  <c r="K34" i="9" s="1"/>
  <c r="J33" i="9"/>
  <c r="K33" i="9" s="1"/>
  <c r="J32" i="9"/>
  <c r="K32" i="9" s="1"/>
  <c r="J31" i="9"/>
  <c r="K31" i="9" s="1"/>
  <c r="J30" i="9"/>
  <c r="K30" i="9" s="1"/>
  <c r="J19" i="9"/>
  <c r="K19" i="9" s="1"/>
  <c r="J18" i="9"/>
  <c r="K18" i="9" s="1"/>
  <c r="J17" i="9"/>
  <c r="K17" i="9" s="1"/>
  <c r="J16" i="9"/>
  <c r="K16" i="9" s="1"/>
  <c r="J15" i="9"/>
  <c r="K15" i="9" s="1"/>
  <c r="J45" i="10" l="1"/>
  <c r="K45" i="10" s="1"/>
  <c r="M45" i="10"/>
  <c r="J45" i="9"/>
  <c r="K45" i="9" s="1"/>
  <c r="M45" i="9"/>
  <c r="M50" i="10" l="1"/>
  <c r="M50" i="9"/>
</calcChain>
</file>

<file path=xl/sharedStrings.xml><?xml version="1.0" encoding="utf-8"?>
<sst xmlns="http://schemas.openxmlformats.org/spreadsheetml/2006/main" count="120" uniqueCount="75">
  <si>
    <t>プルダウンメニュー</t>
    <phoneticPr fontId="1"/>
  </si>
  <si>
    <t>その他</t>
    <rPh sb="2" eb="3">
      <t>タ</t>
    </rPh>
    <phoneticPr fontId="1"/>
  </si>
  <si>
    <t>介護老人福祉施設</t>
    <rPh sb="0" eb="2">
      <t>カイゴ</t>
    </rPh>
    <rPh sb="2" eb="8">
      <t>ロウジンフクシシセツ</t>
    </rPh>
    <phoneticPr fontId="1"/>
  </si>
  <si>
    <t>介護老人保健施設</t>
    <rPh sb="0" eb="2">
      <t>カイゴ</t>
    </rPh>
    <rPh sb="2" eb="8">
      <t>ロウジンホケンシセツ</t>
    </rPh>
    <phoneticPr fontId="1"/>
  </si>
  <si>
    <t>介護医療院</t>
    <rPh sb="0" eb="2">
      <t>カイゴ</t>
    </rPh>
    <rPh sb="2" eb="4">
      <t>イリョウ</t>
    </rPh>
    <rPh sb="4" eb="5">
      <t>イン</t>
    </rPh>
    <phoneticPr fontId="1"/>
  </si>
  <si>
    <t>訪問介護</t>
    <rPh sb="0" eb="2">
      <t>ホウモン</t>
    </rPh>
    <rPh sb="2" eb="4">
      <t>カイゴ</t>
    </rPh>
    <phoneticPr fontId="1"/>
  </si>
  <si>
    <t>訪問入浴介護</t>
    <phoneticPr fontId="1"/>
  </si>
  <si>
    <t>訪問看護</t>
    <rPh sb="0" eb="2">
      <t>ホウモン</t>
    </rPh>
    <rPh sb="2" eb="4">
      <t>カンゴ</t>
    </rPh>
    <phoneticPr fontId="1"/>
  </si>
  <si>
    <t>訪問リハビリテーション</t>
    <rPh sb="0" eb="2">
      <t>ホウモン</t>
    </rPh>
    <phoneticPr fontId="1"/>
  </si>
  <si>
    <t>通所介護</t>
    <rPh sb="0" eb="2">
      <t>ツウショ</t>
    </rPh>
    <rPh sb="2" eb="4">
      <t>カイゴ</t>
    </rPh>
    <phoneticPr fontId="1"/>
  </si>
  <si>
    <t>通所リハビリテーション</t>
    <rPh sb="0" eb="2">
      <t>ツウショ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</si>
  <si>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</si>
  <si>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</si>
  <si>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</si>
  <si>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</si>
  <si>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</si>
  <si>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</si>
  <si>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</si>
  <si>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</si>
  <si>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6">
      <t>ニュウキョシャセイカツカイゴ</t>
    </rPh>
    <phoneticPr fontId="1"/>
  </si>
  <si>
    <t>地域密着型介護老人福祉施設入居者生活介護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20">
      <t>ニュウキョシャセイカツカイゴ</t>
    </rPh>
    <phoneticPr fontId="1"/>
  </si>
  <si>
    <t>看護小規模多機能型居宅介護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phoneticPr fontId="1"/>
  </si>
  <si>
    <t>親の勤務先等</t>
    <rPh sb="0" eb="1">
      <t>オヤ</t>
    </rPh>
    <rPh sb="2" eb="5">
      <t>キンムサキ</t>
    </rPh>
    <rPh sb="5" eb="6">
      <t>トウ</t>
    </rPh>
    <phoneticPr fontId="1"/>
  </si>
  <si>
    <t>名称</t>
    <rPh sb="0" eb="2">
      <t>メイショウ</t>
    </rPh>
    <phoneticPr fontId="1"/>
  </si>
  <si>
    <t>保育所開設日数(A)</t>
    <rPh sb="0" eb="2">
      <t>ホイク</t>
    </rPh>
    <rPh sb="2" eb="3">
      <t>ショ</t>
    </rPh>
    <rPh sb="3" eb="5">
      <t>カイセツ</t>
    </rPh>
    <rPh sb="5" eb="7">
      <t>ニッスウ</t>
    </rPh>
    <phoneticPr fontId="1"/>
  </si>
  <si>
    <t>保育士数</t>
    <rPh sb="0" eb="3">
      <t>ホイクシ</t>
    </rPh>
    <rPh sb="3" eb="4">
      <t>スウ</t>
    </rPh>
    <phoneticPr fontId="1"/>
  </si>
  <si>
    <t>15日以上保育(B)</t>
    <rPh sb="2" eb="3">
      <t>ヒ</t>
    </rPh>
    <rPh sb="3" eb="5">
      <t>イジョウ</t>
    </rPh>
    <rPh sb="5" eb="7">
      <t>ホイク</t>
    </rPh>
    <phoneticPr fontId="1"/>
  </si>
  <si>
    <t>日数(C)</t>
    <rPh sb="0" eb="2">
      <t>ニッスウ</t>
    </rPh>
    <phoneticPr fontId="1"/>
  </si>
  <si>
    <t>14日以下保育</t>
    <rPh sb="2" eb="3">
      <t>ヒ</t>
    </rPh>
    <rPh sb="3" eb="5">
      <t>イカ</t>
    </rPh>
    <rPh sb="5" eb="7">
      <t>ホイク</t>
    </rPh>
    <phoneticPr fontId="1"/>
  </si>
  <si>
    <r>
      <t>(D)</t>
    </r>
    <r>
      <rPr>
        <sz val="10"/>
        <color theme="1"/>
        <rFont val="ＭＳ 明朝"/>
        <family val="1"/>
        <charset val="128"/>
      </rPr>
      <t>=(C)/(A)</t>
    </r>
    <phoneticPr fontId="1"/>
  </si>
  <si>
    <t>計</t>
    <rPh sb="0" eb="1">
      <t>ケイ</t>
    </rPh>
    <phoneticPr fontId="1"/>
  </si>
  <si>
    <t>計（E）</t>
    <rPh sb="0" eb="1">
      <t>ケイ</t>
    </rPh>
    <phoneticPr fontId="1"/>
  </si>
  <si>
    <t>=(B)+(D)</t>
    <phoneticPr fontId="1"/>
  </si>
  <si>
    <t>保育児童等</t>
    <rPh sb="0" eb="2">
      <t>ホイク</t>
    </rPh>
    <rPh sb="2" eb="4">
      <t>ジドウ</t>
    </rPh>
    <rPh sb="4" eb="5">
      <t>トウ</t>
    </rPh>
    <phoneticPr fontId="1"/>
  </si>
  <si>
    <t>＜記載にあたっての留意事項＞</t>
    <rPh sb="1" eb="3">
      <t>キサイ</t>
    </rPh>
    <rPh sb="9" eb="11">
      <t>リュウイ</t>
    </rPh>
    <rPh sb="11" eb="13">
      <t>ジコウ</t>
    </rPh>
    <phoneticPr fontId="1"/>
  </si>
  <si>
    <t>保育施設名</t>
    <rPh sb="0" eb="2">
      <t>ホイク</t>
    </rPh>
    <rPh sb="2" eb="5">
      <t>シセツメイ</t>
    </rPh>
    <phoneticPr fontId="1"/>
  </si>
  <si>
    <t>法人名</t>
    <rPh sb="0" eb="2">
      <t>ホウジン</t>
    </rPh>
    <rPh sb="2" eb="3">
      <t>メイ</t>
    </rPh>
    <phoneticPr fontId="1"/>
  </si>
  <si>
    <t>特別養護老人ホーム○○</t>
    <rPh sb="0" eb="6">
      <t>トクベツヨウゴロウジン</t>
    </rPh>
    <phoneticPr fontId="1"/>
  </si>
  <si>
    <t>介護施設内保育所の児童等について</t>
    <rPh sb="0" eb="4">
      <t>カイゴシセツ</t>
    </rPh>
    <rPh sb="4" eb="5">
      <t>ナイ</t>
    </rPh>
    <rPh sb="5" eb="7">
      <t>ホイク</t>
    </rPh>
    <rPh sb="7" eb="8">
      <t>ショ</t>
    </rPh>
    <rPh sb="9" eb="11">
      <t>ジドウ</t>
    </rPh>
    <rPh sb="11" eb="12">
      <t>トウ</t>
    </rPh>
    <phoneticPr fontId="1"/>
  </si>
  <si>
    <t>　補足資料（介護施設内保育所運営費補助金）</t>
    <rPh sb="6" eb="11">
      <t>カイゴシセツナイ</t>
    </rPh>
    <rPh sb="11" eb="17">
      <t>ホイクショウンエイヒ</t>
    </rPh>
    <rPh sb="17" eb="20">
      <t>ホジョキン</t>
    </rPh>
    <phoneticPr fontId="1"/>
  </si>
  <si>
    <t>➁ 現在設置している保育施設の全児童の状況について、児童お一人毎に現状況を記載ください。</t>
    <rPh sb="2" eb="4">
      <t>ゲンザイ</t>
    </rPh>
    <rPh sb="4" eb="6">
      <t>セッチ</t>
    </rPh>
    <rPh sb="10" eb="12">
      <t>ホイク</t>
    </rPh>
    <rPh sb="12" eb="14">
      <t>シセツ</t>
    </rPh>
    <rPh sb="15" eb="18">
      <t>ゼンジドウ</t>
    </rPh>
    <rPh sb="19" eb="21">
      <t>ジョウキョウ</t>
    </rPh>
    <rPh sb="26" eb="28">
      <t>ジドウ</t>
    </rPh>
    <rPh sb="29" eb="31">
      <t>ヒトリ</t>
    </rPh>
    <rPh sb="31" eb="32">
      <t>ゴト</t>
    </rPh>
    <rPh sb="33" eb="34">
      <t>ゲン</t>
    </rPh>
    <rPh sb="34" eb="36">
      <t>ジョウキョウ</t>
    </rPh>
    <rPh sb="37" eb="39">
      <t>キサイ</t>
    </rPh>
    <phoneticPr fontId="1"/>
  </si>
  <si>
    <t>月</t>
    <rPh sb="0" eb="1">
      <t>ツキ</t>
    </rPh>
    <phoneticPr fontId="1"/>
  </si>
  <si>
    <t>▽▽病院</t>
    <rPh sb="2" eb="4">
      <t>ビョウイン</t>
    </rPh>
    <phoneticPr fontId="1"/>
  </si>
  <si>
    <t>美容院◇◇</t>
    <rPh sb="0" eb="3">
      <t>ビヨウイン</t>
    </rPh>
    <phoneticPr fontId="1"/>
  </si>
  <si>
    <t>有料老人ホーム</t>
    <rPh sb="0" eb="2">
      <t>ユウリョウ</t>
    </rPh>
    <rPh sb="2" eb="4">
      <t>ロウジン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</si>
  <si>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</si>
  <si>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養護老人ホーム</t>
    <rPh sb="0" eb="2">
      <t>ヨウゴ</t>
    </rPh>
    <rPh sb="2" eb="4">
      <t>ロウジン</t>
    </rPh>
    <phoneticPr fontId="1"/>
  </si>
  <si>
    <t>軽費老人ホーム</t>
    <rPh sb="0" eb="2">
      <t>ケイヒ</t>
    </rPh>
    <rPh sb="2" eb="4">
      <t>ロウジン</t>
    </rPh>
    <phoneticPr fontId="1"/>
  </si>
  <si>
    <t>老人福祉センター</t>
    <rPh sb="0" eb="2">
      <t>ロウジン</t>
    </rPh>
    <rPh sb="2" eb="4">
      <t>フクシ</t>
    </rPh>
    <phoneticPr fontId="1"/>
  </si>
  <si>
    <t>老人介護支援センター</t>
    <rPh sb="0" eb="2">
      <t>ロウジン</t>
    </rPh>
    <rPh sb="2" eb="4">
      <t>カイゴ</t>
    </rPh>
    <rPh sb="4" eb="6">
      <t>シエン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</si>
  <si>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</si>
  <si>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福祉用具貸与・特定福祉用具販売</t>
    <rPh sb="0" eb="6">
      <t>フクシヨウグタイヨ</t>
    </rPh>
    <rPh sb="7" eb="15">
      <t>トクテイフクシヨウグハンバイ</t>
    </rPh>
    <phoneticPr fontId="1"/>
  </si>
  <si>
    <t>対象の保育児童数</t>
    <phoneticPr fontId="1"/>
  </si>
  <si>
    <r>
      <t xml:space="preserve">按分した保育士数
</t>
    </r>
    <r>
      <rPr>
        <sz val="9.5"/>
        <color theme="1"/>
        <rFont val="ＭＳ 明朝"/>
        <family val="1"/>
        <charset val="128"/>
      </rPr>
      <t>（対象外児童を含む場合）</t>
    </r>
    <rPh sb="10" eb="13">
      <t>タイショウガイ</t>
    </rPh>
    <rPh sb="13" eb="15">
      <t>ジドウ</t>
    </rPh>
    <rPh sb="16" eb="17">
      <t>フク</t>
    </rPh>
    <rPh sb="18" eb="20">
      <t>バアイ</t>
    </rPh>
    <phoneticPr fontId="1"/>
  </si>
  <si>
    <t>老人保健施設●●●</t>
  </si>
  <si>
    <t>デイサービス▼▼</t>
  </si>
  <si>
    <t>有料老人ホーム■■</t>
    <rPh sb="0" eb="2">
      <t>ユウリョウ</t>
    </rPh>
    <phoneticPr fontId="1"/>
  </si>
  <si>
    <t>養護老人ホーム□□</t>
    <rPh sb="0" eb="2">
      <t>ヨウゴ</t>
    </rPh>
    <rPh sb="2" eb="4">
      <t>ロウジン</t>
    </rPh>
    <phoneticPr fontId="1"/>
  </si>
  <si>
    <t>訪問介護△△</t>
    <rPh sb="0" eb="4">
      <t>ホウモンカイゴ</t>
    </rPh>
    <phoneticPr fontId="1"/>
  </si>
  <si>
    <t>特定施設入居者生活介護（養護老人ホーム）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4">
      <t>ヨウゴ</t>
    </rPh>
    <rPh sb="14" eb="16">
      <t>ロウジン</t>
    </rPh>
    <phoneticPr fontId="1"/>
  </si>
  <si>
    <t>特定施設入居者生活介護（軽費老人ホーム）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4">
      <t>ケイヒ</t>
    </rPh>
    <rPh sb="14" eb="16">
      <t>ロウジン</t>
    </rPh>
    <phoneticPr fontId="1"/>
  </si>
  <si>
    <t>特定施設入居者生活介護（有料老人ホーム）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4">
      <t>ユウリョウ</t>
    </rPh>
    <rPh sb="14" eb="16">
      <t>ロウジン</t>
    </rPh>
    <phoneticPr fontId="1"/>
  </si>
  <si>
    <t>特定施設入居者生活介護（サービス付き高齢者向け住宅）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6" eb="17">
      <t>ツ</t>
    </rPh>
    <rPh sb="18" eb="21">
      <t>コウレイシャ</t>
    </rPh>
    <rPh sb="21" eb="22">
      <t>ム</t>
    </rPh>
    <rPh sb="23" eb="25">
      <t>ジュウタク</t>
    </rPh>
    <phoneticPr fontId="1"/>
  </si>
  <si>
    <t>区分</t>
    <rPh sb="0" eb="2">
      <t>クブン</t>
    </rPh>
    <phoneticPr fontId="1"/>
  </si>
  <si>
    <t>「高齢者介護（県内）」を選択の場合のみ、種別を選択</t>
    <rPh sb="1" eb="6">
      <t>コウレイシャカイゴ</t>
    </rPh>
    <rPh sb="7" eb="9">
      <t>ケンナイ</t>
    </rPh>
    <rPh sb="12" eb="14">
      <t>センタク</t>
    </rPh>
    <rPh sb="15" eb="17">
      <t>バアイ</t>
    </rPh>
    <rPh sb="20" eb="22">
      <t>シュベツ</t>
    </rPh>
    <rPh sb="23" eb="25">
      <t>センタク</t>
    </rPh>
    <phoneticPr fontId="1"/>
  </si>
  <si>
    <t>高齢者介護（県内）</t>
    <rPh sb="0" eb="3">
      <t>コウレイシャ</t>
    </rPh>
    <rPh sb="3" eb="5">
      <t>カイゴ</t>
    </rPh>
    <rPh sb="7" eb="8">
      <t>ナイ</t>
    </rPh>
    <phoneticPr fontId="1"/>
  </si>
  <si>
    <t>高齢者介護（県外）</t>
    <rPh sb="0" eb="3">
      <t>コウレイシャ</t>
    </rPh>
    <rPh sb="3" eb="5">
      <t>カイゴ</t>
    </rPh>
    <rPh sb="6" eb="8">
      <t>ケンガイ</t>
    </rPh>
    <phoneticPr fontId="1"/>
  </si>
  <si>
    <t>医療</t>
    <rPh sb="0" eb="2">
      <t>イリョウ</t>
    </rPh>
    <phoneticPr fontId="1"/>
  </si>
  <si>
    <t>○○○保育所</t>
    <rPh sb="3" eb="6">
      <t>ホイクジョ</t>
    </rPh>
    <phoneticPr fontId="1"/>
  </si>
  <si>
    <t>社会福祉法人△△△</t>
    <rPh sb="0" eb="6">
      <t>シャカイフクシホウジン</t>
    </rPh>
    <phoneticPr fontId="1"/>
  </si>
  <si>
    <t>介護予防支援</t>
    <rPh sb="0" eb="2">
      <t>カイゴ</t>
    </rPh>
    <rPh sb="2" eb="6">
      <t>ヨボウシエン</t>
    </rPh>
    <phoneticPr fontId="1"/>
  </si>
  <si>
    <t>居宅管理療養指導</t>
    <rPh sb="0" eb="4">
      <t>キョタクカンリ</t>
    </rPh>
    <rPh sb="4" eb="8">
      <t>リョウヨウシドウ</t>
    </rPh>
    <phoneticPr fontId="1"/>
  </si>
  <si>
    <t>未就学児</t>
    <rPh sb="0" eb="4">
      <t>ミシュウガクジ</t>
    </rPh>
    <phoneticPr fontId="1"/>
  </si>
  <si>
    <t>〇</t>
    <phoneticPr fontId="1"/>
  </si>
  <si>
    <r>
      <t xml:space="preserve">① </t>
    </r>
    <r>
      <rPr>
        <b/>
        <sz val="11"/>
        <rFont val="ＭＳ 明朝"/>
        <family val="1"/>
        <charset val="128"/>
      </rPr>
      <t>月毎に記載</t>
    </r>
    <r>
      <rPr>
        <sz val="11"/>
        <rFont val="ＭＳ 明朝"/>
        <family val="1"/>
        <charset val="128"/>
      </rPr>
      <t>ください。</t>
    </r>
    <rPh sb="2" eb="4">
      <t>ツキゴト</t>
    </rPh>
    <rPh sb="5" eb="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</si>
</sst>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_);[Red]\(#,##0.0\)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b/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 style="thin">
        <color auto="1"/>
      </diagonal>
    </border>
    <border diagonalUp="1"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15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2" fontId="2" fillId="0" borderId="18" xfId="0" applyNumberFormat="1" applyFont="1" applyBorder="1" applyAlignment="1"/>
    <xf numFmtId="0" fontId="4" fillId="2" borderId="9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4" fillId="4" borderId="10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protection locked="0"/>
    </xf>
    <xf numFmtId="0" fontId="4" fillId="2" borderId="18" xfId="0" applyFont="1" applyFill="1" applyBorder="1" applyAlignment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4" fillId="4" borderId="19" xfId="0" applyFon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protection locked="0"/>
    </xf>
    <xf numFmtId="0" fontId="4" fillId="2" borderId="21" xfId="0" applyFont="1" applyFill="1" applyBorder="1" applyAlignment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0" fontId="2" fillId="4" borderId="21" xfId="0" applyFont="1" applyFill="1" applyBorder="1" applyAlignment="1" applyProtection="1">
      <protection locked="0"/>
    </xf>
    <xf numFmtId="0" fontId="2" fillId="0" borderId="0" xfId="0" applyFont="1">
      <alignment vertical="center"/>
    </xf>
    <xf numFmtId="0" fontId="8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/>
    <xf numFmtId="0" fontId="9" fillId="0" borderId="18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177" fontId="6" fillId="0" borderId="0" xfId="1" applyNumberFormat="1" applyFont="1"/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0" fillId="0" borderId="0" xfId="0" applyAlignment="1"/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2" fontId="2" fillId="0" borderId="11" xfId="0" applyNumberFormat="1" applyFont="1" applyBorder="1" applyAlignment="1"/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7" fillId="3" borderId="30" xfId="0" applyNumberFormat="1" applyFont="1" applyFill="1" applyBorder="1">
      <alignment vertical="center"/>
    </xf>
    <xf numFmtId="2" fontId="2" fillId="0" borderId="0" xfId="0" applyNumberFormat="1" applyFont="1" applyAlignment="1"/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176" fontId="7" fillId="3" borderId="30" xfId="0" applyNumberFormat="1" applyFont="1" applyFill="1" applyBorder="1">
      <alignment vertical="center"/>
    </xf>
    <xf numFmtId="176" fontId="2" fillId="0" borderId="0" xfId="0" applyNumberFormat="1" applyFont="1" applyAlignment="1"/>
    <xf numFmtId="0" fontId="0" fillId="0" borderId="18" xfId="0" applyBorder="1" applyAlignment="1" applyProtection="1">
      <alignment horizontal="center" vertical="center"/>
      <protection locked="0"/>
    </xf>
    <xf numFmtId="0" fontId="2" fillId="0" borderId="16" xfId="0" applyFont="1" applyBorder="1" applyAlignment="1"/>
    <xf numFmtId="0" fontId="2" fillId="0" borderId="15" xfId="0" applyFont="1" applyBorder="1" applyAlignment="1"/>
    <xf numFmtId="0" fontId="2" fillId="0" borderId="17" xfId="0" applyFont="1" applyBorder="1" applyAlignment="1"/>
    <xf numFmtId="176" fontId="2" fillId="0" borderId="6" xfId="0" applyNumberFormat="1" applyFont="1" applyBorder="1" applyAlignment="1"/>
    <xf numFmtId="2" fontId="2" fillId="0" borderId="9" xfId="0" applyNumberFormat="1" applyFont="1" applyBorder="1" applyAlignment="1"/>
    <xf numFmtId="2" fontId="2" fillId="0" borderId="8" xfId="0" applyNumberFormat="1" applyFont="1" applyBorder="1" applyAlignment="1"/>
    <xf numFmtId="2" fontId="2" fillId="0" borderId="27" xfId="0" applyNumberFormat="1" applyFont="1" applyBorder="1" applyAlignment="1"/>
    <xf numFmtId="2" fontId="2" fillId="0" borderId="21" xfId="0" applyNumberFormat="1" applyFont="1" applyBorder="1" applyAlignment="1"/>
    <xf numFmtId="2" fontId="2" fillId="0" borderId="28" xfId="0" applyNumberFormat="1" applyFont="1" applyBorder="1" applyAlignment="1"/>
    <xf numFmtId="0" fontId="2" fillId="0" borderId="14" xfId="0" applyFont="1" applyBorder="1" applyAlignment="1"/>
    <xf numFmtId="2" fontId="2" fillId="0" borderId="6" xfId="0" applyNumberFormat="1" applyFont="1" applyBorder="1" applyAlignment="1"/>
    <xf numFmtId="2" fontId="2" fillId="0" borderId="7" xfId="0" applyNumberFormat="1" applyFont="1" applyBorder="1" applyAlignment="1"/>
    <xf numFmtId="0" fontId="2" fillId="0" borderId="0" xfId="0" applyFont="1" applyAlignment="1" applyProtection="1">
      <protection locked="0"/>
    </xf>
    <xf numFmtId="0" fontId="2" fillId="0" borderId="16" xfId="0" applyFont="1" applyBorder="1" applyAlignment="1" applyProtection="1">
      <protection locked="0"/>
    </xf>
    <xf numFmtId="0" fontId="2" fillId="0" borderId="15" xfId="0" applyFont="1" applyBorder="1" applyAlignment="1" applyProtection="1">
      <protection locked="0"/>
    </xf>
    <xf numFmtId="0" fontId="2" fillId="0" borderId="17" xfId="0" applyFont="1" applyBorder="1" applyAlignment="1" applyProtection="1">
      <protection locked="0"/>
    </xf>
    <xf numFmtId="176" fontId="2" fillId="0" borderId="6" xfId="0" applyNumberFormat="1" applyFont="1" applyBorder="1" applyAlignment="1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>
      <alignment horizontal="center" vertical="center"/>
    </xf>
    <xf numFmtId="0" fontId="4" fillId="2" borderId="24" xfId="0" applyFont="1" applyFill="1" applyBorder="1" applyAlignment="1" applyProtection="1"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4" fillId="4" borderId="32" xfId="0" applyFont="1" applyFill="1" applyBorder="1" applyAlignment="1" applyProtection="1">
      <alignment wrapText="1"/>
      <protection locked="0"/>
    </xf>
    <xf numFmtId="0" fontId="2" fillId="4" borderId="24" xfId="0" applyFont="1" applyFill="1" applyBorder="1" applyAlignment="1" applyProtection="1">
      <protection locked="0"/>
    </xf>
    <xf numFmtId="2" fontId="2" fillId="0" borderId="24" xfId="0" applyNumberFormat="1" applyFont="1" applyBorder="1" applyAlignment="1"/>
    <xf numFmtId="2" fontId="2" fillId="0" borderId="33" xfId="0" applyNumberFormat="1" applyFont="1" applyBorder="1" applyAlignment="1"/>
    <xf numFmtId="0" fontId="2" fillId="4" borderId="9" xfId="0" applyFont="1" applyFill="1" applyBorder="1" applyAlignment="1" applyProtection="1">
      <alignment horizontal="center"/>
      <protection locked="0"/>
    </xf>
    <xf numFmtId="0" fontId="2" fillId="4" borderId="18" xfId="0" applyFont="1" applyFill="1" applyBorder="1" applyAlignment="1" applyProtection="1">
      <alignment horizontal="center"/>
      <protection locked="0"/>
    </xf>
    <xf numFmtId="0" fontId="2" fillId="4" borderId="21" xfId="0" applyFont="1" applyFill="1" applyBorder="1" applyAlignment="1" applyProtection="1">
      <alignment horizontal="center"/>
      <protection locked="0"/>
    </xf>
    <xf numFmtId="0" fontId="2" fillId="4" borderId="12" xfId="0" applyFont="1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0" fillId="4" borderId="23" xfId="0" applyFill="1" applyBorder="1" applyAlignment="1" applyProtection="1">
      <alignment horizontal="center" vertical="center"/>
      <protection locked="0"/>
    </xf>
    <xf numFmtId="176" fontId="2" fillId="4" borderId="9" xfId="0" applyNumberFormat="1" applyFont="1" applyFill="1" applyBorder="1" applyAlignment="1" applyProtection="1">
      <alignment horizontal="center" vertical="center"/>
      <protection locked="0"/>
    </xf>
    <xf numFmtId="176" fontId="0" fillId="4" borderId="18" xfId="0" applyNumberFormat="1" applyFill="1" applyBorder="1" applyAlignment="1" applyProtection="1">
      <alignment horizontal="center" vertical="center"/>
      <protection locked="0"/>
    </xf>
    <xf numFmtId="176" fontId="0" fillId="4" borderId="21" xfId="0" applyNumberFormat="1" applyFill="1" applyBorder="1" applyAlignment="1" applyProtection="1">
      <alignment horizontal="center" vertical="center"/>
      <protection locked="0"/>
    </xf>
    <xf numFmtId="0" fontId="4" fillId="0" borderId="2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18" xfId="0" applyFont="1" applyBorder="1" applyAlignment="1" applyProtection="1">
      <alignment horizontal="center"/>
      <protection locked="0"/>
    </xf>
    <xf numFmtId="0" fontId="9" fillId="0" borderId="18" xfId="0" applyFont="1" applyBorder="1" applyProtection="1">
      <alignment vertical="center"/>
      <protection locked="0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25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3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4" borderId="31" xfId="0" applyFill="1" applyBorder="1" applyAlignment="1" applyProtection="1">
      <alignment horizontal="center" vertical="center"/>
      <protection locked="0"/>
    </xf>
    <xf numFmtId="176" fontId="0" fillId="4" borderId="24" xfId="0" applyNumberForma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_北海道" xfId="1" xr:uid="{9108045D-F374-4938-80AB-64C93AF470C5}"/>
  </cellStyles>
  <dxfs count="8">
    <dxf>
      <fill>
        <patternFill>
          <bgColor rgb="FFFFFF0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rgb="FFFFFF0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526143</xdr:colOff>
      <xdr:row>46</xdr:row>
      <xdr:rowOff>130024</xdr:rowOff>
    </xdr:from>
    <xdr:to>
      <xdr:col>2</xdr:col>
      <xdr:colOff>1182310</xdr:colOff>
      <xdr:row>49</xdr:row>
      <xdr:rowOff>19653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D92ABC8-491A-4F0A-B11F-1A7A32BD4813}"/>
            </a:ext>
          </a:extLst>
        </xdr:cNvPr>
        <xdr:cNvSpPr txBox="1"/>
      </xdr:nvSpPr>
      <xdr:spPr>
        <a:xfrm>
          <a:off x="879929" y="8631767"/>
          <a:ext cx="1848152" cy="597200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latin typeface="ＭＳ 明朝" panose="02020609040205080304" pitchFamily="17" charset="-128"/>
              <a:ea typeface="ＭＳ 明朝" panose="02020609040205080304" pitchFamily="17" charset="-128"/>
            </a:rPr>
            <a:t>当該</a:t>
          </a:r>
          <a:r>
            <a:rPr kumimoji="1" lang="ja-JP" altLang="en-US" sz="1000" b="1"/>
            <a:t>セルは、プルダウンで選択してください。</a:t>
          </a:r>
        </a:p>
      </xdr:txBody>
    </xdr:sp>
    <xdr:clientData/>
  </xdr:twoCellAnchor>
  <xdr:twoCellAnchor>
    <xdr:from>
      <xdr:col>3</xdr:col>
      <xdr:colOff>1384904</xdr:colOff>
      <xdr:row>46</xdr:row>
      <xdr:rowOff>136073</xdr:rowOff>
    </xdr:from>
    <xdr:to>
      <xdr:col>8</xdr:col>
      <xdr:colOff>263070</xdr:colOff>
      <xdr:row>48</xdr:row>
      <xdr:rowOff>105835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AD6038D-160A-4355-9647-22137C9FF248}"/>
            </a:ext>
          </a:extLst>
        </xdr:cNvPr>
        <xdr:cNvSpPr txBox="1"/>
      </xdr:nvSpPr>
      <xdr:spPr>
        <a:xfrm>
          <a:off x="4890104" y="8637816"/>
          <a:ext cx="3510037" cy="437848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latin typeface="ＭＳ 明朝" panose="02020609040205080304" pitchFamily="17" charset="-128"/>
              <a:ea typeface="ＭＳ 明朝" panose="02020609040205080304" pitchFamily="17" charset="-128"/>
            </a:rPr>
            <a:t>当該</a:t>
          </a:r>
          <a:r>
            <a:rPr kumimoji="1" lang="ja-JP" altLang="en-US" sz="1000" b="1"/>
            <a:t>セルは、該当欄に入力してください。</a:t>
          </a:r>
        </a:p>
      </xdr:txBody>
    </xdr:sp>
    <xdr:clientData/>
  </xdr:twoCellAnchor>
  <xdr:twoCellAnchor>
    <xdr:from>
      <xdr:col>3</xdr:col>
      <xdr:colOff>982741</xdr:colOff>
      <xdr:row>45</xdr:row>
      <xdr:rowOff>163286</xdr:rowOff>
    </xdr:from>
    <xdr:to>
      <xdr:col>8</xdr:col>
      <xdr:colOff>417288</xdr:colOff>
      <xdr:row>46</xdr:row>
      <xdr:rowOff>87693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EC393FD1-4FC4-427D-96B0-3F0D94A8A0E0}"/>
            </a:ext>
          </a:extLst>
        </xdr:cNvPr>
        <xdr:cNvSpPr/>
      </xdr:nvSpPr>
      <xdr:spPr>
        <a:xfrm rot="16200000">
          <a:off x="6441925" y="6477002"/>
          <a:ext cx="158450" cy="4066418"/>
        </a:xfrm>
        <a:prstGeom prst="leftBrac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145147</xdr:colOff>
      <xdr:row>45</xdr:row>
      <xdr:rowOff>181431</xdr:rowOff>
    </xdr:from>
    <xdr:to>
      <xdr:col>2</xdr:col>
      <xdr:colOff>1397003</xdr:colOff>
      <xdr:row>46</xdr:row>
      <xdr:rowOff>72571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46537AE2-289E-4042-94AB-C45E0EDA50BA}"/>
            </a:ext>
          </a:extLst>
        </xdr:cNvPr>
        <xdr:cNvSpPr/>
      </xdr:nvSpPr>
      <xdr:spPr>
        <a:xfrm rot="16200000">
          <a:off x="1658262" y="7289802"/>
          <a:ext cx="125183" cy="2443841"/>
        </a:xfrm>
        <a:prstGeom prst="leftBrac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526143</xdr:colOff>
      <xdr:row>46</xdr:row>
      <xdr:rowOff>130024</xdr:rowOff>
    </xdr:from>
    <xdr:to>
      <xdr:col>2</xdr:col>
      <xdr:colOff>1182310</xdr:colOff>
      <xdr:row>49</xdr:row>
      <xdr:rowOff>19653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1546122-94FA-4935-872C-CD2411235BE3}"/>
            </a:ext>
          </a:extLst>
        </xdr:cNvPr>
        <xdr:cNvSpPr txBox="1"/>
      </xdr:nvSpPr>
      <xdr:spPr>
        <a:xfrm>
          <a:off x="881743" y="8226274"/>
          <a:ext cx="1849967" cy="581779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latin typeface="ＭＳ 明朝" panose="02020609040205080304" pitchFamily="17" charset="-128"/>
              <a:ea typeface="ＭＳ 明朝" panose="02020609040205080304" pitchFamily="17" charset="-128"/>
            </a:rPr>
            <a:t>当該</a:t>
          </a:r>
          <a:r>
            <a:rPr kumimoji="1" lang="ja-JP" altLang="en-US" sz="1000" b="1"/>
            <a:t>セルは、プルダウンで選択してください。</a:t>
          </a:r>
        </a:p>
      </xdr:txBody>
    </xdr:sp>
    <xdr:clientData/>
  </xdr:twoCellAnchor>
  <xdr:twoCellAnchor>
    <xdr:from>
      <xdr:col>3</xdr:col>
      <xdr:colOff>1384904</xdr:colOff>
      <xdr:row>46</xdr:row>
      <xdr:rowOff>136073</xdr:rowOff>
    </xdr:from>
    <xdr:to>
      <xdr:col>8</xdr:col>
      <xdr:colOff>263070</xdr:colOff>
      <xdr:row>48</xdr:row>
      <xdr:rowOff>105835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72CB75A-FDE0-4749-BC70-70E454B1235F}"/>
            </a:ext>
          </a:extLst>
        </xdr:cNvPr>
        <xdr:cNvSpPr txBox="1"/>
      </xdr:nvSpPr>
      <xdr:spPr>
        <a:xfrm>
          <a:off x="5233004" y="8232323"/>
          <a:ext cx="3405716" cy="426962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latin typeface="ＭＳ 明朝" panose="02020609040205080304" pitchFamily="17" charset="-128"/>
              <a:ea typeface="ＭＳ 明朝" panose="02020609040205080304" pitchFamily="17" charset="-128"/>
            </a:rPr>
            <a:t>当該</a:t>
          </a:r>
          <a:r>
            <a:rPr kumimoji="1" lang="ja-JP" altLang="en-US" sz="1000" b="1"/>
            <a:t>セルは、該当欄に入力してください。</a:t>
          </a:r>
        </a:p>
      </xdr:txBody>
    </xdr:sp>
    <xdr:clientData/>
  </xdr:twoCellAnchor>
  <xdr:twoCellAnchor>
    <xdr:from>
      <xdr:col>3</xdr:col>
      <xdr:colOff>982741</xdr:colOff>
      <xdr:row>45</xdr:row>
      <xdr:rowOff>163286</xdr:rowOff>
    </xdr:from>
    <xdr:to>
      <xdr:col>8</xdr:col>
      <xdr:colOff>417288</xdr:colOff>
      <xdr:row>46</xdr:row>
      <xdr:rowOff>87693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567BCF00-82AC-4720-8F19-A643F11B2313}"/>
            </a:ext>
          </a:extLst>
        </xdr:cNvPr>
        <xdr:cNvSpPr/>
      </xdr:nvSpPr>
      <xdr:spPr>
        <a:xfrm rot="16200000">
          <a:off x="6735386" y="6126391"/>
          <a:ext cx="153007" cy="3962097"/>
        </a:xfrm>
        <a:prstGeom prst="leftBrac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145147</xdr:colOff>
      <xdr:row>45</xdr:row>
      <xdr:rowOff>181431</xdr:rowOff>
    </xdr:from>
    <xdr:to>
      <xdr:col>2</xdr:col>
      <xdr:colOff>1397003</xdr:colOff>
      <xdr:row>46</xdr:row>
      <xdr:rowOff>72571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D566AE69-64DA-456E-BF3A-0FE94392EACC}"/>
            </a:ext>
          </a:extLst>
        </xdr:cNvPr>
        <xdr:cNvSpPr/>
      </xdr:nvSpPr>
      <xdr:spPr>
        <a:xfrm rot="16200000">
          <a:off x="1663705" y="6886123"/>
          <a:ext cx="119740" cy="2445656"/>
        </a:xfrm>
        <a:prstGeom prst="leftBrac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6</xdr:col>
      <xdr:colOff>89967</xdr:colOff>
      <xdr:row>29</xdr:row>
      <xdr:rowOff>33617</xdr:rowOff>
    </xdr:from>
    <xdr:to>
      <xdr:col>8</xdr:col>
      <xdr:colOff>286978</xdr:colOff>
      <xdr:row>32</xdr:row>
      <xdr:rowOff>160083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529ACFE-4343-479D-A0A0-DA6AF346F71C}"/>
            </a:ext>
          </a:extLst>
        </xdr:cNvPr>
        <xdr:cNvSpPr txBox="1"/>
      </xdr:nvSpPr>
      <xdr:spPr>
        <a:xfrm>
          <a:off x="6878117" y="6726517"/>
          <a:ext cx="1447961" cy="81226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3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保育日数が１５日以上の場合「１」を入力ください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242901</xdr:colOff>
      <xdr:row>22</xdr:row>
      <xdr:rowOff>32016</xdr:rowOff>
    </xdr:from>
    <xdr:to>
      <xdr:col>7</xdr:col>
      <xdr:colOff>364991</xdr:colOff>
      <xdr:row>29</xdr:row>
      <xdr:rowOff>33617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599E681C-2B71-44D0-976F-566BD18D9CDF}"/>
            </a:ext>
          </a:extLst>
        </xdr:cNvPr>
        <xdr:cNvCxnSpPr>
          <a:stCxn id="6" idx="0"/>
        </xdr:cNvCxnSpPr>
      </xdr:nvCxnSpPr>
      <xdr:spPr>
        <a:xfrm flipV="1">
          <a:off x="7621601" y="5124716"/>
          <a:ext cx="122090" cy="160180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544605</xdr:colOff>
      <xdr:row>25</xdr:row>
      <xdr:rowOff>212910</xdr:rowOff>
    </xdr:from>
    <xdr:to>
      <xdr:col>9</xdr:col>
      <xdr:colOff>632759</xdr:colOff>
      <xdr:row>28</xdr:row>
      <xdr:rowOff>75399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E38060E-BCB8-4DBD-BF77-EF849F4B9E79}"/>
            </a:ext>
          </a:extLst>
        </xdr:cNvPr>
        <xdr:cNvSpPr txBox="1"/>
      </xdr:nvSpPr>
      <xdr:spPr>
        <a:xfrm>
          <a:off x="7923305" y="5991410"/>
          <a:ext cx="1408954" cy="548289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3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保育日数が１４日以下の場合、その日数を入力してください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409815</xdr:colOff>
      <xdr:row>22</xdr:row>
      <xdr:rowOff>57630</xdr:rowOff>
    </xdr:from>
    <xdr:to>
      <xdr:col>8</xdr:col>
      <xdr:colOff>416219</xdr:colOff>
      <xdr:row>25</xdr:row>
      <xdr:rowOff>217714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8ACC211C-3790-4C2E-BE32-093336EA2182}"/>
            </a:ext>
          </a:extLst>
        </xdr:cNvPr>
        <xdr:cNvCxnSpPr/>
      </xdr:nvCxnSpPr>
      <xdr:spPr>
        <a:xfrm flipH="1" flipV="1">
          <a:off x="8448915" y="5150330"/>
          <a:ext cx="6404" cy="845884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345782</xdr:colOff>
      <xdr:row>28</xdr:row>
      <xdr:rowOff>128067</xdr:rowOff>
    </xdr:from>
    <xdr:to>
      <xdr:col>4</xdr:col>
      <xdr:colOff>525075</xdr:colOff>
      <xdr:row>32</xdr:row>
      <xdr:rowOff>134470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712FC4D-F8A2-4C4E-ACD0-EAFE9EC2E0ED}"/>
            </a:ext>
          </a:extLst>
        </xdr:cNvPr>
        <xdr:cNvSpPr txBox="1"/>
      </xdr:nvSpPr>
      <xdr:spPr>
        <a:xfrm>
          <a:off x="3857332" y="6592367"/>
          <a:ext cx="2135093" cy="920803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3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当該保育士が他の保育施設や他の業務と兼務している場合、按分した保育士数を入力ください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1411941</xdr:colOff>
      <xdr:row>24</xdr:row>
      <xdr:rowOff>70437</xdr:rowOff>
    </xdr:from>
    <xdr:to>
      <xdr:col>5</xdr:col>
      <xdr:colOff>224117</xdr:colOff>
      <xdr:row>28</xdr:row>
      <xdr:rowOff>128067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9D9B080-8B72-4A1F-8208-B4F0D788F41D}"/>
            </a:ext>
          </a:extLst>
        </xdr:cNvPr>
        <xdr:cNvCxnSpPr>
          <a:stCxn id="10" idx="0"/>
        </xdr:cNvCxnSpPr>
      </xdr:nvCxnSpPr>
      <xdr:spPr>
        <a:xfrm flipV="1">
          <a:off x="4923491" y="5620337"/>
          <a:ext cx="1428376" cy="972030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903B9-016B-4C36-B302-5B007373FD95}">
  <sheetPr>
    <pageSetUpPr fitToPage="1"/>
  </sheetPr>
  <dimension ref="A1:T59"/>
  <sheetViews>
    <sheetView zoomScale="85" zoomScaleNormal="85" workbookViewId="0">
      <selection activeCell="Q24" sqref="Q24"/>
    </sheetView>
  </sheetViews>
  <sheetFormatPr defaultRowHeight="18"/>
  <cols>
    <col min="1" max="1" width="4.6640625" customWidth="1"/>
    <col min="2" max="2" width="15.6640625" customWidth="1"/>
    <col min="3" max="3" width="30.1640625" customWidth="1"/>
    <col min="4" max="4" width="25.6640625" customWidth="1"/>
    <col min="7" max="7" width="7.6640625" customWidth="1"/>
    <col min="10" max="10" width="11.83203125" customWidth="1"/>
    <col min="12" max="12" width="3.1640625" customWidth="1"/>
    <col min="13" max="13" width="19.6640625" customWidth="1"/>
    <col min="14" max="14" width="10.6640625" customWidth="1"/>
    <col min="15" max="15" width="3" customWidth="1"/>
  </cols>
  <sheetData>
    <row r="1" spans="1:20">
      <c r="A1" s="16" t="s">
        <v>39</v>
      </c>
      <c r="B1" s="17"/>
      <c r="C1" s="18"/>
      <c r="D1" s="18"/>
      <c r="E1" s="18"/>
      <c r="F1" s="18"/>
      <c r="G1" s="18"/>
      <c r="H1" s="18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</row>
    <row r="2" spans="1:20">
      <c r="A2" s="95" t="s">
        <v>38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18"/>
      <c r="O2" s="18"/>
      <c r="P2" s="18"/>
      <c r="Q2" s="18"/>
      <c r="R2" s="18"/>
      <c r="S2" s="18"/>
      <c r="T2" s="18"/>
    </row>
    <row r="3" spans="1:20" ht="15" customHeight="1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8"/>
      <c r="O3" s="18"/>
      <c r="P3" s="18"/>
      <c r="Q3" s="18"/>
      <c r="R3" s="18"/>
      <c r="S3" s="18"/>
      <c r="T3" s="18"/>
    </row>
    <row r="4" spans="1:20">
      <c r="A4" s="20"/>
      <c r="B4" s="21"/>
      <c r="C4" s="46"/>
      <c r="D4" s="64" t="s">
        <v>41</v>
      </c>
      <c r="E4" s="65"/>
      <c r="F4" s="65"/>
      <c r="G4" s="65"/>
      <c r="H4" s="65"/>
      <c r="I4" s="65"/>
      <c r="J4" s="65"/>
      <c r="K4" s="65"/>
      <c r="L4" s="65"/>
      <c r="M4" s="65"/>
      <c r="N4" s="18"/>
      <c r="O4" s="18"/>
      <c r="P4" s="18"/>
      <c r="Q4" s="18"/>
      <c r="R4" s="18"/>
      <c r="S4" s="18"/>
      <c r="T4" s="18"/>
    </row>
    <row r="5" spans="1:20" ht="14.5" customHeight="1">
      <c r="A5" s="17"/>
      <c r="B5" s="1"/>
      <c r="C5" s="59"/>
      <c r="D5" s="59"/>
      <c r="E5" s="59"/>
      <c r="F5" s="59"/>
      <c r="G5" s="59"/>
      <c r="H5" s="59"/>
      <c r="I5" s="59"/>
      <c r="J5" s="59"/>
      <c r="K5" s="66"/>
      <c r="L5" s="59"/>
      <c r="M5" s="59"/>
      <c r="N5" s="18"/>
      <c r="O5" s="18"/>
      <c r="P5" s="18"/>
      <c r="Q5" s="18"/>
      <c r="R5" s="18"/>
      <c r="S5" s="18"/>
      <c r="T5" s="18"/>
    </row>
    <row r="6" spans="1:20" s="2" customFormat="1" ht="14">
      <c r="A6" s="23"/>
      <c r="B6" s="24" t="s">
        <v>35</v>
      </c>
      <c r="C6" s="97"/>
      <c r="D6" s="97"/>
      <c r="E6" s="67"/>
      <c r="F6" s="67"/>
      <c r="G6" s="67"/>
      <c r="H6" s="67"/>
      <c r="I6" s="68" t="s">
        <v>36</v>
      </c>
      <c r="J6" s="98"/>
      <c r="K6" s="98"/>
      <c r="L6" s="98"/>
      <c r="M6" s="98"/>
      <c r="N6" s="23"/>
      <c r="O6" s="23"/>
      <c r="P6" s="23"/>
      <c r="Q6" s="23"/>
      <c r="R6" s="23"/>
      <c r="S6" s="23"/>
      <c r="T6" s="23"/>
    </row>
    <row r="7" spans="1:20">
      <c r="A7" s="1"/>
      <c r="B7" s="26" t="s">
        <v>34</v>
      </c>
      <c r="C7" s="18"/>
      <c r="D7" s="18"/>
      <c r="E7" s="18"/>
      <c r="F7" s="18"/>
      <c r="G7" s="18"/>
      <c r="H7" s="18"/>
      <c r="I7" s="27"/>
      <c r="J7" s="18"/>
      <c r="K7" s="19"/>
      <c r="L7" s="18"/>
      <c r="M7" s="18"/>
      <c r="N7" s="18"/>
      <c r="O7" s="18"/>
      <c r="P7" s="18"/>
      <c r="Q7" s="18"/>
      <c r="R7" s="18"/>
      <c r="S7" s="18"/>
      <c r="T7" s="18"/>
    </row>
    <row r="8" spans="1:20">
      <c r="A8" s="1"/>
      <c r="B8" s="26" t="s">
        <v>74</v>
      </c>
      <c r="C8" s="18"/>
      <c r="D8" s="18"/>
      <c r="E8" s="18"/>
      <c r="F8" s="18"/>
      <c r="G8" s="18"/>
      <c r="H8" s="18"/>
      <c r="I8" s="19"/>
      <c r="J8" s="18"/>
      <c r="K8" s="19"/>
      <c r="L8" s="18"/>
      <c r="M8" s="18"/>
      <c r="N8" s="18"/>
      <c r="O8" s="18"/>
      <c r="P8" s="18"/>
      <c r="Q8" s="18"/>
      <c r="R8" s="18"/>
      <c r="S8" s="18"/>
      <c r="T8" s="18"/>
    </row>
    <row r="9" spans="1:20">
      <c r="A9" s="1"/>
      <c r="B9" s="26" t="s">
        <v>40</v>
      </c>
      <c r="C9" s="18"/>
      <c r="D9" s="18"/>
      <c r="E9" s="18"/>
      <c r="F9" s="18"/>
      <c r="G9" s="18"/>
      <c r="H9" s="18"/>
      <c r="I9" s="18"/>
      <c r="J9" s="18"/>
      <c r="K9" s="19"/>
      <c r="L9" s="18"/>
      <c r="M9" s="18"/>
      <c r="N9" s="18"/>
      <c r="O9" s="18"/>
      <c r="P9" s="18"/>
      <c r="Q9" s="18"/>
      <c r="R9" s="18"/>
      <c r="S9" s="18"/>
      <c r="T9" s="18"/>
    </row>
    <row r="10" spans="1:20">
      <c r="A10" s="1"/>
      <c r="B10" s="18"/>
      <c r="C10" s="18"/>
      <c r="D10" s="18"/>
      <c r="E10" s="18"/>
      <c r="F10" s="18"/>
      <c r="G10" s="18"/>
      <c r="H10" s="18"/>
      <c r="I10" s="18"/>
      <c r="J10" s="18"/>
      <c r="K10" s="19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15.5" customHeight="1" thickBot="1">
      <c r="A11" s="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28"/>
      <c r="N11" s="29"/>
      <c r="O11" s="18"/>
      <c r="P11" s="18"/>
      <c r="Q11" s="18"/>
      <c r="R11" s="18"/>
      <c r="S11" s="18"/>
      <c r="T11" s="18"/>
    </row>
    <row r="12" spans="1:20">
      <c r="A12" s="30"/>
      <c r="B12" s="99" t="s">
        <v>22</v>
      </c>
      <c r="C12" s="100"/>
      <c r="D12" s="101"/>
      <c r="E12" s="102" t="s">
        <v>33</v>
      </c>
      <c r="F12" s="100"/>
      <c r="G12" s="100"/>
      <c r="H12" s="100"/>
      <c r="I12" s="100"/>
      <c r="J12" s="100"/>
      <c r="K12" s="103"/>
      <c r="L12" s="18"/>
      <c r="M12" s="85" t="s">
        <v>52</v>
      </c>
      <c r="N12" s="87"/>
      <c r="O12" s="18"/>
      <c r="P12" s="18"/>
      <c r="Q12" s="18"/>
      <c r="R12" s="18"/>
      <c r="S12" s="18"/>
      <c r="T12" s="18"/>
    </row>
    <row r="13" spans="1:20">
      <c r="A13" s="31"/>
      <c r="B13" s="105" t="s">
        <v>63</v>
      </c>
      <c r="C13" s="107" t="s">
        <v>64</v>
      </c>
      <c r="D13" s="109" t="s">
        <v>23</v>
      </c>
      <c r="E13" s="111" t="s">
        <v>24</v>
      </c>
      <c r="F13" s="91" t="s">
        <v>25</v>
      </c>
      <c r="G13" s="89" t="s">
        <v>72</v>
      </c>
      <c r="H13" s="91" t="s">
        <v>26</v>
      </c>
      <c r="I13" s="93" t="s">
        <v>28</v>
      </c>
      <c r="J13" s="94"/>
      <c r="K13" s="32" t="s">
        <v>31</v>
      </c>
      <c r="L13" s="18"/>
      <c r="M13" s="86"/>
      <c r="N13" s="88"/>
      <c r="O13" s="18"/>
      <c r="P13" s="18"/>
      <c r="Q13" s="18"/>
      <c r="R13" s="18"/>
      <c r="S13" s="18"/>
      <c r="T13" s="18"/>
    </row>
    <row r="14" spans="1:20" ht="18.5" thickBot="1">
      <c r="A14" s="31"/>
      <c r="B14" s="106"/>
      <c r="C14" s="108"/>
      <c r="D14" s="110"/>
      <c r="E14" s="112"/>
      <c r="F14" s="92"/>
      <c r="G14" s="90"/>
      <c r="H14" s="92"/>
      <c r="I14" s="33" t="s">
        <v>27</v>
      </c>
      <c r="J14" s="33" t="s">
        <v>29</v>
      </c>
      <c r="K14" s="34" t="s">
        <v>32</v>
      </c>
      <c r="L14" s="18"/>
      <c r="M14" s="104"/>
      <c r="N14" s="88"/>
      <c r="O14" s="18"/>
      <c r="P14" s="18"/>
      <c r="Q14" s="18"/>
      <c r="R14" s="18"/>
      <c r="S14" s="18"/>
      <c r="T14" s="18"/>
    </row>
    <row r="15" spans="1:20">
      <c r="A15" s="35">
        <v>1</v>
      </c>
      <c r="B15" s="4"/>
      <c r="C15" s="5"/>
      <c r="D15" s="6"/>
      <c r="E15" s="79"/>
      <c r="F15" s="82"/>
      <c r="G15" s="76"/>
      <c r="H15" s="7"/>
      <c r="I15" s="7"/>
      <c r="J15" s="51">
        <f>IF($E$15=0,0,ROUND(I15/$E$15,3))</f>
        <v>0</v>
      </c>
      <c r="K15" s="52">
        <f>H15+J15</f>
        <v>0</v>
      </c>
      <c r="L15" s="18"/>
      <c r="M15" s="3">
        <f>IF(G15="〇",(IF(OR(C15="介護老人福祉施設",C15="介護老人保健施設",C15="特定施設入居者生活介護（養護老人ホーム）",C15="特定施設入居者生活介護（軽費老人ホーム）",C15="特定施設入居者生活介護（有料老人ホーム）",C15="特定施設入居者生活介護（サービス付き高齢者向け住宅）",C15="介護医療院",C15="訪問介護",C15="訪問入浴介護",C15="訪問看護",C15="訪問リハビリテーション",C15="通所介護",C15="通所リハビリテーション",C15="短期入所生活介護",C15="短期入所療養介護",C15="福祉用具貸与・特定福祉用具販売",C15="定期巡回・随時対応型訪問介護看護",C15="夜間対応型訪問介護",C15="地域密着型通所介護",C15="認知症対応型通所介護",C15="小規模多機能型居宅介護",C15="認知症対応型共同生活介護",C15="地域密着型特定施設入居者生活介護",C15="地域密着型介護老人福祉施設入居者生活介護",C15="看護小規模多機能型居宅介護",C15="養護老人ホーム",C15="軽費老人ホーム",C15="老人福祉センター",C15="老人介護支援センター",C15="介護予防支援",C15="居宅管理療養指導",C15="居宅介護支援"),K15,0)),0)</f>
        <v>0</v>
      </c>
      <c r="N15" s="36"/>
      <c r="O15" s="18"/>
      <c r="P15" s="18"/>
      <c r="Q15" s="18"/>
      <c r="R15" s="18"/>
      <c r="S15" s="18"/>
      <c r="T15" s="18"/>
    </row>
    <row r="16" spans="1:20">
      <c r="A16" s="37">
        <v>2</v>
      </c>
      <c r="B16" s="8"/>
      <c r="C16" s="9"/>
      <c r="D16" s="10"/>
      <c r="E16" s="80"/>
      <c r="F16" s="83"/>
      <c r="G16" s="77"/>
      <c r="H16" s="11"/>
      <c r="I16" s="11"/>
      <c r="J16" s="3">
        <f t="shared" ref="J16:J44" si="0">IF($E$15=0,0,ROUND(I16/$E$15,3))</f>
        <v>0</v>
      </c>
      <c r="K16" s="53">
        <f t="shared" ref="K16:K44" si="1">H16+J16</f>
        <v>0</v>
      </c>
      <c r="L16" s="18"/>
      <c r="M16" s="3">
        <f t="shared" ref="M16:M44" si="2">IF(G16="〇",(IF(OR(C16="介護老人福祉施設",C16="介護老人保健施設",C16="特定施設入居者生活介護（養護老人ホーム）",C16="特定施設入居者生活介護（軽費老人ホーム）",C16="特定施設入居者生活介護（有料老人ホーム）",C16="特定施設入居者生活介護（サービス付き高齢者向け住宅）",C16="介護医療院",C16="訪問介護",C16="訪問入浴介護",C16="訪問看護",C16="訪問リハビリテーション",C16="通所介護",C16="通所リハビリテーション",C16="短期入所生活介護",C16="短期入所療養介護",C16="福祉用具貸与・特定福祉用具販売",C16="定期巡回・随時対応型訪問介護看護",C16="夜間対応型訪問介護",C16="地域密着型通所介護",C16="認知症対応型通所介護",C16="小規模多機能型居宅介護",C16="認知症対応型共同生活介護",C16="地域密着型特定施設入居者生活介護",C16="地域密着型介護老人福祉施設入居者生活介護",C16="看護小規模多機能型居宅介護",C16="養護老人ホーム",C16="軽費老人ホーム",C16="老人福祉センター",C16="老人介護支援センター",C16="介護予防支援",C16="居宅管理療養指導",C16="居宅介護支援"),K16,0)),0)</f>
        <v>0</v>
      </c>
      <c r="N16" s="36"/>
      <c r="O16" s="18"/>
      <c r="P16" s="18"/>
      <c r="Q16" s="18"/>
      <c r="R16" s="18"/>
      <c r="S16" s="18"/>
      <c r="T16" s="18"/>
    </row>
    <row r="17" spans="1:20">
      <c r="A17" s="37">
        <v>3</v>
      </c>
      <c r="B17" s="8"/>
      <c r="C17" s="9"/>
      <c r="D17" s="10"/>
      <c r="E17" s="80"/>
      <c r="F17" s="83"/>
      <c r="G17" s="77"/>
      <c r="H17" s="11"/>
      <c r="I17" s="11"/>
      <c r="J17" s="3">
        <f t="shared" si="0"/>
        <v>0</v>
      </c>
      <c r="K17" s="53">
        <f t="shared" si="1"/>
        <v>0</v>
      </c>
      <c r="L17" s="18"/>
      <c r="M17" s="3">
        <f t="shared" si="2"/>
        <v>0</v>
      </c>
      <c r="N17" s="36"/>
      <c r="O17" s="18"/>
      <c r="P17" s="18"/>
      <c r="Q17" s="18"/>
      <c r="R17" s="18"/>
      <c r="S17" s="18"/>
      <c r="T17" s="18"/>
    </row>
    <row r="18" spans="1:20">
      <c r="A18" s="37">
        <v>4</v>
      </c>
      <c r="B18" s="8"/>
      <c r="C18" s="9"/>
      <c r="D18" s="10"/>
      <c r="E18" s="80"/>
      <c r="F18" s="83"/>
      <c r="G18" s="77"/>
      <c r="H18" s="11"/>
      <c r="I18" s="11"/>
      <c r="J18" s="3">
        <f t="shared" si="0"/>
        <v>0</v>
      </c>
      <c r="K18" s="53">
        <f t="shared" si="1"/>
        <v>0</v>
      </c>
      <c r="L18" s="18"/>
      <c r="M18" s="3">
        <f t="shared" si="2"/>
        <v>0</v>
      </c>
      <c r="N18" s="36"/>
      <c r="O18" s="18"/>
      <c r="P18" s="18"/>
      <c r="Q18" s="18"/>
      <c r="R18" s="18"/>
      <c r="S18" s="18"/>
      <c r="T18" s="18"/>
    </row>
    <row r="19" spans="1:20">
      <c r="A19" s="37">
        <v>5</v>
      </c>
      <c r="B19" s="8"/>
      <c r="C19" s="9"/>
      <c r="D19" s="10"/>
      <c r="E19" s="80"/>
      <c r="F19" s="83"/>
      <c r="G19" s="77"/>
      <c r="H19" s="11"/>
      <c r="I19" s="11"/>
      <c r="J19" s="3">
        <f t="shared" si="0"/>
        <v>0</v>
      </c>
      <c r="K19" s="53">
        <f t="shared" si="1"/>
        <v>0</v>
      </c>
      <c r="L19" s="18"/>
      <c r="M19" s="3">
        <f t="shared" si="2"/>
        <v>0</v>
      </c>
      <c r="N19" s="36"/>
      <c r="O19" s="18"/>
      <c r="P19" s="18"/>
      <c r="Q19" s="18"/>
      <c r="R19" s="18"/>
      <c r="S19" s="18"/>
      <c r="T19" s="18"/>
    </row>
    <row r="20" spans="1:20">
      <c r="A20" s="37">
        <v>6</v>
      </c>
      <c r="B20" s="8"/>
      <c r="C20" s="9"/>
      <c r="D20" s="10"/>
      <c r="E20" s="80"/>
      <c r="F20" s="83"/>
      <c r="G20" s="77"/>
      <c r="H20" s="11"/>
      <c r="I20" s="11"/>
      <c r="J20" s="3">
        <f t="shared" ref="J20:J29" si="3">IF($E$15=0,0,ROUND(I20/$E$15,3))</f>
        <v>0</v>
      </c>
      <c r="K20" s="53">
        <f t="shared" ref="K20:K29" si="4">H20+J20</f>
        <v>0</v>
      </c>
      <c r="L20" s="18"/>
      <c r="M20" s="3">
        <f t="shared" si="2"/>
        <v>0</v>
      </c>
      <c r="N20" s="36"/>
      <c r="O20" s="18"/>
      <c r="P20" s="18"/>
      <c r="Q20" s="18"/>
      <c r="R20" s="18"/>
      <c r="S20" s="18"/>
      <c r="T20" s="18"/>
    </row>
    <row r="21" spans="1:20">
      <c r="A21" s="37">
        <v>7</v>
      </c>
      <c r="B21" s="8"/>
      <c r="C21" s="9"/>
      <c r="D21" s="10"/>
      <c r="E21" s="80"/>
      <c r="F21" s="83"/>
      <c r="G21" s="77"/>
      <c r="H21" s="11"/>
      <c r="I21" s="11"/>
      <c r="J21" s="3">
        <f t="shared" si="3"/>
        <v>0</v>
      </c>
      <c r="K21" s="53">
        <f t="shared" si="4"/>
        <v>0</v>
      </c>
      <c r="L21" s="18"/>
      <c r="M21" s="3">
        <f t="shared" si="2"/>
        <v>0</v>
      </c>
      <c r="N21" s="36"/>
      <c r="O21" s="18"/>
      <c r="P21" s="18"/>
      <c r="Q21" s="18"/>
      <c r="R21" s="18"/>
      <c r="S21" s="18"/>
      <c r="T21" s="18"/>
    </row>
    <row r="22" spans="1:20">
      <c r="A22" s="37">
        <v>8</v>
      </c>
      <c r="B22" s="8"/>
      <c r="C22" s="9"/>
      <c r="D22" s="10"/>
      <c r="E22" s="80"/>
      <c r="F22" s="83"/>
      <c r="G22" s="77"/>
      <c r="H22" s="11"/>
      <c r="I22" s="11"/>
      <c r="J22" s="3">
        <f t="shared" si="3"/>
        <v>0</v>
      </c>
      <c r="K22" s="53">
        <f t="shared" si="4"/>
        <v>0</v>
      </c>
      <c r="L22" s="18"/>
      <c r="M22" s="3">
        <f t="shared" si="2"/>
        <v>0</v>
      </c>
      <c r="N22" s="36"/>
      <c r="O22" s="18"/>
      <c r="P22" s="18"/>
      <c r="Q22" s="18"/>
      <c r="R22" s="18"/>
      <c r="S22" s="18"/>
      <c r="T22" s="18"/>
    </row>
    <row r="23" spans="1:20">
      <c r="A23" s="37">
        <v>9</v>
      </c>
      <c r="B23" s="8"/>
      <c r="C23" s="9"/>
      <c r="D23" s="10"/>
      <c r="E23" s="80"/>
      <c r="F23" s="83"/>
      <c r="G23" s="77"/>
      <c r="H23" s="11"/>
      <c r="I23" s="11"/>
      <c r="J23" s="3">
        <f t="shared" si="3"/>
        <v>0</v>
      </c>
      <c r="K23" s="53">
        <f t="shared" si="4"/>
        <v>0</v>
      </c>
      <c r="L23" s="18"/>
      <c r="M23" s="3">
        <f t="shared" si="2"/>
        <v>0</v>
      </c>
      <c r="N23" s="36"/>
      <c r="O23" s="18"/>
      <c r="P23" s="18"/>
      <c r="Q23" s="18"/>
      <c r="R23" s="18"/>
      <c r="S23" s="18"/>
      <c r="T23" s="18"/>
    </row>
    <row r="24" spans="1:20">
      <c r="A24" s="37">
        <v>10</v>
      </c>
      <c r="B24" s="8"/>
      <c r="C24" s="9"/>
      <c r="D24" s="10"/>
      <c r="E24" s="80"/>
      <c r="F24" s="83"/>
      <c r="G24" s="77"/>
      <c r="H24" s="11"/>
      <c r="I24" s="11"/>
      <c r="J24" s="3">
        <f t="shared" si="3"/>
        <v>0</v>
      </c>
      <c r="K24" s="53">
        <f t="shared" si="4"/>
        <v>0</v>
      </c>
      <c r="L24" s="18"/>
      <c r="M24" s="3">
        <f t="shared" si="2"/>
        <v>0</v>
      </c>
      <c r="N24" s="36"/>
      <c r="O24" s="18"/>
      <c r="P24" s="18"/>
      <c r="Q24" s="18"/>
      <c r="R24" s="18"/>
      <c r="S24" s="18"/>
      <c r="T24" s="18"/>
    </row>
    <row r="25" spans="1:20">
      <c r="A25" s="37">
        <v>11</v>
      </c>
      <c r="B25" s="8"/>
      <c r="C25" s="9"/>
      <c r="D25" s="10"/>
      <c r="E25" s="80"/>
      <c r="F25" s="83"/>
      <c r="G25" s="77"/>
      <c r="H25" s="11"/>
      <c r="I25" s="11"/>
      <c r="J25" s="3">
        <f t="shared" si="3"/>
        <v>0</v>
      </c>
      <c r="K25" s="53">
        <f t="shared" si="4"/>
        <v>0</v>
      </c>
      <c r="L25" s="18"/>
      <c r="M25" s="3">
        <f t="shared" si="2"/>
        <v>0</v>
      </c>
      <c r="N25" s="36"/>
      <c r="O25" s="18"/>
      <c r="P25" s="18"/>
      <c r="Q25" s="18"/>
      <c r="R25" s="18"/>
      <c r="S25" s="18"/>
      <c r="T25" s="18"/>
    </row>
    <row r="26" spans="1:20">
      <c r="A26" s="37">
        <v>12</v>
      </c>
      <c r="B26" s="8"/>
      <c r="C26" s="9"/>
      <c r="D26" s="10"/>
      <c r="E26" s="80"/>
      <c r="F26" s="83"/>
      <c r="G26" s="77"/>
      <c r="H26" s="11"/>
      <c r="I26" s="11"/>
      <c r="J26" s="3">
        <f t="shared" si="3"/>
        <v>0</v>
      </c>
      <c r="K26" s="53">
        <f t="shared" si="4"/>
        <v>0</v>
      </c>
      <c r="L26" s="18"/>
      <c r="M26" s="3">
        <f t="shared" si="2"/>
        <v>0</v>
      </c>
      <c r="N26" s="36"/>
      <c r="O26" s="18"/>
      <c r="P26" s="18"/>
      <c r="Q26" s="18"/>
      <c r="R26" s="18"/>
      <c r="S26" s="18"/>
      <c r="T26" s="18"/>
    </row>
    <row r="27" spans="1:20">
      <c r="A27" s="37">
        <v>13</v>
      </c>
      <c r="B27" s="8"/>
      <c r="C27" s="9"/>
      <c r="D27" s="10"/>
      <c r="E27" s="80"/>
      <c r="F27" s="83"/>
      <c r="G27" s="77"/>
      <c r="H27" s="11"/>
      <c r="I27" s="11"/>
      <c r="J27" s="3">
        <f t="shared" si="3"/>
        <v>0</v>
      </c>
      <c r="K27" s="53">
        <f t="shared" si="4"/>
        <v>0</v>
      </c>
      <c r="L27" s="18"/>
      <c r="M27" s="3">
        <f t="shared" si="2"/>
        <v>0</v>
      </c>
      <c r="N27" s="36"/>
      <c r="O27" s="18"/>
      <c r="P27" s="18"/>
      <c r="Q27" s="18"/>
      <c r="R27" s="18"/>
      <c r="S27" s="18"/>
      <c r="T27" s="18"/>
    </row>
    <row r="28" spans="1:20">
      <c r="A28" s="37">
        <v>14</v>
      </c>
      <c r="B28" s="8"/>
      <c r="C28" s="9"/>
      <c r="D28" s="10"/>
      <c r="E28" s="80"/>
      <c r="F28" s="83"/>
      <c r="G28" s="77"/>
      <c r="H28" s="11"/>
      <c r="I28" s="11"/>
      <c r="J28" s="3">
        <f t="shared" si="3"/>
        <v>0</v>
      </c>
      <c r="K28" s="53">
        <f t="shared" si="4"/>
        <v>0</v>
      </c>
      <c r="L28" s="18"/>
      <c r="M28" s="3">
        <f t="shared" si="2"/>
        <v>0</v>
      </c>
      <c r="N28" s="36"/>
      <c r="O28" s="18"/>
      <c r="P28" s="18"/>
      <c r="Q28" s="18"/>
      <c r="R28" s="18"/>
      <c r="S28" s="18"/>
      <c r="T28" s="18"/>
    </row>
    <row r="29" spans="1:20">
      <c r="A29" s="37">
        <v>15</v>
      </c>
      <c r="B29" s="8"/>
      <c r="C29" s="9"/>
      <c r="D29" s="10"/>
      <c r="E29" s="80"/>
      <c r="F29" s="83"/>
      <c r="G29" s="77"/>
      <c r="H29" s="11"/>
      <c r="I29" s="11"/>
      <c r="J29" s="3">
        <f t="shared" si="3"/>
        <v>0</v>
      </c>
      <c r="K29" s="53">
        <f t="shared" si="4"/>
        <v>0</v>
      </c>
      <c r="L29" s="18"/>
      <c r="M29" s="3">
        <f t="shared" si="2"/>
        <v>0</v>
      </c>
      <c r="N29" s="36"/>
      <c r="O29" s="18"/>
      <c r="P29" s="18"/>
      <c r="Q29" s="18"/>
      <c r="R29" s="18"/>
      <c r="S29" s="18"/>
      <c r="T29" s="18"/>
    </row>
    <row r="30" spans="1:20">
      <c r="A30" s="37">
        <v>16</v>
      </c>
      <c r="B30" s="8"/>
      <c r="C30" s="9"/>
      <c r="D30" s="10"/>
      <c r="E30" s="80"/>
      <c r="F30" s="83"/>
      <c r="G30" s="77"/>
      <c r="H30" s="11"/>
      <c r="I30" s="11"/>
      <c r="J30" s="3">
        <f t="shared" si="0"/>
        <v>0</v>
      </c>
      <c r="K30" s="53">
        <f t="shared" si="1"/>
        <v>0</v>
      </c>
      <c r="L30" s="18"/>
      <c r="M30" s="3">
        <f t="shared" si="2"/>
        <v>0</v>
      </c>
      <c r="N30" s="36"/>
      <c r="O30" s="18"/>
      <c r="P30" s="18"/>
      <c r="Q30" s="18"/>
      <c r="R30" s="18"/>
      <c r="S30" s="18"/>
      <c r="T30" s="18"/>
    </row>
    <row r="31" spans="1:20">
      <c r="A31" s="37">
        <v>17</v>
      </c>
      <c r="B31" s="8"/>
      <c r="C31" s="9"/>
      <c r="D31" s="10"/>
      <c r="E31" s="80"/>
      <c r="F31" s="83"/>
      <c r="G31" s="77"/>
      <c r="H31" s="11"/>
      <c r="I31" s="11"/>
      <c r="J31" s="3">
        <f t="shared" si="0"/>
        <v>0</v>
      </c>
      <c r="K31" s="53">
        <f t="shared" si="1"/>
        <v>0</v>
      </c>
      <c r="L31" s="18"/>
      <c r="M31" s="3">
        <f t="shared" si="2"/>
        <v>0</v>
      </c>
      <c r="N31" s="36"/>
      <c r="O31" s="18"/>
      <c r="P31" s="18"/>
      <c r="Q31" s="18"/>
      <c r="R31" s="18"/>
      <c r="S31" s="18"/>
      <c r="T31" s="18"/>
    </row>
    <row r="32" spans="1:20">
      <c r="A32" s="37">
        <v>18</v>
      </c>
      <c r="B32" s="8"/>
      <c r="C32" s="9"/>
      <c r="D32" s="10"/>
      <c r="E32" s="80"/>
      <c r="F32" s="83"/>
      <c r="G32" s="77"/>
      <c r="H32" s="11"/>
      <c r="I32" s="11"/>
      <c r="J32" s="3">
        <f t="shared" si="0"/>
        <v>0</v>
      </c>
      <c r="K32" s="53">
        <f t="shared" si="1"/>
        <v>0</v>
      </c>
      <c r="L32" s="18"/>
      <c r="M32" s="3">
        <f t="shared" si="2"/>
        <v>0</v>
      </c>
      <c r="N32" s="36"/>
      <c r="O32" s="18"/>
      <c r="P32" s="18"/>
      <c r="Q32" s="18"/>
      <c r="R32" s="18"/>
      <c r="S32" s="18"/>
      <c r="T32" s="18"/>
    </row>
    <row r="33" spans="1:20">
      <c r="A33" s="37">
        <v>19</v>
      </c>
      <c r="B33" s="8"/>
      <c r="C33" s="9"/>
      <c r="D33" s="10"/>
      <c r="E33" s="80"/>
      <c r="F33" s="83"/>
      <c r="G33" s="77"/>
      <c r="H33" s="11"/>
      <c r="I33" s="11"/>
      <c r="J33" s="3">
        <f t="shared" si="0"/>
        <v>0</v>
      </c>
      <c r="K33" s="53">
        <f t="shared" si="1"/>
        <v>0</v>
      </c>
      <c r="L33" s="18"/>
      <c r="M33" s="3">
        <f t="shared" si="2"/>
        <v>0</v>
      </c>
      <c r="N33" s="36"/>
      <c r="O33" s="18"/>
      <c r="P33" s="18"/>
      <c r="Q33" s="18"/>
      <c r="R33" s="18"/>
      <c r="S33" s="18"/>
      <c r="T33" s="18"/>
    </row>
    <row r="34" spans="1:20" ht="18.5" thickBot="1">
      <c r="A34" s="38">
        <v>20</v>
      </c>
      <c r="B34" s="8"/>
      <c r="C34" s="9"/>
      <c r="D34" s="10"/>
      <c r="E34" s="80"/>
      <c r="F34" s="83"/>
      <c r="G34" s="77"/>
      <c r="H34" s="11"/>
      <c r="I34" s="11"/>
      <c r="J34" s="3">
        <f t="shared" si="0"/>
        <v>0</v>
      </c>
      <c r="K34" s="53">
        <f t="shared" si="1"/>
        <v>0</v>
      </c>
      <c r="L34" s="18"/>
      <c r="M34" s="3">
        <f t="shared" si="2"/>
        <v>0</v>
      </c>
      <c r="N34" s="36"/>
      <c r="O34" s="18"/>
      <c r="P34" s="18"/>
      <c r="Q34" s="18"/>
      <c r="R34" s="18"/>
      <c r="S34" s="18"/>
      <c r="T34" s="18"/>
    </row>
    <row r="35" spans="1:20" ht="18.5" thickTop="1">
      <c r="A35" s="37">
        <v>21</v>
      </c>
      <c r="B35" s="8"/>
      <c r="C35" s="9"/>
      <c r="D35" s="10"/>
      <c r="E35" s="80"/>
      <c r="F35" s="83"/>
      <c r="G35" s="77"/>
      <c r="H35" s="11"/>
      <c r="I35" s="11"/>
      <c r="J35" s="3">
        <f t="shared" si="0"/>
        <v>0</v>
      </c>
      <c r="K35" s="53">
        <f t="shared" si="1"/>
        <v>0</v>
      </c>
      <c r="L35" s="18"/>
      <c r="M35" s="3">
        <f t="shared" si="2"/>
        <v>0</v>
      </c>
      <c r="N35" s="36"/>
      <c r="O35" s="18"/>
      <c r="P35" s="18"/>
      <c r="Q35" s="18"/>
      <c r="R35" s="18"/>
      <c r="S35" s="18"/>
      <c r="T35" s="18"/>
    </row>
    <row r="36" spans="1:20">
      <c r="A36" s="37">
        <v>22</v>
      </c>
      <c r="B36" s="8"/>
      <c r="C36" s="9"/>
      <c r="D36" s="10"/>
      <c r="E36" s="80"/>
      <c r="F36" s="83"/>
      <c r="G36" s="77"/>
      <c r="H36" s="11"/>
      <c r="I36" s="11"/>
      <c r="J36" s="3">
        <f t="shared" si="0"/>
        <v>0</v>
      </c>
      <c r="K36" s="53">
        <f t="shared" si="1"/>
        <v>0</v>
      </c>
      <c r="L36" s="18"/>
      <c r="M36" s="3">
        <f t="shared" si="2"/>
        <v>0</v>
      </c>
      <c r="N36" s="36"/>
      <c r="O36" s="18"/>
      <c r="P36" s="18"/>
      <c r="Q36" s="18"/>
      <c r="R36" s="18"/>
      <c r="S36" s="18"/>
      <c r="T36" s="18"/>
    </row>
    <row r="37" spans="1:20">
      <c r="A37" s="37">
        <v>23</v>
      </c>
      <c r="B37" s="8"/>
      <c r="C37" s="9"/>
      <c r="D37" s="10"/>
      <c r="E37" s="80"/>
      <c r="F37" s="83"/>
      <c r="G37" s="77"/>
      <c r="H37" s="11"/>
      <c r="I37" s="11"/>
      <c r="J37" s="3">
        <f t="shared" si="0"/>
        <v>0</v>
      </c>
      <c r="K37" s="53">
        <f t="shared" si="1"/>
        <v>0</v>
      </c>
      <c r="L37" s="18"/>
      <c r="M37" s="3">
        <f t="shared" si="2"/>
        <v>0</v>
      </c>
      <c r="N37" s="36"/>
      <c r="O37" s="18"/>
      <c r="P37" s="18"/>
      <c r="Q37" s="18"/>
      <c r="R37" s="18"/>
      <c r="S37" s="18"/>
      <c r="T37" s="18"/>
    </row>
    <row r="38" spans="1:20">
      <c r="A38" s="37">
        <v>24</v>
      </c>
      <c r="B38" s="8"/>
      <c r="C38" s="9"/>
      <c r="D38" s="10"/>
      <c r="E38" s="80"/>
      <c r="F38" s="83"/>
      <c r="G38" s="77"/>
      <c r="H38" s="11"/>
      <c r="I38" s="11"/>
      <c r="J38" s="3">
        <f t="shared" si="0"/>
        <v>0</v>
      </c>
      <c r="K38" s="53">
        <f t="shared" si="1"/>
        <v>0</v>
      </c>
      <c r="L38" s="18"/>
      <c r="M38" s="3">
        <f t="shared" si="2"/>
        <v>0</v>
      </c>
      <c r="N38" s="36"/>
      <c r="O38" s="18"/>
      <c r="P38" s="18"/>
      <c r="Q38" s="18"/>
      <c r="R38" s="18"/>
      <c r="S38" s="18"/>
      <c r="T38" s="18"/>
    </row>
    <row r="39" spans="1:20">
      <c r="A39" s="37">
        <v>25</v>
      </c>
      <c r="B39" s="8"/>
      <c r="C39" s="9"/>
      <c r="D39" s="10"/>
      <c r="E39" s="80"/>
      <c r="F39" s="83"/>
      <c r="G39" s="77"/>
      <c r="H39" s="11"/>
      <c r="I39" s="11"/>
      <c r="J39" s="3">
        <f t="shared" si="0"/>
        <v>0</v>
      </c>
      <c r="K39" s="53">
        <f t="shared" si="1"/>
        <v>0</v>
      </c>
      <c r="L39" s="18"/>
      <c r="M39" s="3">
        <f t="shared" si="2"/>
        <v>0</v>
      </c>
      <c r="N39" s="36"/>
      <c r="O39" s="18"/>
      <c r="P39" s="18"/>
      <c r="Q39" s="18"/>
      <c r="R39" s="18"/>
      <c r="S39" s="18"/>
      <c r="T39" s="18"/>
    </row>
    <row r="40" spans="1:20">
      <c r="A40" s="37">
        <v>26</v>
      </c>
      <c r="B40" s="8"/>
      <c r="C40" s="9"/>
      <c r="D40" s="10"/>
      <c r="E40" s="80"/>
      <c r="F40" s="83"/>
      <c r="G40" s="77"/>
      <c r="H40" s="11"/>
      <c r="I40" s="11"/>
      <c r="J40" s="3">
        <f t="shared" si="0"/>
        <v>0</v>
      </c>
      <c r="K40" s="53">
        <f t="shared" si="1"/>
        <v>0</v>
      </c>
      <c r="L40" s="18"/>
      <c r="M40" s="3">
        <f t="shared" si="2"/>
        <v>0</v>
      </c>
      <c r="N40" s="36"/>
      <c r="O40" s="18"/>
      <c r="P40" s="18"/>
      <c r="Q40" s="18"/>
      <c r="R40" s="18"/>
      <c r="S40" s="18"/>
      <c r="T40" s="18"/>
    </row>
    <row r="41" spans="1:20">
      <c r="A41" s="37">
        <v>27</v>
      </c>
      <c r="B41" s="8"/>
      <c r="C41" s="9"/>
      <c r="D41" s="10"/>
      <c r="E41" s="80"/>
      <c r="F41" s="83"/>
      <c r="G41" s="77"/>
      <c r="H41" s="11"/>
      <c r="I41" s="11"/>
      <c r="J41" s="3">
        <f t="shared" si="0"/>
        <v>0</v>
      </c>
      <c r="K41" s="53">
        <f t="shared" si="1"/>
        <v>0</v>
      </c>
      <c r="L41" s="18"/>
      <c r="M41" s="3">
        <f t="shared" si="2"/>
        <v>0</v>
      </c>
      <c r="N41" s="36"/>
      <c r="O41" s="18"/>
      <c r="P41" s="18"/>
      <c r="Q41" s="18"/>
      <c r="R41" s="18"/>
      <c r="S41" s="18"/>
      <c r="T41" s="18"/>
    </row>
    <row r="42" spans="1:20">
      <c r="A42" s="37">
        <v>28</v>
      </c>
      <c r="B42" s="8"/>
      <c r="C42" s="9"/>
      <c r="D42" s="10"/>
      <c r="E42" s="80"/>
      <c r="F42" s="83"/>
      <c r="G42" s="77"/>
      <c r="H42" s="11"/>
      <c r="I42" s="11"/>
      <c r="J42" s="3">
        <f t="shared" si="0"/>
        <v>0</v>
      </c>
      <c r="K42" s="53">
        <f t="shared" si="1"/>
        <v>0</v>
      </c>
      <c r="L42" s="18"/>
      <c r="M42" s="3">
        <f t="shared" si="2"/>
        <v>0</v>
      </c>
      <c r="N42" s="36"/>
      <c r="O42" s="18"/>
      <c r="P42" s="18"/>
      <c r="Q42" s="18"/>
      <c r="R42" s="18"/>
      <c r="S42" s="18"/>
      <c r="T42" s="18"/>
    </row>
    <row r="43" spans="1:20">
      <c r="A43" s="37">
        <v>29</v>
      </c>
      <c r="B43" s="8"/>
      <c r="C43" s="9"/>
      <c r="D43" s="10"/>
      <c r="E43" s="80"/>
      <c r="F43" s="83"/>
      <c r="G43" s="77"/>
      <c r="H43" s="11"/>
      <c r="I43" s="11"/>
      <c r="J43" s="3">
        <f t="shared" si="0"/>
        <v>0</v>
      </c>
      <c r="K43" s="53">
        <f t="shared" si="1"/>
        <v>0</v>
      </c>
      <c r="L43" s="18"/>
      <c r="M43" s="3">
        <f t="shared" si="2"/>
        <v>0</v>
      </c>
      <c r="N43" s="36"/>
      <c r="O43" s="18"/>
      <c r="P43" s="18"/>
      <c r="Q43" s="18"/>
      <c r="R43" s="18"/>
      <c r="S43" s="18"/>
      <c r="T43" s="18"/>
    </row>
    <row r="44" spans="1:20" ht="18.5" thickBot="1">
      <c r="A44" s="38">
        <v>30</v>
      </c>
      <c r="B44" s="12"/>
      <c r="C44" s="13"/>
      <c r="D44" s="14"/>
      <c r="E44" s="81"/>
      <c r="F44" s="84"/>
      <c r="G44" s="78"/>
      <c r="H44" s="15"/>
      <c r="I44" s="15"/>
      <c r="J44" s="54">
        <f t="shared" si="0"/>
        <v>0</v>
      </c>
      <c r="K44" s="55">
        <f t="shared" si="1"/>
        <v>0</v>
      </c>
      <c r="L44" s="18"/>
      <c r="M44" s="3">
        <f t="shared" si="2"/>
        <v>0</v>
      </c>
      <c r="N44" s="36"/>
      <c r="O44" s="18"/>
      <c r="P44" s="18"/>
      <c r="Q44" s="18"/>
      <c r="R44" s="18"/>
      <c r="S44" s="18"/>
      <c r="T44" s="18"/>
    </row>
    <row r="45" spans="1:20" ht="19" thickTop="1" thickBot="1">
      <c r="A45" s="39" t="s">
        <v>30</v>
      </c>
      <c r="B45" s="56"/>
      <c r="C45" s="60"/>
      <c r="D45" s="61"/>
      <c r="E45" s="62"/>
      <c r="F45" s="63">
        <f>F15</f>
        <v>0</v>
      </c>
      <c r="G45" s="60"/>
      <c r="H45" s="63">
        <f>SUM(H15:H44)</f>
        <v>0</v>
      </c>
      <c r="I45" s="60"/>
      <c r="J45" s="57">
        <f>SUM(J15:J44)</f>
        <v>0</v>
      </c>
      <c r="K45" s="58">
        <f>H45+J45</f>
        <v>0</v>
      </c>
      <c r="L45" s="18"/>
      <c r="M45" s="40">
        <f t="shared" ref="M45" si="5">SUM(M15:M44)</f>
        <v>0</v>
      </c>
      <c r="N45" s="41"/>
      <c r="O45" s="18"/>
      <c r="P45" s="18"/>
      <c r="Q45" s="18"/>
      <c r="R45" s="18"/>
      <c r="S45" s="18"/>
      <c r="T45" s="18"/>
    </row>
    <row r="46" spans="1:20">
      <c r="A46" s="1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spans="1:20">
      <c r="A47" s="42"/>
      <c r="G47" s="18"/>
      <c r="H47" s="18"/>
      <c r="I47" s="18"/>
      <c r="J47" s="18"/>
      <c r="K47" s="18"/>
      <c r="L47" s="18"/>
      <c r="M47" s="43"/>
      <c r="N47" s="18"/>
      <c r="O47" s="18"/>
      <c r="P47" s="18"/>
      <c r="Q47" s="18"/>
      <c r="R47" s="18"/>
      <c r="S47" s="18"/>
      <c r="T47" s="18"/>
    </row>
    <row r="48" spans="1:20">
      <c r="G48" s="18"/>
      <c r="H48" s="18"/>
      <c r="I48" s="18"/>
      <c r="J48" s="18"/>
      <c r="K48" s="18"/>
      <c r="L48" s="18"/>
      <c r="M48" s="85" t="s">
        <v>53</v>
      </c>
      <c r="N48" s="87"/>
      <c r="O48" s="18"/>
      <c r="P48" s="18"/>
      <c r="Q48" s="18"/>
      <c r="R48" s="18"/>
      <c r="S48" s="18"/>
      <c r="T48" s="18"/>
    </row>
    <row r="49" spans="1:20" ht="18.5" thickBot="1">
      <c r="G49" s="18"/>
      <c r="H49" s="18"/>
      <c r="I49" s="18"/>
      <c r="J49" s="18"/>
      <c r="K49" s="18"/>
      <c r="L49" s="18"/>
      <c r="M49" s="86"/>
      <c r="N49" s="88"/>
      <c r="O49" s="18"/>
      <c r="P49" s="18"/>
      <c r="Q49" s="18"/>
      <c r="R49" s="18"/>
      <c r="S49" s="18"/>
      <c r="T49" s="18"/>
    </row>
    <row r="50" spans="1:20" ht="18.5" thickBot="1">
      <c r="A50" s="42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44">
        <f>IF(K45=0,0,F45*M45/K45)</f>
        <v>0</v>
      </c>
      <c r="N50" s="45"/>
      <c r="O50" s="18"/>
      <c r="P50" s="18"/>
      <c r="Q50" s="18"/>
      <c r="R50" s="18"/>
      <c r="S50" s="18"/>
      <c r="T50" s="18"/>
    </row>
    <row r="51" spans="1:20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1:20">
      <c r="A52" s="1"/>
      <c r="B52" s="18"/>
      <c r="C52" s="18"/>
      <c r="D52" s="18"/>
      <c r="F52" s="18"/>
      <c r="G52" s="18"/>
      <c r="H52" s="18"/>
      <c r="I52" s="18"/>
      <c r="J52" s="18"/>
      <c r="K52" s="19"/>
      <c r="L52" s="18"/>
      <c r="M52" s="18"/>
      <c r="N52" s="18"/>
      <c r="O52" s="18"/>
      <c r="P52" s="18"/>
      <c r="Q52" s="18"/>
      <c r="R52" s="18"/>
      <c r="S52" s="18"/>
      <c r="T52" s="18"/>
    </row>
    <row r="53" spans="1:20">
      <c r="A53" s="1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1:20">
      <c r="A54" s="1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1:20">
      <c r="A55" s="1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1:20">
      <c r="A56" s="1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0">
      <c r="A57" s="1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</row>
    <row r="58" spans="1:20">
      <c r="A58" s="1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</row>
    <row r="59" spans="1:20">
      <c r="A59" s="1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</row>
  </sheetData>
  <sheetProtection sheet="1" objects="1" scenarios="1"/>
  <mergeCells count="19">
    <mergeCell ref="A2:M2"/>
    <mergeCell ref="C6:D6"/>
    <mergeCell ref="J6:M6"/>
    <mergeCell ref="B12:D12"/>
    <mergeCell ref="E12:K12"/>
    <mergeCell ref="M12:M14"/>
    <mergeCell ref="B13:B14"/>
    <mergeCell ref="C13:C14"/>
    <mergeCell ref="D13:D14"/>
    <mergeCell ref="E13:E14"/>
    <mergeCell ref="F13:F14"/>
    <mergeCell ref="E15:E44"/>
    <mergeCell ref="F15:F44"/>
    <mergeCell ref="M48:M49"/>
    <mergeCell ref="N48:N49"/>
    <mergeCell ref="N12:N14"/>
    <mergeCell ref="G13:G14"/>
    <mergeCell ref="H13:H14"/>
    <mergeCell ref="I13:J13"/>
  </mergeCells>
  <phoneticPr fontId="1"/>
  <conditionalFormatting sqref="C15:C44">
    <cfRule type="expression" dxfId="7" priority="1">
      <formula>$B15="高齢者介護（県外）"</formula>
    </cfRule>
    <cfRule type="expression" dxfId="6" priority="61">
      <formula>$B15="医療"</formula>
    </cfRule>
    <cfRule type="expression" dxfId="5" priority="62">
      <formula>$B15="その他"</formula>
    </cfRule>
  </conditionalFormatting>
  <conditionalFormatting sqref="C6:D6 J6:M6">
    <cfRule type="containsBlanks" dxfId="4" priority="2">
      <formula>LEN(TRIM(C6))=0</formula>
    </cfRule>
  </conditionalFormatting>
  <dataValidations count="1">
    <dataValidation type="list" allowBlank="1" showInputMessage="1" showErrorMessage="1" sqref="G15:G44" xr:uid="{A60A56D2-FD78-49AB-922E-533B3C161212}">
      <formula1>"〇,✕"</formula1>
    </dataValidation>
  </dataValidations>
  <pageMargins left="0.70866141732283472" right="0.70866141732283472" top="0.35433070866141736" bottom="0.15748031496062992" header="0.31496062992125984" footer="0.31496062992125984"/>
  <pageSetup paperSize="9" scale="60" orientation="landscape" cellComments="asDisplayed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57E01FCD-2DB0-4E63-AC5D-5767DDA9AB5B}">
          <x14:formula1>
            <xm:f>Sheet2!$A$4:$A$7</xm:f>
          </x14:formula1>
          <xm:sqref>B15:B44</xm:sqref>
        </x14:dataValidation>
        <x14:dataValidation type="list" allowBlank="1" showInputMessage="1" showErrorMessage="1" xr:uid="{F2B566FE-614A-4A4F-BBE9-9659F95AE354}">
          <x14:formula1>
            <xm:f>Sheet2!$C$4:$C$37</xm:f>
          </x14:formula1>
          <xm:sqref>C15:C44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C5F6-9D50-40ED-955B-C0CC957A88A4}">
  <sheetPr>
    <pageSetUpPr fitToPage="1"/>
  </sheetPr>
  <dimension ref="A1:T59"/>
  <sheetViews>
    <sheetView tabSelected="1" zoomScale="85" zoomScaleNormal="85" workbookViewId="0">
      <selection activeCell="A2" sqref="A2:M2"/>
    </sheetView>
  </sheetViews>
  <sheetFormatPr defaultRowHeight="18"/>
  <cols>
    <col min="1" max="1" width="4.6640625" customWidth="1"/>
    <col min="2" max="2" width="15.6640625" customWidth="1"/>
    <col min="3" max="3" width="30.1640625" customWidth="1"/>
    <col min="4" max="4" width="25.6640625" customWidth="1"/>
    <col min="7" max="7" width="7.6640625" customWidth="1"/>
    <col min="10" max="10" width="11.83203125" customWidth="1"/>
    <col min="12" max="12" width="3.1640625" customWidth="1"/>
    <col min="13" max="13" width="15.1640625" customWidth="1"/>
    <col min="14" max="14" width="10.6640625" customWidth="1"/>
    <col min="15" max="15" width="3" customWidth="1"/>
  </cols>
  <sheetData>
    <row r="1" spans="1:20">
      <c r="A1" s="16" t="s">
        <v>39</v>
      </c>
      <c r="B1" s="17"/>
      <c r="C1" s="18"/>
      <c r="D1" s="18"/>
      <c r="E1" s="18"/>
      <c r="F1" s="18"/>
      <c r="G1" s="18"/>
      <c r="H1" s="18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</row>
    <row r="2" spans="1:20">
      <c r="A2" s="95" t="s">
        <v>38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18"/>
      <c r="O2" s="18"/>
      <c r="P2" s="18"/>
      <c r="Q2" s="18"/>
      <c r="R2" s="18"/>
      <c r="S2" s="18"/>
      <c r="T2" s="18"/>
    </row>
    <row r="3" spans="1:20" ht="15" customHeight="1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8"/>
      <c r="O3" s="18"/>
      <c r="P3" s="18"/>
      <c r="Q3" s="18"/>
      <c r="R3" s="18"/>
      <c r="S3" s="18"/>
      <c r="T3" s="18"/>
    </row>
    <row r="4" spans="1:20">
      <c r="A4" s="20"/>
      <c r="B4" s="21"/>
      <c r="C4" s="46">
        <v>4</v>
      </c>
      <c r="D4" s="22" t="s">
        <v>41</v>
      </c>
      <c r="E4" s="21"/>
      <c r="F4" s="21"/>
      <c r="G4" s="21"/>
      <c r="H4" s="21"/>
      <c r="I4" s="21"/>
      <c r="J4" s="21"/>
      <c r="K4" s="21"/>
      <c r="L4" s="21"/>
      <c r="M4" s="21"/>
      <c r="N4" s="18"/>
      <c r="O4" s="18"/>
      <c r="P4" s="18"/>
      <c r="Q4" s="18"/>
      <c r="R4" s="18"/>
      <c r="S4" s="18"/>
      <c r="T4" s="18"/>
    </row>
    <row r="5" spans="1:20" ht="14.5" customHeight="1">
      <c r="A5" s="17"/>
      <c r="B5" s="1"/>
      <c r="C5" s="18"/>
      <c r="D5" s="18"/>
      <c r="E5" s="18"/>
      <c r="F5" s="18"/>
      <c r="G5" s="18"/>
      <c r="H5" s="18"/>
      <c r="I5" s="18"/>
      <c r="J5" s="18"/>
      <c r="K5" s="19"/>
      <c r="L5" s="18"/>
      <c r="M5" s="18"/>
      <c r="N5" s="18"/>
      <c r="O5" s="18"/>
      <c r="P5" s="18"/>
      <c r="Q5" s="18"/>
      <c r="R5" s="18"/>
      <c r="S5" s="18"/>
      <c r="T5" s="18"/>
    </row>
    <row r="6" spans="1:20" s="2" customFormat="1" ht="14">
      <c r="A6" s="23"/>
      <c r="B6" s="24" t="s">
        <v>35</v>
      </c>
      <c r="C6" s="97" t="s">
        <v>68</v>
      </c>
      <c r="D6" s="97"/>
      <c r="E6" s="23"/>
      <c r="F6" s="23"/>
      <c r="G6" s="23"/>
      <c r="H6" s="23"/>
      <c r="I6" s="25" t="s">
        <v>36</v>
      </c>
      <c r="J6" s="98" t="s">
        <v>69</v>
      </c>
      <c r="K6" s="98"/>
      <c r="L6" s="98"/>
      <c r="M6" s="98"/>
      <c r="N6" s="23"/>
      <c r="O6" s="23"/>
      <c r="P6" s="23"/>
      <c r="Q6" s="23"/>
      <c r="R6" s="23"/>
      <c r="S6" s="23"/>
      <c r="T6" s="23"/>
    </row>
    <row r="7" spans="1:20">
      <c r="A7" s="1"/>
      <c r="B7" s="26" t="s">
        <v>34</v>
      </c>
      <c r="C7" s="18"/>
      <c r="D7" s="18"/>
      <c r="E7" s="18"/>
      <c r="F7" s="18"/>
      <c r="G7" s="18"/>
      <c r="H7" s="18"/>
      <c r="I7" s="27"/>
      <c r="J7" s="18"/>
      <c r="K7" s="19"/>
      <c r="L7" s="18"/>
      <c r="M7" s="18"/>
      <c r="N7" s="18"/>
      <c r="O7" s="18"/>
      <c r="P7" s="18"/>
      <c r="Q7" s="18"/>
      <c r="R7" s="18"/>
      <c r="S7" s="18"/>
      <c r="T7" s="18"/>
    </row>
    <row r="8" spans="1:20">
      <c r="A8" s="1"/>
      <c r="B8" s="26" t="s">
        <v>74</v>
      </c>
      <c r="C8" s="18"/>
      <c r="D8" s="18"/>
      <c r="E8" s="18"/>
      <c r="F8" s="18"/>
      <c r="G8" s="18"/>
      <c r="H8" s="18"/>
      <c r="I8" s="19"/>
      <c r="J8" s="18"/>
      <c r="K8" s="19"/>
      <c r="L8" s="18"/>
      <c r="M8" s="18"/>
      <c r="N8" s="18"/>
      <c r="O8" s="18"/>
      <c r="P8" s="18"/>
      <c r="Q8" s="18"/>
      <c r="R8" s="18"/>
      <c r="S8" s="18"/>
      <c r="T8" s="18"/>
    </row>
    <row r="9" spans="1:20">
      <c r="A9" s="1"/>
      <c r="B9" s="26" t="s">
        <v>40</v>
      </c>
      <c r="C9" s="18"/>
      <c r="D9" s="18"/>
      <c r="E9" s="18"/>
      <c r="F9" s="18"/>
      <c r="G9" s="18"/>
      <c r="H9" s="18"/>
      <c r="I9" s="18"/>
      <c r="J9" s="18"/>
      <c r="K9" s="19"/>
      <c r="L9" s="18"/>
      <c r="M9" s="18"/>
      <c r="N9" s="18"/>
      <c r="O9" s="18"/>
      <c r="P9" s="18"/>
      <c r="Q9" s="18"/>
      <c r="R9" s="18"/>
      <c r="S9" s="18"/>
      <c r="T9" s="18"/>
    </row>
    <row r="10" spans="1:20">
      <c r="A10" s="1"/>
      <c r="B10" s="18"/>
      <c r="C10" s="18"/>
      <c r="D10" s="18"/>
      <c r="E10" s="18"/>
      <c r="F10" s="18"/>
      <c r="G10" s="18"/>
      <c r="H10" s="18"/>
      <c r="I10" s="18"/>
      <c r="J10" s="18"/>
      <c r="K10" s="19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15.5" customHeight="1" thickBot="1">
      <c r="A11" s="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28"/>
      <c r="N11" s="29"/>
      <c r="O11" s="18"/>
      <c r="P11" s="18"/>
      <c r="Q11" s="18"/>
      <c r="R11" s="18"/>
      <c r="S11" s="18"/>
      <c r="T11" s="18"/>
    </row>
    <row r="12" spans="1:20">
      <c r="A12" s="30"/>
      <c r="B12" s="99" t="s">
        <v>22</v>
      </c>
      <c r="C12" s="100"/>
      <c r="D12" s="101"/>
      <c r="E12" s="102" t="s">
        <v>33</v>
      </c>
      <c r="F12" s="100"/>
      <c r="G12" s="100"/>
      <c r="H12" s="100"/>
      <c r="I12" s="100"/>
      <c r="J12" s="100"/>
      <c r="K12" s="103"/>
      <c r="L12" s="18"/>
      <c r="M12" s="85" t="s">
        <v>52</v>
      </c>
      <c r="N12" s="87"/>
      <c r="O12" s="18"/>
      <c r="P12" s="18"/>
      <c r="Q12" s="18"/>
      <c r="R12" s="18"/>
      <c r="S12" s="18"/>
      <c r="T12" s="18"/>
    </row>
    <row r="13" spans="1:20">
      <c r="A13" s="31"/>
      <c r="B13" s="105" t="s">
        <v>63</v>
      </c>
      <c r="C13" s="107" t="s">
        <v>64</v>
      </c>
      <c r="D13" s="109" t="s">
        <v>23</v>
      </c>
      <c r="E13" s="111" t="s">
        <v>24</v>
      </c>
      <c r="F13" s="91" t="s">
        <v>25</v>
      </c>
      <c r="G13" s="89" t="s">
        <v>72</v>
      </c>
      <c r="H13" s="91" t="s">
        <v>26</v>
      </c>
      <c r="I13" s="93" t="s">
        <v>28</v>
      </c>
      <c r="J13" s="94"/>
      <c r="K13" s="32" t="s">
        <v>31</v>
      </c>
      <c r="L13" s="18"/>
      <c r="M13" s="86"/>
      <c r="N13" s="88"/>
      <c r="O13" s="18"/>
      <c r="P13" s="18"/>
      <c r="Q13" s="18"/>
      <c r="R13" s="18"/>
      <c r="S13" s="18"/>
      <c r="T13" s="18"/>
    </row>
    <row r="14" spans="1:20" ht="18.5" thickBot="1">
      <c r="A14" s="31"/>
      <c r="B14" s="106"/>
      <c r="C14" s="108"/>
      <c r="D14" s="110"/>
      <c r="E14" s="112"/>
      <c r="F14" s="92"/>
      <c r="G14" s="90"/>
      <c r="H14" s="92"/>
      <c r="I14" s="33" t="s">
        <v>27</v>
      </c>
      <c r="J14" s="33" t="s">
        <v>29</v>
      </c>
      <c r="K14" s="34" t="s">
        <v>32</v>
      </c>
      <c r="L14" s="18"/>
      <c r="M14" s="104"/>
      <c r="N14" s="88"/>
      <c r="O14" s="18"/>
      <c r="P14" s="18"/>
      <c r="Q14" s="18"/>
      <c r="R14" s="18"/>
      <c r="S14" s="18"/>
      <c r="T14" s="18"/>
    </row>
    <row r="15" spans="1:20" ht="18.5" thickBot="1">
      <c r="A15" s="35">
        <v>1</v>
      </c>
      <c r="B15" s="4" t="s">
        <v>65</v>
      </c>
      <c r="C15" s="5" t="s">
        <v>2</v>
      </c>
      <c r="D15" s="6" t="s">
        <v>37</v>
      </c>
      <c r="E15" s="79">
        <v>25</v>
      </c>
      <c r="F15" s="82">
        <v>3</v>
      </c>
      <c r="G15" s="76" t="s">
        <v>73</v>
      </c>
      <c r="H15" s="7"/>
      <c r="I15" s="7">
        <v>8</v>
      </c>
      <c r="J15" s="51">
        <f>IF($E$15=0,0,ROUND(I15/$E$15,3))</f>
        <v>0.32</v>
      </c>
      <c r="K15" s="52">
        <f>H15+J15</f>
        <v>0.32</v>
      </c>
      <c r="L15" s="18"/>
      <c r="M15" s="3">
        <f>IF(G15="〇",(IF(OR(C15="介護老人福祉施設",C15="介護老人保健施設",C15="特定施設入居者生活介護（養護老人ホーム）",C15="特定施設入居者生活介護（軽費老人ホーム）",C15="特定施設入居者生活介護（有料老人ホーム）",C15="特定施設入居者生活介護（サービス付き高齢者向け住宅）",C15="介護医療院",C15="訪問介護",C15="訪問入浴介護",C15="訪問看護",C15="訪問リハビリテーション",C15="通所介護",C15="通所リハビリテーション",C15="短期入所生活介護",C15="短期入所療養介護",C15="福祉用具貸与・特定福祉用具販売",C15="定期巡回・随時対応型訪問介護看護",C15="夜間対応型訪問介護",C15="地域密着型通所介護",C15="認知症対応型通所介護",C15="小規模多機能型居宅介護",C15="認知症対応型共同生活介護",C15="地域密着型特定施設入居者生活介護",C15="地域密着型介護老人福祉施設入居者生活介護",C15="看護小規模多機能型居宅介護",C15="養護老人ホーム",C15="軽費老人ホーム",C15="老人福祉センター",C15="老人介護支援センター",C15="介護予防支援",C15="居宅管理療養指導",C15="居宅介護支援"),K15,0)),0)</f>
        <v>0.32</v>
      </c>
      <c r="N15" s="36"/>
      <c r="O15" s="18"/>
      <c r="P15" s="18"/>
      <c r="Q15" s="18"/>
      <c r="R15" s="18"/>
      <c r="S15" s="18"/>
      <c r="T15" s="18"/>
    </row>
    <row r="16" spans="1:20" ht="18.5" thickBot="1">
      <c r="A16" s="37">
        <v>2</v>
      </c>
      <c r="B16" s="8" t="s">
        <v>65</v>
      </c>
      <c r="C16" s="9" t="s">
        <v>3</v>
      </c>
      <c r="D16" s="10" t="s">
        <v>54</v>
      </c>
      <c r="E16" s="80"/>
      <c r="F16" s="83"/>
      <c r="G16" s="76" t="s">
        <v>73</v>
      </c>
      <c r="H16" s="11">
        <v>1</v>
      </c>
      <c r="I16" s="11"/>
      <c r="J16" s="3">
        <f t="shared" ref="J16:J44" si="0">IF($E$15=0,0,ROUND(I16/$E$15,3))</f>
        <v>0</v>
      </c>
      <c r="K16" s="53">
        <f t="shared" ref="K16:K44" si="1">H16+J16</f>
        <v>1</v>
      </c>
      <c r="L16" s="18"/>
      <c r="M16" s="3">
        <f t="shared" ref="M16:M44" si="2">IF(G16="〇",(IF(OR(C16="介護老人福祉施設",C16="介護老人保健施設",C16="特定施設入居者生活介護（養護老人ホーム）",C16="特定施設入居者生活介護（軽費老人ホーム）",C16="特定施設入居者生活介護（有料老人ホーム）",C16="特定施設入居者生活介護（サービス付き高齢者向け住宅）",C16="介護医療院",C16="訪問介護",C16="訪問入浴介護",C16="訪問看護",C16="訪問リハビリテーション",C16="通所介護",C16="通所リハビリテーション",C16="短期入所生活介護",C16="短期入所療養介護",C16="福祉用具貸与・特定福祉用具販売",C16="定期巡回・随時対応型訪問介護看護",C16="夜間対応型訪問介護",C16="地域密着型通所介護",C16="認知症対応型通所介護",C16="小規模多機能型居宅介護",C16="認知症対応型共同生活介護",C16="地域密着型特定施設入居者生活介護",C16="地域密着型介護老人福祉施設入居者生活介護",C16="看護小規模多機能型居宅介護",C16="養護老人ホーム",C16="軽費老人ホーム",C16="老人福祉センター",C16="老人介護支援センター",C16="介護予防支援",C16="居宅管理療養指導",C16="居宅介護支援"),K16,0)),0)</f>
        <v>1</v>
      </c>
      <c r="N16" s="36"/>
      <c r="O16" s="18"/>
      <c r="P16" s="18"/>
      <c r="Q16" s="18"/>
      <c r="R16" s="18"/>
      <c r="S16" s="18"/>
      <c r="T16" s="18"/>
    </row>
    <row r="17" spans="1:20" ht="26.5" thickBot="1">
      <c r="A17" s="37">
        <v>3</v>
      </c>
      <c r="B17" s="8" t="s">
        <v>65</v>
      </c>
      <c r="C17" s="9" t="s">
        <v>61</v>
      </c>
      <c r="D17" s="10" t="s">
        <v>56</v>
      </c>
      <c r="E17" s="80"/>
      <c r="F17" s="83"/>
      <c r="G17" s="76" t="s">
        <v>73</v>
      </c>
      <c r="H17" s="11">
        <v>1</v>
      </c>
      <c r="I17" s="11"/>
      <c r="J17" s="3">
        <f t="shared" si="0"/>
        <v>0</v>
      </c>
      <c r="K17" s="53">
        <f t="shared" si="1"/>
        <v>1</v>
      </c>
      <c r="L17" s="18"/>
      <c r="M17" s="3">
        <f t="shared" si="2"/>
        <v>1</v>
      </c>
      <c r="N17" s="36"/>
      <c r="O17" s="18"/>
      <c r="P17" s="18"/>
      <c r="Q17" s="18"/>
      <c r="R17" s="18"/>
      <c r="S17" s="18"/>
      <c r="T17" s="18"/>
    </row>
    <row r="18" spans="1:20" ht="18.5" thickBot="1">
      <c r="A18" s="37">
        <v>4</v>
      </c>
      <c r="B18" s="8" t="s">
        <v>67</v>
      </c>
      <c r="C18" s="9"/>
      <c r="D18" s="10" t="s">
        <v>42</v>
      </c>
      <c r="E18" s="80"/>
      <c r="F18" s="83"/>
      <c r="G18" s="76" t="s">
        <v>73</v>
      </c>
      <c r="H18" s="11"/>
      <c r="I18" s="11">
        <v>10</v>
      </c>
      <c r="J18" s="3">
        <f t="shared" si="0"/>
        <v>0.4</v>
      </c>
      <c r="K18" s="53">
        <f t="shared" si="1"/>
        <v>0.4</v>
      </c>
      <c r="L18" s="18"/>
      <c r="M18" s="3">
        <f t="shared" si="2"/>
        <v>0</v>
      </c>
      <c r="N18" s="36"/>
      <c r="O18" s="18"/>
      <c r="P18" s="18"/>
      <c r="Q18" s="18"/>
      <c r="R18" s="18"/>
      <c r="S18" s="18"/>
      <c r="T18" s="18"/>
    </row>
    <row r="19" spans="1:20" ht="18.5" thickBot="1">
      <c r="A19" s="37">
        <v>5</v>
      </c>
      <c r="B19" s="8" t="s">
        <v>1</v>
      </c>
      <c r="C19" s="9"/>
      <c r="D19" s="10" t="s">
        <v>43</v>
      </c>
      <c r="E19" s="80"/>
      <c r="F19" s="83"/>
      <c r="G19" s="76" t="s">
        <v>73</v>
      </c>
      <c r="H19" s="11">
        <v>1</v>
      </c>
      <c r="I19" s="11"/>
      <c r="J19" s="3">
        <f t="shared" si="0"/>
        <v>0</v>
      </c>
      <c r="K19" s="53">
        <f t="shared" si="1"/>
        <v>1</v>
      </c>
      <c r="L19" s="18"/>
      <c r="M19" s="3">
        <f t="shared" si="2"/>
        <v>0</v>
      </c>
      <c r="N19" s="36"/>
      <c r="O19" s="18"/>
      <c r="P19" s="18"/>
      <c r="Q19" s="18"/>
      <c r="R19" s="18"/>
      <c r="S19" s="18"/>
      <c r="T19" s="18"/>
    </row>
    <row r="20" spans="1:20" ht="18.5" thickBot="1">
      <c r="A20" s="37">
        <v>6</v>
      </c>
      <c r="B20" s="8" t="s">
        <v>66</v>
      </c>
      <c r="C20" s="9"/>
      <c r="D20" s="10" t="s">
        <v>57</v>
      </c>
      <c r="E20" s="80"/>
      <c r="F20" s="83"/>
      <c r="G20" s="76" t="s">
        <v>73</v>
      </c>
      <c r="H20" s="11"/>
      <c r="I20" s="11">
        <v>5</v>
      </c>
      <c r="J20" s="3">
        <f t="shared" si="0"/>
        <v>0.2</v>
      </c>
      <c r="K20" s="53">
        <f t="shared" si="1"/>
        <v>0.2</v>
      </c>
      <c r="L20" s="18"/>
      <c r="M20" s="3">
        <f t="shared" si="2"/>
        <v>0</v>
      </c>
      <c r="N20" s="36"/>
      <c r="O20" s="18"/>
      <c r="P20" s="18"/>
      <c r="Q20" s="18"/>
      <c r="R20" s="18"/>
      <c r="S20" s="18"/>
      <c r="T20" s="18"/>
    </row>
    <row r="21" spans="1:20" ht="18.5" thickBot="1">
      <c r="A21" s="37">
        <v>7</v>
      </c>
      <c r="B21" s="8" t="s">
        <v>65</v>
      </c>
      <c r="C21" s="9" t="s">
        <v>9</v>
      </c>
      <c r="D21" s="10" t="s">
        <v>55</v>
      </c>
      <c r="E21" s="80"/>
      <c r="F21" s="83"/>
      <c r="G21" s="76" t="s">
        <v>73</v>
      </c>
      <c r="H21" s="11"/>
      <c r="I21" s="11">
        <v>6</v>
      </c>
      <c r="J21" s="3">
        <f t="shared" si="0"/>
        <v>0.24</v>
      </c>
      <c r="K21" s="53">
        <f t="shared" si="1"/>
        <v>0.24</v>
      </c>
      <c r="L21" s="18"/>
      <c r="M21" s="3">
        <f t="shared" si="2"/>
        <v>0.24</v>
      </c>
      <c r="N21" s="36"/>
      <c r="O21" s="18"/>
      <c r="P21" s="18"/>
      <c r="Q21" s="18"/>
      <c r="R21" s="18"/>
      <c r="S21" s="18"/>
      <c r="T21" s="18"/>
    </row>
    <row r="22" spans="1:20">
      <c r="A22" s="37">
        <v>8</v>
      </c>
      <c r="B22" s="8" t="s">
        <v>65</v>
      </c>
      <c r="C22" s="9" t="s">
        <v>5</v>
      </c>
      <c r="D22" s="10" t="s">
        <v>58</v>
      </c>
      <c r="E22" s="80"/>
      <c r="F22" s="83"/>
      <c r="G22" s="76" t="s">
        <v>73</v>
      </c>
      <c r="H22" s="11">
        <v>1</v>
      </c>
      <c r="I22" s="11"/>
      <c r="J22" s="3">
        <f t="shared" si="0"/>
        <v>0</v>
      </c>
      <c r="K22" s="53">
        <f t="shared" si="1"/>
        <v>1</v>
      </c>
      <c r="L22" s="18"/>
      <c r="M22" s="3">
        <f t="shared" si="2"/>
        <v>1</v>
      </c>
      <c r="N22" s="36"/>
      <c r="O22" s="18"/>
      <c r="P22" s="18"/>
      <c r="Q22" s="18"/>
      <c r="R22" s="18"/>
      <c r="S22" s="18"/>
      <c r="T22" s="18"/>
    </row>
    <row r="23" spans="1:20">
      <c r="A23" s="37">
        <v>9</v>
      </c>
      <c r="B23" s="8"/>
      <c r="C23" s="9"/>
      <c r="D23" s="10"/>
      <c r="E23" s="80"/>
      <c r="F23" s="83"/>
      <c r="G23" s="11"/>
      <c r="H23" s="11"/>
      <c r="I23" s="11"/>
      <c r="J23" s="3">
        <f t="shared" si="0"/>
        <v>0</v>
      </c>
      <c r="K23" s="53">
        <f t="shared" si="1"/>
        <v>0</v>
      </c>
      <c r="L23" s="18"/>
      <c r="M23" s="3">
        <f t="shared" si="2"/>
        <v>0</v>
      </c>
      <c r="N23" s="36"/>
      <c r="O23" s="18"/>
      <c r="P23" s="18"/>
      <c r="Q23" s="18"/>
      <c r="R23" s="18"/>
      <c r="S23" s="18"/>
      <c r="T23" s="18"/>
    </row>
    <row r="24" spans="1:20">
      <c r="A24" s="37">
        <v>10</v>
      </c>
      <c r="B24" s="8"/>
      <c r="C24" s="9"/>
      <c r="D24" s="10"/>
      <c r="E24" s="80"/>
      <c r="F24" s="83"/>
      <c r="G24" s="11"/>
      <c r="H24" s="11"/>
      <c r="I24" s="11"/>
      <c r="J24" s="3">
        <f t="shared" si="0"/>
        <v>0</v>
      </c>
      <c r="K24" s="53">
        <f t="shared" si="1"/>
        <v>0</v>
      </c>
      <c r="L24" s="18"/>
      <c r="M24" s="3">
        <f t="shared" si="2"/>
        <v>0</v>
      </c>
      <c r="N24" s="36"/>
      <c r="O24" s="18"/>
      <c r="P24" s="18"/>
      <c r="Q24" s="18"/>
      <c r="R24" s="18"/>
      <c r="S24" s="18"/>
      <c r="T24" s="18"/>
    </row>
    <row r="25" spans="1:20">
      <c r="A25" s="37">
        <v>11</v>
      </c>
      <c r="B25" s="8"/>
      <c r="C25" s="9"/>
      <c r="D25" s="10"/>
      <c r="E25" s="80"/>
      <c r="F25" s="83"/>
      <c r="G25" s="11"/>
      <c r="H25" s="11"/>
      <c r="I25" s="11"/>
      <c r="J25" s="3">
        <f t="shared" si="0"/>
        <v>0</v>
      </c>
      <c r="K25" s="53">
        <f t="shared" si="1"/>
        <v>0</v>
      </c>
      <c r="L25" s="18"/>
      <c r="M25" s="3">
        <f t="shared" si="2"/>
        <v>0</v>
      </c>
      <c r="N25" s="36"/>
      <c r="O25" s="18"/>
      <c r="P25" s="18"/>
      <c r="Q25" s="18"/>
      <c r="R25" s="18"/>
      <c r="S25" s="18"/>
      <c r="T25" s="18"/>
    </row>
    <row r="26" spans="1:20">
      <c r="A26" s="37">
        <v>12</v>
      </c>
      <c r="B26" s="8"/>
      <c r="C26" s="9"/>
      <c r="D26" s="10"/>
      <c r="E26" s="80"/>
      <c r="F26" s="83"/>
      <c r="G26" s="11"/>
      <c r="H26" s="11"/>
      <c r="I26" s="11"/>
      <c r="J26" s="3">
        <f t="shared" si="0"/>
        <v>0</v>
      </c>
      <c r="K26" s="53">
        <f t="shared" si="1"/>
        <v>0</v>
      </c>
      <c r="L26" s="18"/>
      <c r="M26" s="3">
        <f t="shared" si="2"/>
        <v>0</v>
      </c>
      <c r="N26" s="36"/>
      <c r="O26" s="18"/>
      <c r="P26" s="18"/>
      <c r="Q26" s="18"/>
      <c r="R26" s="18"/>
      <c r="S26" s="18"/>
      <c r="T26" s="18"/>
    </row>
    <row r="27" spans="1:20">
      <c r="A27" s="37">
        <v>13</v>
      </c>
      <c r="B27" s="8"/>
      <c r="C27" s="9"/>
      <c r="D27" s="10"/>
      <c r="E27" s="80"/>
      <c r="F27" s="83"/>
      <c r="G27" s="11"/>
      <c r="H27" s="11"/>
      <c r="I27" s="11"/>
      <c r="J27" s="3">
        <f t="shared" si="0"/>
        <v>0</v>
      </c>
      <c r="K27" s="53">
        <f t="shared" si="1"/>
        <v>0</v>
      </c>
      <c r="L27" s="18"/>
      <c r="M27" s="3">
        <f t="shared" si="2"/>
        <v>0</v>
      </c>
      <c r="N27" s="36"/>
      <c r="O27" s="18"/>
      <c r="P27" s="18"/>
      <c r="Q27" s="18"/>
      <c r="R27" s="18"/>
      <c r="S27" s="18"/>
      <c r="T27" s="18"/>
    </row>
    <row r="28" spans="1:20">
      <c r="A28" s="37">
        <v>14</v>
      </c>
      <c r="B28" s="8"/>
      <c r="C28" s="9"/>
      <c r="D28" s="10"/>
      <c r="E28" s="80"/>
      <c r="F28" s="83"/>
      <c r="G28" s="11"/>
      <c r="H28" s="11"/>
      <c r="I28" s="11"/>
      <c r="J28" s="3">
        <f t="shared" si="0"/>
        <v>0</v>
      </c>
      <c r="K28" s="53">
        <f t="shared" si="1"/>
        <v>0</v>
      </c>
      <c r="L28" s="18"/>
      <c r="M28" s="3">
        <f t="shared" si="2"/>
        <v>0</v>
      </c>
      <c r="N28" s="36"/>
      <c r="O28" s="18"/>
      <c r="P28" s="18"/>
      <c r="Q28" s="18"/>
      <c r="R28" s="18"/>
      <c r="S28" s="18"/>
      <c r="T28" s="18"/>
    </row>
    <row r="29" spans="1:20">
      <c r="A29" s="37">
        <v>15</v>
      </c>
      <c r="B29" s="8"/>
      <c r="C29" s="9"/>
      <c r="D29" s="10"/>
      <c r="E29" s="80"/>
      <c r="F29" s="83"/>
      <c r="G29" s="11"/>
      <c r="H29" s="11"/>
      <c r="I29" s="11"/>
      <c r="J29" s="3">
        <f t="shared" si="0"/>
        <v>0</v>
      </c>
      <c r="K29" s="53">
        <f t="shared" si="1"/>
        <v>0</v>
      </c>
      <c r="L29" s="18"/>
      <c r="M29" s="3">
        <f t="shared" si="2"/>
        <v>0</v>
      </c>
      <c r="N29" s="36"/>
      <c r="O29" s="18"/>
      <c r="P29" s="18"/>
      <c r="Q29" s="18"/>
      <c r="R29" s="18"/>
      <c r="S29" s="18"/>
      <c r="T29" s="18"/>
    </row>
    <row r="30" spans="1:20">
      <c r="A30" s="37">
        <v>16</v>
      </c>
      <c r="B30" s="8"/>
      <c r="C30" s="9"/>
      <c r="D30" s="10"/>
      <c r="E30" s="80"/>
      <c r="F30" s="83"/>
      <c r="G30" s="11"/>
      <c r="H30" s="11"/>
      <c r="I30" s="11"/>
      <c r="J30" s="3">
        <f t="shared" si="0"/>
        <v>0</v>
      </c>
      <c r="K30" s="53">
        <f t="shared" si="1"/>
        <v>0</v>
      </c>
      <c r="L30" s="18"/>
      <c r="M30" s="3">
        <f t="shared" si="2"/>
        <v>0</v>
      </c>
      <c r="N30" s="36"/>
      <c r="O30" s="18"/>
      <c r="P30" s="18"/>
      <c r="Q30" s="18"/>
      <c r="R30" s="18"/>
      <c r="S30" s="18"/>
      <c r="T30" s="18"/>
    </row>
    <row r="31" spans="1:20">
      <c r="A31" s="37">
        <v>17</v>
      </c>
      <c r="B31" s="8"/>
      <c r="C31" s="9"/>
      <c r="D31" s="10"/>
      <c r="E31" s="80"/>
      <c r="F31" s="83"/>
      <c r="G31" s="11"/>
      <c r="H31" s="11"/>
      <c r="I31" s="11"/>
      <c r="J31" s="3">
        <f t="shared" si="0"/>
        <v>0</v>
      </c>
      <c r="K31" s="53">
        <f t="shared" si="1"/>
        <v>0</v>
      </c>
      <c r="L31" s="18"/>
      <c r="M31" s="3">
        <f t="shared" si="2"/>
        <v>0</v>
      </c>
      <c r="N31" s="36"/>
      <c r="O31" s="18"/>
      <c r="P31" s="18"/>
      <c r="Q31" s="18"/>
      <c r="R31" s="18"/>
      <c r="S31" s="18"/>
      <c r="T31" s="18"/>
    </row>
    <row r="32" spans="1:20">
      <c r="A32" s="37">
        <v>18</v>
      </c>
      <c r="B32" s="8"/>
      <c r="C32" s="9"/>
      <c r="D32" s="10"/>
      <c r="E32" s="80"/>
      <c r="F32" s="83"/>
      <c r="G32" s="11"/>
      <c r="H32" s="11"/>
      <c r="I32" s="11"/>
      <c r="J32" s="3">
        <f t="shared" si="0"/>
        <v>0</v>
      </c>
      <c r="K32" s="53">
        <f t="shared" si="1"/>
        <v>0</v>
      </c>
      <c r="L32" s="18"/>
      <c r="M32" s="3">
        <f t="shared" si="2"/>
        <v>0</v>
      </c>
      <c r="N32" s="36"/>
      <c r="O32" s="18"/>
      <c r="P32" s="18"/>
      <c r="Q32" s="18"/>
      <c r="R32" s="18"/>
      <c r="S32" s="18"/>
      <c r="T32" s="18"/>
    </row>
    <row r="33" spans="1:20">
      <c r="A33" s="37">
        <v>19</v>
      </c>
      <c r="B33" s="8"/>
      <c r="C33" s="9"/>
      <c r="D33" s="10"/>
      <c r="E33" s="80"/>
      <c r="F33" s="83"/>
      <c r="G33" s="11"/>
      <c r="H33" s="11"/>
      <c r="I33" s="11"/>
      <c r="J33" s="3">
        <f t="shared" si="0"/>
        <v>0</v>
      </c>
      <c r="K33" s="53">
        <f t="shared" si="1"/>
        <v>0</v>
      </c>
      <c r="L33" s="18"/>
      <c r="M33" s="3">
        <f t="shared" si="2"/>
        <v>0</v>
      </c>
      <c r="N33" s="36"/>
      <c r="O33" s="18"/>
      <c r="P33" s="18"/>
      <c r="Q33" s="18"/>
      <c r="R33" s="18"/>
      <c r="S33" s="18"/>
      <c r="T33" s="18"/>
    </row>
    <row r="34" spans="1:20">
      <c r="A34" s="69">
        <v>20</v>
      </c>
      <c r="B34" s="70"/>
      <c r="C34" s="71"/>
      <c r="D34" s="72"/>
      <c r="E34" s="113"/>
      <c r="F34" s="114"/>
      <c r="G34" s="73"/>
      <c r="H34" s="73"/>
      <c r="I34" s="73"/>
      <c r="J34" s="74">
        <f t="shared" ref="J34:J43" si="3">IF($E$15=0,0,ROUND(I34/$E$15,3))</f>
        <v>0</v>
      </c>
      <c r="K34" s="75">
        <f t="shared" ref="K34:K43" si="4">H34+J34</f>
        <v>0</v>
      </c>
      <c r="L34" s="18"/>
      <c r="M34" s="3">
        <f t="shared" si="2"/>
        <v>0</v>
      </c>
      <c r="N34" s="36"/>
      <c r="O34" s="18"/>
      <c r="P34" s="18"/>
      <c r="Q34" s="18"/>
      <c r="R34" s="18"/>
      <c r="S34" s="18"/>
      <c r="T34" s="18"/>
    </row>
    <row r="35" spans="1:20">
      <c r="A35" s="69">
        <v>21</v>
      </c>
      <c r="B35" s="70"/>
      <c r="C35" s="71"/>
      <c r="D35" s="72"/>
      <c r="E35" s="113"/>
      <c r="F35" s="114"/>
      <c r="G35" s="73"/>
      <c r="H35" s="73"/>
      <c r="I35" s="73"/>
      <c r="J35" s="74">
        <f t="shared" si="3"/>
        <v>0</v>
      </c>
      <c r="K35" s="75">
        <f t="shared" si="4"/>
        <v>0</v>
      </c>
      <c r="L35" s="18"/>
      <c r="M35" s="3">
        <f t="shared" si="2"/>
        <v>0</v>
      </c>
      <c r="N35" s="36"/>
      <c r="O35" s="18"/>
      <c r="P35" s="18"/>
      <c r="Q35" s="18"/>
      <c r="R35" s="18"/>
      <c r="S35" s="18"/>
      <c r="T35" s="18"/>
    </row>
    <row r="36" spans="1:20">
      <c r="A36" s="69">
        <v>22</v>
      </c>
      <c r="B36" s="70"/>
      <c r="C36" s="71"/>
      <c r="D36" s="72"/>
      <c r="E36" s="113"/>
      <c r="F36" s="114"/>
      <c r="G36" s="73"/>
      <c r="H36" s="73"/>
      <c r="I36" s="73"/>
      <c r="J36" s="74">
        <f t="shared" si="3"/>
        <v>0</v>
      </c>
      <c r="K36" s="75">
        <f t="shared" si="4"/>
        <v>0</v>
      </c>
      <c r="L36" s="18"/>
      <c r="M36" s="3">
        <f t="shared" si="2"/>
        <v>0</v>
      </c>
      <c r="N36" s="36"/>
      <c r="O36" s="18"/>
      <c r="P36" s="18"/>
      <c r="Q36" s="18"/>
      <c r="R36" s="18"/>
      <c r="S36" s="18"/>
      <c r="T36" s="18"/>
    </row>
    <row r="37" spans="1:20">
      <c r="A37" s="69">
        <v>23</v>
      </c>
      <c r="B37" s="70"/>
      <c r="C37" s="71"/>
      <c r="D37" s="72"/>
      <c r="E37" s="113"/>
      <c r="F37" s="114"/>
      <c r="G37" s="73"/>
      <c r="H37" s="73"/>
      <c r="I37" s="73"/>
      <c r="J37" s="74">
        <f t="shared" si="3"/>
        <v>0</v>
      </c>
      <c r="K37" s="75">
        <f t="shared" si="4"/>
        <v>0</v>
      </c>
      <c r="L37" s="18"/>
      <c r="M37" s="3">
        <f t="shared" si="2"/>
        <v>0</v>
      </c>
      <c r="N37" s="36"/>
      <c r="O37" s="18"/>
      <c r="P37" s="18"/>
      <c r="Q37" s="18"/>
      <c r="R37" s="18"/>
      <c r="S37" s="18"/>
      <c r="T37" s="18"/>
    </row>
    <row r="38" spans="1:20">
      <c r="A38" s="69">
        <v>24</v>
      </c>
      <c r="B38" s="70"/>
      <c r="C38" s="71"/>
      <c r="D38" s="72"/>
      <c r="E38" s="113"/>
      <c r="F38" s="114"/>
      <c r="G38" s="73"/>
      <c r="H38" s="73"/>
      <c r="I38" s="73"/>
      <c r="J38" s="74">
        <f t="shared" si="3"/>
        <v>0</v>
      </c>
      <c r="K38" s="75">
        <f t="shared" si="4"/>
        <v>0</v>
      </c>
      <c r="L38" s="18"/>
      <c r="M38" s="3">
        <f t="shared" si="2"/>
        <v>0</v>
      </c>
      <c r="N38" s="36"/>
      <c r="O38" s="18"/>
      <c r="P38" s="18"/>
      <c r="Q38" s="18"/>
      <c r="R38" s="18"/>
      <c r="S38" s="18"/>
      <c r="T38" s="18"/>
    </row>
    <row r="39" spans="1:20">
      <c r="A39" s="69">
        <v>25</v>
      </c>
      <c r="B39" s="70"/>
      <c r="C39" s="71"/>
      <c r="D39" s="72"/>
      <c r="E39" s="113"/>
      <c r="F39" s="114"/>
      <c r="G39" s="73"/>
      <c r="H39" s="73"/>
      <c r="I39" s="73"/>
      <c r="J39" s="74">
        <f t="shared" si="3"/>
        <v>0</v>
      </c>
      <c r="K39" s="75">
        <f t="shared" si="4"/>
        <v>0</v>
      </c>
      <c r="L39" s="18"/>
      <c r="M39" s="3">
        <f t="shared" si="2"/>
        <v>0</v>
      </c>
      <c r="N39" s="36"/>
      <c r="O39" s="18"/>
      <c r="P39" s="18"/>
      <c r="Q39" s="18"/>
      <c r="R39" s="18"/>
      <c r="S39" s="18"/>
      <c r="T39" s="18"/>
    </row>
    <row r="40" spans="1:20">
      <c r="A40" s="69">
        <v>26</v>
      </c>
      <c r="B40" s="70"/>
      <c r="C40" s="71"/>
      <c r="D40" s="72"/>
      <c r="E40" s="113"/>
      <c r="F40" s="114"/>
      <c r="G40" s="73"/>
      <c r="H40" s="73"/>
      <c r="I40" s="73"/>
      <c r="J40" s="74">
        <f t="shared" si="3"/>
        <v>0</v>
      </c>
      <c r="K40" s="75">
        <f t="shared" si="4"/>
        <v>0</v>
      </c>
      <c r="L40" s="18"/>
      <c r="M40" s="3">
        <f t="shared" si="2"/>
        <v>0</v>
      </c>
      <c r="N40" s="36"/>
      <c r="O40" s="18"/>
      <c r="P40" s="18"/>
      <c r="Q40" s="18"/>
      <c r="R40" s="18"/>
      <c r="S40" s="18"/>
      <c r="T40" s="18"/>
    </row>
    <row r="41" spans="1:20">
      <c r="A41" s="69">
        <v>27</v>
      </c>
      <c r="B41" s="70"/>
      <c r="C41" s="71"/>
      <c r="D41" s="72"/>
      <c r="E41" s="113"/>
      <c r="F41" s="114"/>
      <c r="G41" s="73"/>
      <c r="H41" s="73"/>
      <c r="I41" s="73"/>
      <c r="J41" s="74">
        <f t="shared" si="3"/>
        <v>0</v>
      </c>
      <c r="K41" s="75">
        <f t="shared" si="4"/>
        <v>0</v>
      </c>
      <c r="L41" s="18"/>
      <c r="M41" s="3">
        <f t="shared" si="2"/>
        <v>0</v>
      </c>
      <c r="N41" s="36"/>
      <c r="O41" s="18"/>
      <c r="P41" s="18"/>
      <c r="Q41" s="18"/>
      <c r="R41" s="18"/>
      <c r="S41" s="18"/>
      <c r="T41" s="18"/>
    </row>
    <row r="42" spans="1:20">
      <c r="A42" s="69">
        <v>28</v>
      </c>
      <c r="B42" s="70"/>
      <c r="C42" s="71"/>
      <c r="D42" s="72"/>
      <c r="E42" s="113"/>
      <c r="F42" s="114"/>
      <c r="G42" s="73"/>
      <c r="H42" s="73"/>
      <c r="I42" s="73"/>
      <c r="J42" s="74">
        <f t="shared" si="3"/>
        <v>0</v>
      </c>
      <c r="K42" s="75">
        <f t="shared" si="4"/>
        <v>0</v>
      </c>
      <c r="L42" s="18"/>
      <c r="M42" s="3">
        <f t="shared" si="2"/>
        <v>0</v>
      </c>
      <c r="N42" s="36"/>
      <c r="O42" s="18"/>
      <c r="P42" s="18"/>
      <c r="Q42" s="18"/>
      <c r="R42" s="18"/>
      <c r="S42" s="18"/>
      <c r="T42" s="18"/>
    </row>
    <row r="43" spans="1:20">
      <c r="A43" s="69">
        <v>29</v>
      </c>
      <c r="B43" s="70"/>
      <c r="C43" s="71"/>
      <c r="D43" s="72"/>
      <c r="E43" s="113"/>
      <c r="F43" s="114"/>
      <c r="G43" s="73"/>
      <c r="H43" s="73"/>
      <c r="I43" s="73"/>
      <c r="J43" s="74">
        <f t="shared" si="3"/>
        <v>0</v>
      </c>
      <c r="K43" s="75">
        <f t="shared" si="4"/>
        <v>0</v>
      </c>
      <c r="L43" s="18"/>
      <c r="M43" s="3">
        <f t="shared" si="2"/>
        <v>0</v>
      </c>
      <c r="N43" s="36"/>
      <c r="O43" s="18"/>
      <c r="P43" s="18"/>
      <c r="Q43" s="18"/>
      <c r="R43" s="18"/>
      <c r="S43" s="18"/>
      <c r="T43" s="18"/>
    </row>
    <row r="44" spans="1:20" ht="18.5" thickBot="1">
      <c r="A44" s="38">
        <v>30</v>
      </c>
      <c r="B44" s="12"/>
      <c r="C44" s="13"/>
      <c r="D44" s="14"/>
      <c r="E44" s="81"/>
      <c r="F44" s="84"/>
      <c r="G44" s="15"/>
      <c r="H44" s="15"/>
      <c r="I44" s="15"/>
      <c r="J44" s="54">
        <f t="shared" si="0"/>
        <v>0</v>
      </c>
      <c r="K44" s="55">
        <f t="shared" si="1"/>
        <v>0</v>
      </c>
      <c r="L44" s="18"/>
      <c r="M44" s="3">
        <f t="shared" si="2"/>
        <v>0</v>
      </c>
      <c r="N44" s="36"/>
      <c r="O44" s="18"/>
      <c r="P44" s="18"/>
      <c r="Q44" s="18"/>
      <c r="R44" s="18"/>
      <c r="S44" s="18"/>
      <c r="T44" s="18"/>
    </row>
    <row r="45" spans="1:20" ht="19" thickTop="1" thickBot="1">
      <c r="A45" s="39" t="s">
        <v>30</v>
      </c>
      <c r="B45" s="56"/>
      <c r="C45" s="47"/>
      <c r="D45" s="48"/>
      <c r="E45" s="49"/>
      <c r="F45" s="50">
        <f>F15</f>
        <v>3</v>
      </c>
      <c r="G45" s="47"/>
      <c r="H45" s="50">
        <f>SUM(H15:H44)</f>
        <v>4</v>
      </c>
      <c r="I45" s="47"/>
      <c r="J45" s="57">
        <f>SUM(J15:J44)</f>
        <v>1.1599999999999999</v>
      </c>
      <c r="K45" s="58">
        <f>H45+J45</f>
        <v>5.16</v>
      </c>
      <c r="L45" s="18"/>
      <c r="M45" s="40">
        <f t="shared" ref="M45" si="5">SUM(M15:M44)</f>
        <v>3.5600000000000005</v>
      </c>
      <c r="N45" s="41"/>
      <c r="O45" s="18"/>
      <c r="P45" s="18"/>
      <c r="Q45" s="18"/>
      <c r="R45" s="18"/>
      <c r="S45" s="18"/>
      <c r="T45" s="18"/>
    </row>
    <row r="46" spans="1:20">
      <c r="A46" s="1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spans="1:20">
      <c r="A47" s="42"/>
      <c r="G47" s="18"/>
      <c r="H47" s="18"/>
      <c r="I47" s="18"/>
      <c r="J47" s="18"/>
      <c r="K47" s="18"/>
      <c r="L47" s="18"/>
      <c r="M47" s="43"/>
      <c r="N47" s="18"/>
      <c r="O47" s="18"/>
      <c r="P47" s="18"/>
      <c r="Q47" s="18"/>
      <c r="R47" s="18"/>
      <c r="S47" s="18"/>
      <c r="T47" s="18"/>
    </row>
    <row r="48" spans="1:20">
      <c r="G48" s="18"/>
      <c r="H48" s="18"/>
      <c r="I48" s="18"/>
      <c r="J48" s="18"/>
      <c r="K48" s="18"/>
      <c r="L48" s="18"/>
      <c r="M48" s="85" t="s">
        <v>53</v>
      </c>
      <c r="N48" s="87"/>
      <c r="O48" s="18"/>
      <c r="P48" s="18"/>
      <c r="Q48" s="18"/>
      <c r="R48" s="18"/>
      <c r="S48" s="18"/>
      <c r="T48" s="18"/>
    </row>
    <row r="49" spans="1:20" ht="18.5" thickBot="1">
      <c r="G49" s="18"/>
      <c r="H49" s="18"/>
      <c r="I49" s="18"/>
      <c r="J49" s="18"/>
      <c r="K49" s="18"/>
      <c r="L49" s="18"/>
      <c r="M49" s="86"/>
      <c r="N49" s="88"/>
      <c r="O49" s="18"/>
      <c r="P49" s="18"/>
      <c r="Q49" s="18"/>
      <c r="R49" s="18"/>
      <c r="S49" s="18"/>
      <c r="T49" s="18"/>
    </row>
    <row r="50" spans="1:20" ht="18.5" thickBot="1">
      <c r="A50" s="42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44">
        <f>IF(K45=0,0,F45*M45/K45)</f>
        <v>2.0697674418604652</v>
      </c>
      <c r="N50" s="45"/>
      <c r="O50" s="18"/>
      <c r="P50" s="18"/>
      <c r="Q50" s="18"/>
      <c r="R50" s="18"/>
      <c r="S50" s="18"/>
      <c r="T50" s="18"/>
    </row>
    <row r="51" spans="1:20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1:20">
      <c r="A52" s="1"/>
      <c r="B52" s="18"/>
      <c r="C52" s="18"/>
      <c r="D52" s="18"/>
      <c r="F52" s="18"/>
      <c r="G52" s="18"/>
      <c r="H52" s="18"/>
      <c r="I52" s="18"/>
      <c r="J52" s="18"/>
      <c r="K52" s="19"/>
      <c r="L52" s="18"/>
      <c r="M52" s="18"/>
      <c r="N52" s="18"/>
      <c r="O52" s="18"/>
      <c r="P52" s="18"/>
      <c r="Q52" s="18"/>
      <c r="R52" s="18"/>
      <c r="S52" s="18"/>
      <c r="T52" s="18"/>
    </row>
    <row r="53" spans="1:20">
      <c r="A53" s="1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1:20">
      <c r="A54" s="1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1:20">
      <c r="A55" s="1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1:20">
      <c r="A56" s="1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0">
      <c r="A57" s="1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</row>
    <row r="58" spans="1:20">
      <c r="A58" s="1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</row>
    <row r="59" spans="1:20">
      <c r="A59" s="1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</row>
  </sheetData>
  <sheetProtection sheet="1" objects="1" scenarios="1"/>
  <mergeCells count="19">
    <mergeCell ref="A2:M2"/>
    <mergeCell ref="C6:D6"/>
    <mergeCell ref="J6:M6"/>
    <mergeCell ref="B12:D12"/>
    <mergeCell ref="E12:K12"/>
    <mergeCell ref="M12:M14"/>
    <mergeCell ref="B13:B14"/>
    <mergeCell ref="C13:C14"/>
    <mergeCell ref="D13:D14"/>
    <mergeCell ref="E13:E14"/>
    <mergeCell ref="F13:F14"/>
    <mergeCell ref="E15:E44"/>
    <mergeCell ref="F15:F44"/>
    <mergeCell ref="M48:M49"/>
    <mergeCell ref="N48:N49"/>
    <mergeCell ref="N12:N14"/>
    <mergeCell ref="G13:G14"/>
    <mergeCell ref="H13:H14"/>
    <mergeCell ref="I13:J13"/>
  </mergeCells>
  <phoneticPr fontId="1"/>
  <conditionalFormatting sqref="C15:C44">
    <cfRule type="expression" dxfId="3" priority="1">
      <formula>$B15="高齢者介護（県外）"</formula>
    </cfRule>
    <cfRule type="expression" dxfId="2" priority="3">
      <formula>$B15="医療"</formula>
    </cfRule>
    <cfRule type="expression" dxfId="1" priority="4">
      <formula>$B15="その他"</formula>
    </cfRule>
  </conditionalFormatting>
  <conditionalFormatting sqref="C6:D6 J6:M6">
    <cfRule type="containsBlanks" dxfId="0" priority="2">
      <formula>LEN(TRIM(C6))=0</formula>
    </cfRule>
  </conditionalFormatting>
  <pageMargins left="0.70866141732283472" right="0.70866141732283472" top="0.35433070866141736" bottom="0.15748031496062992" header="0.31496062992125984" footer="0.31496062992125984"/>
  <pageSetup paperSize="9" scale="60" orientation="landscape" cellComments="asDisplayed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820560A-7F55-4244-8711-AB0331650A65}">
          <x14:formula1>
            <xm:f>Sheet2!$C$4:$C$37</xm:f>
          </x14:formula1>
          <xm:sqref>C15:C44</xm:sqref>
        </x14:dataValidation>
        <x14:dataValidation type="list" showInputMessage="1" showErrorMessage="1" xr:uid="{99847BB6-2F6C-4CDC-B986-E6E6DC6DB6C4}">
          <x14:formula1>
            <xm:f>Sheet2!$A$4:$A$7</xm:f>
          </x14:formula1>
          <xm:sqref>B15:B44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C9537-C4BA-45B2-9428-4A2AC9FE8FAC}">
  <dimension ref="A1:N39"/>
  <sheetViews>
    <sheetView topLeftCell="A29" workbookViewId="0">
      <selection activeCell="C36" sqref="C36"/>
    </sheetView>
  </sheetViews>
  <sheetFormatPr defaultRowHeight="18"/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 t="s">
        <v>65</v>
      </c>
      <c r="B4" s="1"/>
      <c r="C4" s="1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 t="s">
        <v>66</v>
      </c>
      <c r="B5" s="1"/>
      <c r="C5" s="1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1" t="s">
        <v>67</v>
      </c>
      <c r="B6" s="1"/>
      <c r="C6" s="1" t="s">
        <v>59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 t="s">
        <v>1</v>
      </c>
      <c r="B7" s="1"/>
      <c r="C7" s="1" t="s">
        <v>60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1"/>
      <c r="B8" s="1"/>
      <c r="C8" s="1" t="s">
        <v>61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"/>
      <c r="B9" s="1"/>
      <c r="C9" s="1" t="s">
        <v>62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/>
      <c r="B10" s="1"/>
      <c r="C10" s="1" t="s">
        <v>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1"/>
      <c r="C11" s="1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/>
      <c r="B12" s="1"/>
      <c r="C12" s="1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/>
      <c r="B13" s="1"/>
      <c r="C13" s="1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B14" s="1"/>
      <c r="C14" s="1" t="s">
        <v>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1"/>
      <c r="C15" s="1" t="s">
        <v>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1"/>
      <c r="C16" s="1" t="s">
        <v>10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1"/>
      <c r="C17" s="1" t="s">
        <v>11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 t="s">
        <v>12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 t="s">
        <v>51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 t="s">
        <v>13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 t="s">
        <v>14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 t="s">
        <v>15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 t="s">
        <v>16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 t="s">
        <v>17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C25" s="1" t="s">
        <v>18</v>
      </c>
    </row>
    <row r="26" spans="1:14">
      <c r="C26" s="1" t="s">
        <v>19</v>
      </c>
    </row>
    <row r="27" spans="1:14">
      <c r="C27" s="1" t="s">
        <v>20</v>
      </c>
    </row>
    <row r="28" spans="1:14">
      <c r="C28" s="1" t="s">
        <v>21</v>
      </c>
    </row>
    <row r="29" spans="1:14">
      <c r="C29" s="1" t="s">
        <v>46</v>
      </c>
    </row>
    <row r="30" spans="1:14">
      <c r="C30" s="1" t="s">
        <v>47</v>
      </c>
    </row>
    <row r="31" spans="1:14">
      <c r="C31" s="1" t="s">
        <v>44</v>
      </c>
    </row>
    <row r="32" spans="1:14">
      <c r="C32" s="1" t="s">
        <v>45</v>
      </c>
    </row>
    <row r="33" spans="3:3">
      <c r="C33" s="1" t="s">
        <v>48</v>
      </c>
    </row>
    <row r="34" spans="3:3">
      <c r="C34" s="1" t="s">
        <v>49</v>
      </c>
    </row>
    <row r="35" spans="3:3">
      <c r="C35" s="1" t="s">
        <v>70</v>
      </c>
    </row>
    <row r="36" spans="3:3">
      <c r="C36" s="1" t="s">
        <v>71</v>
      </c>
    </row>
    <row r="37" spans="3:3">
      <c r="C37" s="1" t="s">
        <v>50</v>
      </c>
    </row>
    <row r="38" spans="3:3">
      <c r="C38" s="1"/>
    </row>
    <row r="39" spans="3:3">
      <c r="C39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補足資料</vt:lpstr>
      <vt:lpstr>記載例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2025-07-01T04:04:37Z</dcterms:created>
  <dcterms:modified xsi:type="dcterms:W3CDTF">2026-10-28T06:25:57Z</dcterms:modified>
</cp:coreProperties>
</file>