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43A0FED0-C44D-470C-ABF4-88171A9480B9}"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CO34" i="10"/>
  <c r="BE34" i="10"/>
  <c r="C34" i="10"/>
  <c r="U34" i="10" s="1"/>
  <c r="U35" i="10" l="1"/>
  <c r="U36" i="10" s="1"/>
  <c r="U37" i="10" s="1"/>
  <c r="AM34" i="10"/>
  <c r="BW34" i="10" s="1"/>
  <c r="BW35" i="10" s="1"/>
  <c r="BW36" i="10" s="1"/>
  <c r="BW37" i="10" s="1"/>
  <c r="BW38" i="10" s="1"/>
  <c r="BW39" i="10" s="1"/>
  <c r="BW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<sst xmlns="http://schemas.openxmlformats.org/spreadsheetml/2006/main" count="1127" uniqueCount="572">
  <si>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</si>
  <si>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</si>
  <si>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</si>
  <si>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</si>
  <si>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</si>
  <si>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</si>
  <si>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</si>
  <si>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</si>
  <si>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</si>
  <si>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</si>
  <si>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</si>
  <si>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</si>
  <si>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</si>
  <si>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</si>
  <si>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</si>
  <si>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</si>
  <si>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</si>
  <si>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</si>
  <si>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</si>
  <si>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</si>
  <si>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</si>
  <si>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</si>
  <si>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</si>
  <si>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</si>
  <si>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</si>
  <si>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</si>
  <si>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</si>
  <si>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</si>
  <si>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</si>
  <si>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</si>
  <si>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</si>
  <si>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</si>
  <si>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</si>
  <si>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</si>
  <si>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</si>
  <si>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</si>
  <si>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</si>
  <si>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</si>
  <si>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</si>
  <si>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</si>
  <si>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</si>
  <si>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</si>
  <si>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</si>
  <si>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</si>
  <si>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</si>
  <si>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</si>
  <si>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</si>
  <si>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</si>
  <si>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</si>
  <si>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</si>
  <si>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</si>
  <si>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</si>
  <si>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</si>
  <si>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</si>
  <si>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</si>
  <si>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</si>
  <si>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</si>
  <si>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</si>
  <si>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</si>
  <si>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</si>
  <si>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</si>
  <si>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</si>
  <si>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</si>
  <si>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</si>
  <si>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</si>
  <si>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</si>
  <si>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</si>
  <si>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</si>
  <si>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</si>
  <si>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</si>
  <si>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</si>
  <si>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</si>
  <si>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</si>
  <si>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</si>
  <si>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</si>
  <si>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</si>
  <si>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</si>
  <si>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</si>
  <si>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</si>
  <si>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</si>
  <si>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</si>
  <si>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</si>
  <si>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</si>
  <si>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</si>
  <si>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</si>
  <si>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</si>
  <si>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</si>
  <si>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</si>
  <si>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</si>
  <si>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</si>
  <si>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</si>
  <si>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</si>
  <si>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</si>
  <si>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</si>
  <si>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豊山町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</si>
  <si>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</si>
  <si>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</si>
  <si>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</si>
  <si>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</si>
  <si>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</si>
  <si>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</si>
  <si>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</si>
  <si>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</si>
  <si>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</si>
  <si>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</si>
  <si>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</si>
  <si>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</si>
  <si>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</si>
  <si>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</si>
  <si>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</si>
  <si>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</si>
  <si>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</si>
  <si>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</si>
  <si>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</si>
  <si>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</si>
  <si>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</si>
  <si>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</si>
  <si>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</si>
  <si>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</si>
  <si>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</si>
  <si>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</si>
  <si>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</si>
  <si>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</si>
  <si>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</si>
  <si>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</si>
  <si>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</si>
  <si>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</si>
  <si>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</si>
  <si>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</si>
  <si>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</si>
  <si>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</si>
  <si>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</si>
  <si>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</si>
  <si>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</si>
  <si>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</si>
  <si>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</si>
  <si>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</si>
  <si>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</si>
  <si>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</si>
  <si>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</si>
  <si>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</si>
  <si>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</si>
  <si>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</si>
  <si>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</si>
  <si>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</si>
  <si>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</si>
  <si>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</si>
  <si>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</si>
  <si>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</si>
  <si>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</si>
  <si>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</si>
  <si>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</si>
  <si>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</si>
  <si>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</si>
  <si>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</si>
  <si>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</si>
  <si>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</si>
  <si>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</si>
  <si>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</si>
  <si>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</si>
  <si>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</si>
  <si>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</si>
  <si>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</si>
  <si>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</si>
  <si>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</si>
  <si>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</si>
  <si>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</si>
  <si>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</si>
  <si>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</si>
  <si>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</si>
  <si>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</si>
  <si>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</si>
  <si>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</si>
  <si>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</si>
  <si>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</si>
  <si>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</si>
  <si>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</si>
  <si>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</si>
  <si>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</si>
  <si>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</si>
  <si>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</si>
  <si>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</si>
  <si>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</si>
  <si>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</si>
  <si>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</si>
  <si>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</si>
  <si>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</si>
  <si>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</si>
  <si>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</si>
  <si>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</si>
  <si>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</si>
  <si>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</si>
  <si>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</si>
  <si>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</si>
  <si>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</si>
  <si>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</si>
  <si>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</si>
  <si>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</si>
  <si>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</si>
  <si>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</si>
  <si>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</si>
  <si>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</si>
  <si>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</si>
  <si>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</si>
  <si>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愛知県豊山町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</si>
  <si>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</si>
  <si>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</si>
  <si>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</si>
  <si>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</si>
  <si>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</si>
  <si>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</si>
  <si>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</si>
  <si>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</si>
  <si>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</si>
  <si>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</si>
  <si>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</si>
  <si>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</si>
  <si>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</si>
  <si>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</si>
  <si>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</si>
  <si>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</si>
  <si>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</si>
  <si>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</si>
  <si>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</si>
  <si>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</si>
  <si>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</si>
  <si>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</si>
  <si>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</si>
  <si>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</si>
  <si>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</si>
  <si>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</si>
  <si>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</si>
  <si>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</si>
  <si>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</si>
  <si>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</si>
  <si>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</si>
  <si>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</si>
  <si>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</si>
  <si>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</si>
  <si>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</si>
  <si>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</si>
  <si>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</si>
  <si>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</si>
  <si>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</si>
  <si>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</si>
  <si>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</si>
  <si>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</si>
  <si>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</si>
  <si>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</si>
  <si>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</si>
  <si>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</si>
  <si>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</si>
  <si>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</si>
  <si>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</si>
  <si>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</si>
  <si>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</si>
  <si>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</si>
  <si>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</si>
  <si>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</si>
  <si>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</si>
  <si>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</si>
  <si>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</si>
  <si>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</si>
  <si>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</si>
  <si>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</si>
  <si>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</si>
  <si>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</si>
  <si>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</si>
  <si>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</si>
  <si>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</si>
  <si>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</si>
  <si>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</si>
  <si>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</si>
  <si>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</si>
  <si>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</si>
  <si>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</si>
  <si>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</si>
  <si>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</si>
  <si>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</si>
  <si>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</si>
  <si>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</si>
  <si>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</si>
  <si>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</si>
  <si>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</si>
  <si>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</si>
  <si>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</si>
  <si>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</si>
  <si>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</si>
  <si>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</si>
  <si>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</si>
  <si>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</si>
  <si>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</si>
  <si>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</si>
  <si>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</si>
  <si>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</si>
  <si>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</si>
  <si>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</si>
  <si>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</si>
  <si>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</si>
  <si>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</si>
  <si>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</si>
  <si>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</si>
  <si>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</si>
  <si>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</si>
  <si>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</si>
  <si>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</si>
  <si>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</si>
  <si>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</si>
  <si>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</si>
  <si>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</si>
  <si>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</si>
  <si>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</si>
  <si>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</si>
  <si>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</si>
  <si>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</si>
  <si>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</si>
  <si>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</si>
  <si>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</si>
  <si>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</si>
  <si>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</si>
  <si>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</si>
  <si>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</si>
  <si>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</si>
  <si>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</si>
  <si>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</si>
  <si>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</si>
  <si>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</si>
  <si>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</si>
  <si>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</si>
  <si>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</si>
  <si>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</si>
  <si>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</si>
  <si>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</si>
  <si>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</si>
  <si>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</si>
  <si>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</si>
  <si>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</si>
  <si>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</si>
  <si>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</si>
  <si>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</si>
  <si>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</si>
  <si>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</si>
  <si>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</si>
  <si>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</si>
  <si>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</si>
  <si>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</si>
  <si>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</si>
  <si>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</si>
  <si>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</si>
  <si>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</si>
  <si>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</si>
  <si>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</si>
  <si>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</si>
  <si>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</si>
  <si>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</si>
  <si>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愛知県豊山町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</si>
  <si>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</si>
  <si>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</si>
  <si>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</si>
  <si>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</si>
  <si>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</si>
  <si>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</si>
  <si>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</si>
  <si>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</si>
  <si>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</si>
  <si>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</si>
  <si>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</si>
  <si>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</si>
  <si>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</si>
  <si>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</si>
  <si>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</si>
  <si>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</si>
  <si>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</si>
  <si>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</si>
  <si>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</si>
  <si>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</si>
  <si>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</si>
  <si>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</si>
  <si>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</si>
  <si>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</si>
  <si>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</si>
  <si>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</si>
  <si>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</si>
  <si>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</si>
  <si>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</si>
  <si>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</si>
  <si>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</si>
  <si>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</si>
  <si>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</si>
  <si>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</si>
  <si>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</si>
  <si>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</si>
  <si>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介護サービス事業特別会計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</si>
  <si>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</si>
  <si>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</si>
  <si>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</si>
  <si>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</si>
  <si>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</si>
  <si>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</si>
  <si>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</si>
  <si>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</si>
  <si>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</si>
  <si>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</si>
  <si>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</si>
  <si>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</si>
  <si>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</si>
  <si>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</si>
  <si>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</si>
  <si>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</si>
  <si>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</si>
  <si>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</si>
  <si>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</si>
  <si>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</si>
  <si>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</si>
  <si>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</si>
  <si>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</si>
  <si>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</si>
  <si>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</si>
  <si>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</si>
  <si>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</si>
  <si>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</si>
  <si>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</si>
  <si>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</si>
  <si>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</si>
  <si>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</si>
  <si>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</si>
  <si>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</si>
  <si>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</si>
  <si>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</si>
  <si>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</si>
  <si>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</si>
  <si>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</si>
  <si>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</si>
  <si>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</si>
  <si>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</si>
  <si>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</si>
  <si>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</si>
  <si>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</si>
  <si>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</si>
  <si>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</si>
  <si>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</si>
  <si>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</si>
  <si>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</si>
  <si>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</si>
  <si>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</si>
  <si>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</si>
  <si>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</si>
  <si>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</si>
  <si>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</si>
  <si>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</si>
  <si>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</si>
  <si>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</si>
  <si>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</si>
  <si>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</si>
  <si>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</si>
  <si>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</si>
  <si>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</si>
  <si>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</si>
  <si>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</si>
  <si>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</si>
  <si>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</si>
  <si>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</si>
  <si>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</si>
  <si>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</si>
  <si>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</si>
  <si>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</si>
  <si>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</si>
  <si>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</si>
  <si>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</si>
  <si>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</si>
  <si>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</si>
  <si>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</si>
  <si>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</si>
  <si>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</si>
  <si>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</si>
  <si>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</si>
  <si>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</si>
  <si>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</si>
  <si>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</si>
  <si>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</si>
  <si>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</si>
  <si>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</si>
  <si>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</si>
  <si>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</si>
  <si>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</si>
  <si>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</si>
  <si>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</si>
  <si>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</si>
  <si>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</si>
  <si>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</si>
  <si>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</si>
  <si>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</si>
  <si>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</si>
  <si>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</si>
  <si>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</si>
  <si>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</si>
  <si>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</si>
  <si>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</si>
  <si>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</si>
  <si>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</si>
  <si>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</si>
  <si>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</si>
  <si>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</si>
  <si>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</si>
  <si>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</si>
  <si>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</si>
  <si>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</si>
  <si>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</si>
  <si>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</si>
  <si>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</si>
  <si>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</si>
  <si>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</si>
  <si>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</si>
  <si>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</si>
  <si>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</si>
  <si>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</si>
  <si>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</si>
  <si>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</si>
  <si>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</si>
  <si>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</si>
  <si>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</si>
  <si>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</si>
  <si>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</si>
  <si>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</si>
  <si>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</si>
  <si>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</si>
  <si>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</si>
  <si>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</si>
  <si>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</si>
  <si>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</si>
  <si>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1.63</t>
  </si>
  <si>
    <t>▲ 8.67</t>
  </si>
  <si>
    <t>一般会計</t>
  </si>
  <si>
    <t>下水道事業会計</t>
  </si>
  <si>
    <t>介護保険特別会計</t>
  </si>
  <si>
    <t>後期高齢者医療特別会計</t>
  </si>
  <si>
    <t>国民健康保険特別会計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</si>
  <si>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</si>
  <si>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</si>
  <si>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</si>
  <si>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</si>
  <si>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</si>
  <si>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</si>
  <si>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</si>
  <si>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</si>
  <si>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豊山町子ども応援基金</t>
    <rPh sb="0" eb="3">
      <t>トヨヤマチョウ</t>
    </rPh>
    <rPh sb="3" eb="4">
      <t>コ</t>
    </rPh>
    <rPh sb="6" eb="8">
      <t>オウエン</t>
    </rPh>
    <rPh sb="8" eb="10">
      <t>キキン</t>
    </rPh>
    <phoneticPr fontId="5"/>
  </si>
  <si>
    <t>豊山町公共施設等保全整備基金</t>
    <rPh sb="0" eb="3">
      <t>トヨヤマチョウ</t>
    </rPh>
    <rPh sb="3" eb="5">
      <t>コウキョウ</t>
    </rPh>
    <rPh sb="5" eb="7">
      <t>シセツ</t>
    </rPh>
    <rPh sb="7" eb="8">
      <t>トウ</t>
    </rPh>
    <rPh sb="8" eb="10">
      <t>ホゼン</t>
    </rPh>
    <rPh sb="10" eb="12">
      <t>セイビ</t>
    </rPh>
    <rPh sb="12" eb="14">
      <t>キキン</t>
    </rPh>
    <phoneticPr fontId="5"/>
  </si>
  <si>
    <t>豊山町わたぬき基金</t>
    <rPh sb="0" eb="3">
      <t>トヨヤマチョウ</t>
    </rPh>
    <rPh sb="7" eb="9">
      <t>キキン</t>
    </rPh>
    <phoneticPr fontId="5"/>
  </si>
  <si>
    <t>豊山町森林環境譲与税基金</t>
    <rPh sb="0" eb="3">
      <t>トヨヤマチョウ</t>
    </rPh>
    <rPh sb="3" eb="5">
      <t>シンリン</t>
    </rPh>
    <rPh sb="5" eb="7">
      <t>カンキョウ</t>
    </rPh>
    <rPh sb="7" eb="9">
      <t>ジョウヨ</t>
    </rPh>
    <rPh sb="9" eb="10">
      <t>ゼイ</t>
    </rPh>
    <rPh sb="10" eb="12">
      <t>キキン</t>
    </rPh>
    <phoneticPr fontId="5"/>
  </si>
  <si>
    <t>豊山町教育施設整備基金</t>
    <rPh sb="0" eb="3">
      <t>トヨヤマチョウ</t>
    </rPh>
    <rPh sb="3" eb="5">
      <t>キョウイク</t>
    </rPh>
    <rPh sb="5" eb="7">
      <t>シセツ</t>
    </rPh>
    <rPh sb="7" eb="9">
      <t>セイビ</t>
    </rPh>
    <rPh sb="9" eb="11">
      <t>キキン</t>
    </rPh>
    <phoneticPr fontId="5"/>
  </si>
  <si>
    <t>-</t>
    <phoneticPr fontId="2"/>
  </si>
  <si>
    <t>-</t>
    <phoneticPr fontId="2"/>
  </si>
  <si>
    <t>北名古屋衛生組合</t>
    <rPh sb="0" eb="4">
      <t>キタナゴヤ</t>
    </rPh>
    <rPh sb="4" eb="6">
      <t>エイセイ</t>
    </rPh>
    <rPh sb="6" eb="8">
      <t>クミアイ</t>
    </rPh>
    <phoneticPr fontId="39"/>
  </si>
  <si>
    <t>尾張東部火葬場管理組合</t>
    <rPh sb="0" eb="2">
      <t>オワリ</t>
    </rPh>
    <rPh sb="2" eb="4">
      <t>トウブ</t>
    </rPh>
    <rPh sb="4" eb="6">
      <t>カソウ</t>
    </rPh>
    <rPh sb="6" eb="7">
      <t>バ</t>
    </rPh>
    <rPh sb="7" eb="9">
      <t>カンリ</t>
    </rPh>
    <rPh sb="9" eb="11">
      <t>クミアイ</t>
    </rPh>
    <phoneticPr fontId="39"/>
  </si>
  <si>
    <t>北名古屋水道企業団</t>
    <rPh sb="0" eb="4">
      <t>キタナゴヤ</t>
    </rPh>
    <rPh sb="4" eb="6">
      <t>スイドウ</t>
    </rPh>
    <rPh sb="6" eb="8">
      <t>キギョウ</t>
    </rPh>
    <rPh sb="8" eb="9">
      <t>ダン</t>
    </rPh>
    <phoneticPr fontId="39"/>
  </si>
  <si>
    <t>西春日井広域事務組合</t>
    <rPh sb="0" eb="4">
      <t>ニシカスガイ</t>
    </rPh>
    <rPh sb="4" eb="6">
      <t>コウイキ</t>
    </rPh>
    <rPh sb="6" eb="8">
      <t>ジム</t>
    </rPh>
    <rPh sb="8" eb="10">
      <t>クミアイ</t>
    </rPh>
    <phoneticPr fontId="39"/>
  </si>
  <si>
    <t>愛知県市町村職員退職手当組合</t>
    <rPh sb="0" eb="3">
      <t>アイチケン</t>
    </rPh>
    <rPh sb="3" eb="6">
      <t>シチョウソン</t>
    </rPh>
    <rPh sb="6" eb="8">
      <t>ショクイン</t>
    </rPh>
    <rPh sb="8" eb="10">
      <t>タイショク</t>
    </rPh>
    <rPh sb="10" eb="12">
      <t>テアテ</t>
    </rPh>
    <rPh sb="12" eb="14">
      <t>クミアイ</t>
    </rPh>
    <phoneticPr fontId="39"/>
  </si>
  <si>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39"/>
  </si>
  <si>
    <t>愛知県後期高齢者医療広域連合（後期高齢者医療特別会計）</t>
    <rPh sb="0" eb="3">
      <t>アイチケン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9"/>
  </si>
  <si>
    <t>法適用企業</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</si>
  <si>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</si>
  <si>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</si>
  <si>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</si>
  <si>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</si>
  <si>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</si>
  <si>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</si>
  <si>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</si>
  <si>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</si>
  <si>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</si>
  <si>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</si>
  <si>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令和3年度までは起債に頼らない財政運営を行っていたため、将来負担比率は数値化されていなかった。しかし、令和4年度は普通建設事業費の増額に伴い地方債借入額が増加し、充当可能財源等を上回る負担額が生じたため数値化された。令和5年度は、基金の新設に伴い充当可能財源が負担額を上回ったことから、再び数値化されなくなった。しかし、令和6年度は令和4年度と同様の理由により、再度数値化されている。
　また、有形固定資産減価償却率については、本町における公共施設の中に小・中学校や保育園といった建設後30年以上を経過した施設が多数存在しているため、今後も留意が必要である。
　今後は、公共施設等総合管理計画や各個別施設計画に沿って計画的な公共施設等の維持管理、更新に努める。</t>
    <phoneticPr fontId="5"/>
  </si>
  <si>
    <t>　令和3年度までは起債に頼らない財政運営を行っていたため、将来負担比率は数値化されていなかった。しかし、令和4年度は普通建設事業費の増額に伴い地方債借入額が増加し、充当可能財源等を上回る負担額が生じたため数値化された。令和5年度は、基金の新設に伴い充当可能財源が負担額を上回ったことから、再び数値化されなくなった。しかし、令和6年度は令和4年度と同様の理由により、再度数値化されている。
　実質公債費比率については、類似団体平均値を大きく下回っているものの、上昇傾向にある。主な要因は、令和4年度に社会教育センター屋上防水改修事業債（R1）・小中学校空調機設置事業債（R1）、令和5年度に給食センター建設工事事業債（R1）・防災行政無線設備更新工事事業債（R1）、令和6年度に給食センター建設工事事業債（R2）等の元金償還が始まったことによるもの。
　今後も、償還が開始する事業債が複数あるため、実質公債費比率は上昇する見込みである。事業の効率化を図り財源の確保を行うとともに、新規事業を行う際は、安易に起債に頼らない財政運営を行うよう努める。</t>
    <rPh sb="332" eb="334">
      <t>レイワ</t>
    </rPh>
    <rPh sb="335" eb="337">
      <t>ネンド</t>
    </rPh>
    <rPh sb="350" eb="351">
      <t>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</si>
</sst>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9"/>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40"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1" fillId="0" borderId="0" xfId="22"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42" fillId="0" borderId="41" xfId="16" applyFont="1" applyBorder="1" applyAlignment="1" applyProtection="1">
      <alignment horizontal="left" vertical="top" wrapText="1"/>
      <protection locked="0"/>
    </xf>
    <xf numFmtId="0" fontId="42" fillId="0" borderId="12" xfId="16" applyFont="1" applyBorder="1" applyAlignment="1" applyProtection="1">
      <alignment horizontal="left" vertical="top" wrapText="1"/>
      <protection locked="0"/>
    </xf>
    <xf numFmtId="0" fontId="42" fillId="0" borderId="51" xfId="16" applyFont="1" applyBorder="1" applyAlignment="1" applyProtection="1">
      <alignment horizontal="left" vertical="top" wrapText="1"/>
      <protection locked="0"/>
    </xf>
    <xf numFmtId="0" fontId="42" fillId="0" borderId="65" xfId="16" applyFont="1" applyBorder="1" applyAlignment="1" applyProtection="1">
      <alignment horizontal="left" vertical="top" wrapText="1"/>
      <protection locked="0"/>
    </xf>
    <xf numFmtId="0" fontId="42" fillId="0" borderId="0" xfId="16" applyFont="1" applyAlignment="1" applyProtection="1">
      <alignment horizontal="left" vertical="top" wrapText="1"/>
      <protection locked="0"/>
    </xf>
    <xf numFmtId="0" fontId="42" fillId="0" borderId="38" xfId="16" applyFont="1" applyBorder="1" applyAlignment="1" applyProtection="1">
      <alignment horizontal="left" vertical="top" wrapText="1"/>
      <protection locked="0"/>
    </xf>
    <xf numFmtId="0" fontId="42" fillId="0" borderId="37" xfId="16" applyFont="1" applyBorder="1" applyAlignment="1" applyProtection="1">
      <alignment horizontal="left" vertical="top" wrapText="1"/>
      <protection locked="0"/>
    </xf>
    <xf numFmtId="0" fontId="42" fillId="0" borderId="56" xfId="16" applyFont="1" applyBorder="1" applyAlignment="1" applyProtection="1">
      <alignment horizontal="left" vertical="top" wrapText="1"/>
      <protection locked="0"/>
    </xf>
    <xf numFmtId="0" fontId="42"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0000000-0005-0000-0000-000009000000}"/>
    <cellStyle name="標準 6" xfId="8"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00000000-0005-0000-0000-00000E000000}"/>
    <cellStyle name="標準 7 2" xfId="22" xr:uid="{00000000-0005-0000-0000-00000F000000}"/>
    <cellStyle name="標準_【レイアウト】（県）資料３（Ｐ２）　歳出比較分析表" xfId="16" xr:uid="{00000000-0005-0000-0000-000010000000}"/>
    <cellStyle name="標準_【レイアウト】（市）資料３（Ｐ２）　歳出比較分析表" xfId="17" xr:uid="{00000000-0005-0000-0000-000011000000}"/>
    <cellStyle name="標準_APAHO251300" xfId="18" xr:uid="{00000000-0005-0000-0000-000012000000}"/>
    <cellStyle name="標準_APAHO252300" xfId="19" xr:uid="{00000000-0005-0000-0000-000013000000}"/>
    <cellStyle name="標準_Book1" xfId="13" xr:uid="{00000000-0005-0000-0000-000014000000}"/>
    <cellStyle name="標準_O-JJ0722-001-3_決算状況カード(各会計・関係団体)_O-JJ1016-001-3_財政状況資料集(決算状況カード(各会計・関係団体))(Rev2)2" xfId="14" xr:uid="{00000000-0005-0000-0000-000015000000}"/>
    <cellStyle name="標準_O-JJ0722-001-8_連結実質赤字比率に係る赤字・黒字の構成分析" xfId="2" xr:uid="{00000000-0005-0000-0000-00001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ABAC-4615-BCB7-5B57ABECF58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127884</c:v>
                </c:pt>
                <c:pt idx="1">
                  <c:v>56836</c:v>
                </c:pt>
                <c:pt idx="2">
                  <c:v>64743</c:v>
                </c:pt>
                <c:pt idx="3">
                  <c:v>119945</c:v>
                </c:pt>
                <c:pt idx="4">
                  <c:v>102088</c:v>
                </c:pt>
              </c:numCache>
            </c:numRef>
          </c:val>
          <c:smooth val="0"/>
          <c:extLst>
            <c:ext xmlns:c16="http://schemas.microsoft.com/office/drawing/2014/chart" uri="{C3380CC4-5D6E-409C-BE32-E72D297353CC}">
              <c16:uniqueId val="{00000001-ABAC-4615-BCB7-5B57ABECF58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7.61</c:v>
                </c:pt>
                <c:pt idx="1">
                  <c:v>9.75</c:v>
                </c:pt>
                <c:pt idx="2">
                  <c:v>5.59</c:v>
                </c:pt>
                <c:pt idx="3">
                  <c:v>3.73</c:v>
                </c:pt>
                <c:pt idx="4">
                  <c:v>6.92</c:v>
                </c:pt>
              </c:numCache>
            </c:numRef>
          </c:val>
          <c:extLst>
            <c:ext xmlns:c16="http://schemas.microsoft.com/office/drawing/2014/chart" uri="{C3380CC4-5D6E-409C-BE32-E72D297353CC}">
              <c16:uniqueId val="{00000000-48E2-4CE3-BFF0-27B79E4A11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35.770000000000003</c:v>
                </c:pt>
                <c:pt idx="1">
                  <c:v>41.1</c:v>
                </c:pt>
                <c:pt idx="2">
                  <c:v>40.53</c:v>
                </c:pt>
                <c:pt idx="3">
                  <c:v>34.130000000000003</c:v>
                </c:pt>
                <c:pt idx="4">
                  <c:v>29.52</c:v>
                </c:pt>
              </c:numCache>
            </c:numRef>
          </c:val>
          <c:extLst>
            <c:ext xmlns:c16="http://schemas.microsoft.com/office/drawing/2014/chart" uri="{C3380CC4-5D6E-409C-BE32-E72D297353CC}">
              <c16:uniqueId val="{00000001-48E2-4CE3-BFF0-27B79E4A11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0.53</c:v>
                </c:pt>
                <c:pt idx="1">
                  <c:v>6.12</c:v>
                </c:pt>
                <c:pt idx="2">
                  <c:v>-1.63</c:v>
                </c:pt>
                <c:pt idx="3">
                  <c:v>-8.67</c:v>
                </c:pt>
                <c:pt idx="4">
                  <c:v>-1.63</c:v>
                </c:pt>
              </c:numCache>
            </c:numRef>
          </c:val>
          <c:smooth val="0"/>
          <c:extLst>
            <c:ext xmlns:c16="http://schemas.microsoft.com/office/drawing/2014/chart" uri="{C3380CC4-5D6E-409C-BE32-E72D297353CC}">
              <c16:uniqueId val="{00000002-48E2-4CE3-BFF0-27B79E4A11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0.03</c:v>
                </c:pt>
                <c:pt idx="4">
                  <c:v>#N/A</c:v>
                </c:pt>
                <c:pt idx="5">
                  <c:v>0.03</c:v>
                </c:pt>
                <c:pt idx="6">
                  <c:v>#N/A</c:v>
                </c:pt>
                <c:pt idx="7">
                  <c:v>0.83</c:v>
                </c:pt>
                <c:pt idx="8">
                  <c:v>0</c:v>
                </c:pt>
                <c:pt idx="9">
                  <c:v>0</c:v>
                </c:pt>
              </c:numCache>
            </c:numRef>
          </c:val>
          <c:extLst>
            <c:ext xmlns:c16="http://schemas.microsoft.com/office/drawing/2014/chart" uri="{C3380CC4-5D6E-409C-BE32-E72D297353CC}">
              <c16:uniqueId val="{00000000-3F4D-4E52-AB8A-511ED2C26B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4D-4E52-AB8A-511ED2C26B2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F4D-4E52-AB8A-511ED2C26B2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F4D-4E52-AB8A-511ED2C26B20}"/>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0.02</c:v>
                </c:pt>
                <c:pt idx="4">
                  <c:v>#N/A</c:v>
                </c:pt>
                <c:pt idx="5">
                  <c:v>0.04</c:v>
                </c:pt>
                <c:pt idx="6">
                  <c:v>#N/A</c:v>
                </c:pt>
                <c:pt idx="7">
                  <c:v>0.04</c:v>
                </c:pt>
                <c:pt idx="8">
                  <c:v>#N/A</c:v>
                </c:pt>
                <c:pt idx="9">
                  <c:v>0.04</c:v>
                </c:pt>
              </c:numCache>
            </c:numRef>
          </c:val>
          <c:extLst>
            <c:ext xmlns:c16="http://schemas.microsoft.com/office/drawing/2014/chart" uri="{C3380CC4-5D6E-409C-BE32-E72D297353CC}">
              <c16:uniqueId val="{00000004-3F4D-4E52-AB8A-511ED2C26B2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0.17</c:v>
                </c:pt>
                <c:pt idx="4">
                  <c:v>#N/A</c:v>
                </c:pt>
                <c:pt idx="5">
                  <c:v>0.38</c:v>
                </c:pt>
                <c:pt idx="6">
                  <c:v>#N/A</c:v>
                </c:pt>
                <c:pt idx="7">
                  <c:v>0.32</c:v>
                </c:pt>
                <c:pt idx="8">
                  <c:v>#N/A</c:v>
                </c:pt>
                <c:pt idx="9">
                  <c:v>0.28000000000000003</c:v>
                </c:pt>
              </c:numCache>
            </c:numRef>
          </c:val>
          <c:extLst>
            <c:ext xmlns:c16="http://schemas.microsoft.com/office/drawing/2014/chart" uri="{C3380CC4-5D6E-409C-BE32-E72D297353CC}">
              <c16:uniqueId val="{00000005-3F4D-4E52-AB8A-511ED2C26B20}"/>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0.03</c:v>
                </c:pt>
                <c:pt idx="4">
                  <c:v>#N/A</c:v>
                </c:pt>
                <c:pt idx="5">
                  <c:v>0.04</c:v>
                </c:pt>
                <c:pt idx="6">
                  <c:v>#N/A</c:v>
                </c:pt>
                <c:pt idx="7">
                  <c:v>0.02</c:v>
                </c:pt>
                <c:pt idx="8">
                  <c:v>#N/A</c:v>
                </c:pt>
                <c:pt idx="9">
                  <c:v>0.35</c:v>
                </c:pt>
              </c:numCache>
            </c:numRef>
          </c:val>
          <c:extLst>
            <c:ext xmlns:c16="http://schemas.microsoft.com/office/drawing/2014/chart" uri="{C3380CC4-5D6E-409C-BE32-E72D297353CC}">
              <c16:uniqueId val="{00000006-3F4D-4E52-AB8A-511ED2C26B2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0.49</c:v>
                </c:pt>
                <c:pt idx="2">
                  <c:v>#N/A</c:v>
                </c:pt>
                <c:pt idx="3">
                  <c:v>0.15</c:v>
                </c:pt>
                <c:pt idx="4">
                  <c:v>#N/A</c:v>
                </c:pt>
                <c:pt idx="5">
                  <c:v>0.14000000000000001</c:v>
                </c:pt>
                <c:pt idx="6">
                  <c:v>#N/A</c:v>
                </c:pt>
                <c:pt idx="7">
                  <c:v>0.51</c:v>
                </c:pt>
                <c:pt idx="8">
                  <c:v>#N/A</c:v>
                </c:pt>
                <c:pt idx="9">
                  <c:v>1.37</c:v>
                </c:pt>
              </c:numCache>
            </c:numRef>
          </c:val>
          <c:extLst>
            <c:ext xmlns:c16="http://schemas.microsoft.com/office/drawing/2014/chart" uri="{C3380CC4-5D6E-409C-BE32-E72D297353CC}">
              <c16:uniqueId val="{00000007-3F4D-4E52-AB8A-511ED2C26B2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3.09</c:v>
                </c:pt>
              </c:numCache>
            </c:numRef>
          </c:val>
          <c:extLst>
            <c:ext xmlns:c16="http://schemas.microsoft.com/office/drawing/2014/chart" uri="{C3380CC4-5D6E-409C-BE32-E72D297353CC}">
              <c16:uniqueId val="{00000008-3F4D-4E52-AB8A-511ED2C26B2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7.61</c:v>
                </c:pt>
                <c:pt idx="2">
                  <c:v>#N/A</c:v>
                </c:pt>
                <c:pt idx="3">
                  <c:v>9.75</c:v>
                </c:pt>
                <c:pt idx="4">
                  <c:v>#N/A</c:v>
                </c:pt>
                <c:pt idx="5">
                  <c:v>5.58</c:v>
                </c:pt>
                <c:pt idx="6">
                  <c:v>#N/A</c:v>
                </c:pt>
                <c:pt idx="7">
                  <c:v>3.73</c:v>
                </c:pt>
                <c:pt idx="8">
                  <c:v>#N/A</c:v>
                </c:pt>
                <c:pt idx="9">
                  <c:v>6.92</c:v>
                </c:pt>
              </c:numCache>
            </c:numRef>
          </c:val>
          <c:extLst>
            <c:ext xmlns:c16="http://schemas.microsoft.com/office/drawing/2014/chart" uri="{C3380CC4-5D6E-409C-BE32-E72D297353CC}">
              <c16:uniqueId val="{00000009-3F4D-4E52-AB8A-511ED2C26B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372</c:v>
                </c:pt>
                <c:pt idx="5">
                  <c:v>371</c:v>
                </c:pt>
                <c:pt idx="8">
                  <c:v>363</c:v>
                </c:pt>
                <c:pt idx="11">
                  <c:v>323</c:v>
                </c:pt>
                <c:pt idx="14">
                  <c:v>288</c:v>
                </c:pt>
              </c:numCache>
            </c:numRef>
          </c:val>
          <c:extLst>
            <c:ext xmlns:c16="http://schemas.microsoft.com/office/drawing/2014/chart" uri="{C3380CC4-5D6E-409C-BE32-E72D297353CC}">
              <c16:uniqueId val="{00000000-029D-416F-9A7B-E1B3B1E8592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29D-416F-9A7B-E1B3B1E8592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27</c:v>
                </c:pt>
                <c:pt idx="6">
                  <c:v>27</c:v>
                </c:pt>
                <c:pt idx="9">
                  <c:v>27</c:v>
                </c:pt>
                <c:pt idx="12">
                  <c:v>27</c:v>
                </c:pt>
              </c:numCache>
            </c:numRef>
          </c:val>
          <c:extLst>
            <c:ext xmlns:c16="http://schemas.microsoft.com/office/drawing/2014/chart" uri="{C3380CC4-5D6E-409C-BE32-E72D297353CC}">
              <c16:uniqueId val="{00000002-029D-416F-9A7B-E1B3B1E8592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23</c:v>
                </c:pt>
                <c:pt idx="6">
                  <c:v>24</c:v>
                </c:pt>
                <c:pt idx="9">
                  <c:v>43</c:v>
                </c:pt>
                <c:pt idx="12">
                  <c:v>35</c:v>
                </c:pt>
              </c:numCache>
            </c:numRef>
          </c:val>
          <c:extLst>
            <c:ext xmlns:c16="http://schemas.microsoft.com/office/drawing/2014/chart" uri="{C3380CC4-5D6E-409C-BE32-E72D297353CC}">
              <c16:uniqueId val="{00000003-029D-416F-9A7B-E1B3B1E8592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133</c:v>
                </c:pt>
                <c:pt idx="3">
                  <c:v>138</c:v>
                </c:pt>
                <c:pt idx="6">
                  <c:v>143</c:v>
                </c:pt>
                <c:pt idx="9">
                  <c:v>147</c:v>
                </c:pt>
                <c:pt idx="12">
                  <c:v>128</c:v>
                </c:pt>
              </c:numCache>
            </c:numRef>
          </c:val>
          <c:extLst>
            <c:ext xmlns:c16="http://schemas.microsoft.com/office/drawing/2014/chart" uri="{C3380CC4-5D6E-409C-BE32-E72D297353CC}">
              <c16:uniqueId val="{00000004-029D-416F-9A7B-E1B3B1E8592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9D-416F-9A7B-E1B3B1E8592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29D-416F-9A7B-E1B3B1E8592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158</c:v>
                </c:pt>
                <c:pt idx="3">
                  <c:v>181</c:v>
                </c:pt>
                <c:pt idx="6">
                  <c:v>207</c:v>
                </c:pt>
                <c:pt idx="9">
                  <c:v>253</c:v>
                </c:pt>
                <c:pt idx="12">
                  <c:v>268</c:v>
                </c:pt>
              </c:numCache>
            </c:numRef>
          </c:val>
          <c:extLst>
            <c:ext xmlns:c16="http://schemas.microsoft.com/office/drawing/2014/chart" uri="{C3380CC4-5D6E-409C-BE32-E72D297353CC}">
              <c16:uniqueId val="{00000007-029D-416F-9A7B-E1B3B1E8592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c:v>
                </c:pt>
                <c:pt idx="2">
                  <c:v>#N/A</c:v>
                </c:pt>
                <c:pt idx="3">
                  <c:v>#N/A</c:v>
                </c:pt>
                <c:pt idx="4">
                  <c:v>-2</c:v>
                </c:pt>
                <c:pt idx="5">
                  <c:v>#N/A</c:v>
                </c:pt>
                <c:pt idx="6">
                  <c:v>#N/A</c:v>
                </c:pt>
                <c:pt idx="7">
                  <c:v>38</c:v>
                </c:pt>
                <c:pt idx="8">
                  <c:v>#N/A</c:v>
                </c:pt>
                <c:pt idx="9">
                  <c:v>#N/A</c:v>
                </c:pt>
                <c:pt idx="10">
                  <c:v>147</c:v>
                </c:pt>
                <c:pt idx="11">
                  <c:v>#N/A</c:v>
                </c:pt>
                <c:pt idx="12">
                  <c:v>#N/A</c:v>
                </c:pt>
                <c:pt idx="13">
                  <c:v>170</c:v>
                </c:pt>
                <c:pt idx="14">
                  <c:v>#N/A</c:v>
                </c:pt>
              </c:numCache>
            </c:numRef>
          </c:val>
          <c:smooth val="0"/>
          <c:extLst>
            <c:ext xmlns:c16="http://schemas.microsoft.com/office/drawing/2014/chart" uri="{C3380CC4-5D6E-409C-BE32-E72D297353CC}">
              <c16:uniqueId val="{00000008-029D-416F-9A7B-E1B3B1E8592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2429</c:v>
                </c:pt>
                <c:pt idx="5">
                  <c:v>2359</c:v>
                </c:pt>
                <c:pt idx="8">
                  <c:v>2301</c:v>
                </c:pt>
                <c:pt idx="11">
                  <c:v>2309</c:v>
                </c:pt>
                <c:pt idx="14">
                  <c:v>2336</c:v>
                </c:pt>
              </c:numCache>
            </c:numRef>
          </c:val>
          <c:extLst>
            <c:ext xmlns:c16="http://schemas.microsoft.com/office/drawing/2014/chart" uri="{C3380CC4-5D6E-409C-BE32-E72D297353CC}">
              <c16:uniqueId val="{00000000-F500-4D7A-B0DF-8A20226B2C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2812</c:v>
                </c:pt>
                <c:pt idx="5">
                  <c:v>2901</c:v>
                </c:pt>
                <c:pt idx="8">
                  <c:v>2992</c:v>
                </c:pt>
                <c:pt idx="11">
                  <c:v>3234</c:v>
                </c:pt>
                <c:pt idx="14">
                  <c:v>3360</c:v>
                </c:pt>
              </c:numCache>
            </c:numRef>
          </c:val>
          <c:extLst>
            <c:ext xmlns:c16="http://schemas.microsoft.com/office/drawing/2014/chart" uri="{C3380CC4-5D6E-409C-BE32-E72D297353CC}">
              <c16:uniqueId val="{00000001-F500-4D7A-B0DF-8A20226B2C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2418</c:v>
                </c:pt>
                <c:pt idx="5">
                  <c:v>2635</c:v>
                </c:pt>
                <c:pt idx="8">
                  <c:v>2711</c:v>
                </c:pt>
                <c:pt idx="11">
                  <c:v>2886</c:v>
                </c:pt>
                <c:pt idx="14">
                  <c:v>2639</c:v>
                </c:pt>
              </c:numCache>
            </c:numRef>
          </c:val>
          <c:extLst>
            <c:ext xmlns:c16="http://schemas.microsoft.com/office/drawing/2014/chart" uri="{C3380CC4-5D6E-409C-BE32-E72D297353CC}">
              <c16:uniqueId val="{00000002-F500-4D7A-B0DF-8A20226B2C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00-4D7A-B0DF-8A20226B2C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00-4D7A-B0DF-8A20226B2C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00-4D7A-B0DF-8A20226B2C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1225</c:v>
                </c:pt>
                <c:pt idx="3">
                  <c:v>1199</c:v>
                </c:pt>
                <c:pt idx="6">
                  <c:v>1181</c:v>
                </c:pt>
                <c:pt idx="9">
                  <c:v>1155</c:v>
                </c:pt>
                <c:pt idx="12">
                  <c:v>788</c:v>
                </c:pt>
              </c:numCache>
            </c:numRef>
          </c:val>
          <c:extLst>
            <c:ext xmlns:c16="http://schemas.microsoft.com/office/drawing/2014/chart" uri="{C3380CC4-5D6E-409C-BE32-E72D297353CC}">
              <c16:uniqueId val="{00000006-F500-4D7A-B0DF-8A20226B2C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187</c:v>
                </c:pt>
                <c:pt idx="3">
                  <c:v>329</c:v>
                </c:pt>
                <c:pt idx="6">
                  <c:v>423</c:v>
                </c:pt>
                <c:pt idx="9">
                  <c:v>370</c:v>
                </c:pt>
                <c:pt idx="12">
                  <c:v>337</c:v>
                </c:pt>
              </c:numCache>
            </c:numRef>
          </c:val>
          <c:extLst>
            <c:ext xmlns:c16="http://schemas.microsoft.com/office/drawing/2014/chart" uri="{C3380CC4-5D6E-409C-BE32-E72D297353CC}">
              <c16:uniqueId val="{00000007-F500-4D7A-B0DF-8A20226B2C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2817</c:v>
                </c:pt>
                <c:pt idx="3">
                  <c:v>2909</c:v>
                </c:pt>
                <c:pt idx="6">
                  <c:v>2995</c:v>
                </c:pt>
                <c:pt idx="9">
                  <c:v>3044</c:v>
                </c:pt>
                <c:pt idx="12">
                  <c:v>3181</c:v>
                </c:pt>
              </c:numCache>
            </c:numRef>
          </c:val>
          <c:extLst>
            <c:ext xmlns:c16="http://schemas.microsoft.com/office/drawing/2014/chart" uri="{C3380CC4-5D6E-409C-BE32-E72D297353CC}">
              <c16:uniqueId val="{00000008-F500-4D7A-B0DF-8A20226B2C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328</c:v>
                </c:pt>
                <c:pt idx="3">
                  <c:v>302</c:v>
                </c:pt>
                <c:pt idx="6">
                  <c:v>276</c:v>
                </c:pt>
                <c:pt idx="9">
                  <c:v>250</c:v>
                </c:pt>
                <c:pt idx="12">
                  <c:v>222</c:v>
                </c:pt>
              </c:numCache>
            </c:numRef>
          </c:val>
          <c:extLst>
            <c:ext xmlns:c16="http://schemas.microsoft.com/office/drawing/2014/chart" uri="{C3380CC4-5D6E-409C-BE32-E72D297353CC}">
              <c16:uniqueId val="{00000009-F500-4D7A-B0DF-8A20226B2C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2922</c:v>
                </c:pt>
                <c:pt idx="3">
                  <c:v>3058</c:v>
                </c:pt>
                <c:pt idx="6">
                  <c:v>3198</c:v>
                </c:pt>
                <c:pt idx="9">
                  <c:v>3504</c:v>
                </c:pt>
                <c:pt idx="12">
                  <c:v>3821</c:v>
                </c:pt>
              </c:numCache>
            </c:numRef>
          </c:val>
          <c:extLst>
            <c:ext xmlns:c16="http://schemas.microsoft.com/office/drawing/2014/chart" uri="{C3380CC4-5D6E-409C-BE32-E72D297353CC}">
              <c16:uniqueId val="{0000000A-F500-4D7A-B0DF-8A20226B2C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68</c:v>
                </c:pt>
                <c:pt idx="8">
                  <c:v>#N/A</c:v>
                </c:pt>
                <c:pt idx="9">
                  <c:v>#N/A</c:v>
                </c:pt>
                <c:pt idx="10">
                  <c:v>0</c:v>
                </c:pt>
                <c:pt idx="11">
                  <c:v>#N/A</c:v>
                </c:pt>
                <c:pt idx="12">
                  <c:v>#N/A</c:v>
                </c:pt>
                <c:pt idx="13">
                  <c:v>15</c:v>
                </c:pt>
                <c:pt idx="14">
                  <c:v>#N/A</c:v>
                </c:pt>
              </c:numCache>
            </c:numRef>
          </c:val>
          <c:smooth val="0"/>
          <c:extLst>
            <c:ext xmlns:c16="http://schemas.microsoft.com/office/drawing/2014/chart" uri="{C3380CC4-5D6E-409C-BE32-E72D297353CC}">
              <c16:uniqueId val="{0000000B-F500-4D7A-B0DF-8A20226B2C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1904</c:v>
                </c:pt>
                <c:pt idx="1">
                  <c:v>1589</c:v>
                </c:pt>
                <c:pt idx="2">
                  <c:v>1367</c:v>
                </c:pt>
              </c:numCache>
            </c:numRef>
          </c:val>
          <c:extLst>
            <c:ext xmlns:c16="http://schemas.microsoft.com/office/drawing/2014/chart" uri="{C3380CC4-5D6E-409C-BE32-E72D297353CC}">
              <c16:uniqueId val="{00000000-FF82-455D-A6E1-1DA7456CBA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F82-455D-A6E1-1DA7456CBA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718</c:v>
                </c:pt>
                <c:pt idx="1">
                  <c:v>1264</c:v>
                </c:pt>
                <c:pt idx="2">
                  <c:v>1226</c:v>
                </c:pt>
              </c:numCache>
            </c:numRef>
          </c:val>
          <c:extLst>
            <c:ext xmlns:c16="http://schemas.microsoft.com/office/drawing/2014/chart" uri="{C3380CC4-5D6E-409C-BE32-E72D297353CC}">
              <c16:uniqueId val="{00000002-FF82-455D-A6E1-1DA7456CBA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{B5B61433-A90C-4F5D-8D61-618F87D89241}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045-4F31-B7A3-6B9ED11F9C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{22B4C44D-7A9E-4D71-9F9A-B62AC2F1A8A5}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45-4F31-B7A3-6B9ED11F9C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{C3FCAB5F-F70E-4F48-BDD2-19BACA602B28}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45-4F31-B7A3-6B9ED11F9C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{659815B1-A5E3-4896-B9FF-A726FDD97842}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45-4F31-B7A3-6B9ED11F9C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{C6610AAE-5643-41B2-BF3A-9E18BED9E91F}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45-4F31-B7A3-6B9ED11F9C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{7D886717-9D4A-468D-8989-4BA391D0DFAF}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045-4F31-B7A3-6B9ED11F9C95}"/>
                </c:ext>
              </c:extLst>
            </c:dLbl>
            <c:dLbl>
              <c:idx val="16"/>
              <c:layout>
                <c:manualLayout>
                  <c:x val="-3.07465890919087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{3B954CBC-6297-4C3A-993E-FDF8D85F6F18}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045-4F31-B7A3-6B9ED11F9C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{DD55A3F3-D0D8-4C6C-AFE0-BFD684E3F424}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045-4F31-B7A3-6B9ED11F9C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{C8AA9500-C7E4-4D64-93A5-3B9F13D28EDA}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045-4F31-B7A3-6B9ED11F9C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62.7</c:v>
                </c:pt>
                <c:pt idx="16">
                  <c:v>62.9</c:v>
                </c:pt>
                <c:pt idx="24">
                  <c:v>64.3</c:v>
                </c:pt>
                <c:pt idx="32">
                  <c:v>65.8</c:v>
                </c:pt>
              </c:numCache>
            </c:numRef>
          </c:xVal>
          <c:yVal>
            <c:numRef>
              <c:f>公会計指標分析・財政指標組合せ分析表!$BP$51:$DC$51</c:f>
              <c:numCache>
                <c:formatCode>#,##0.0;"▲ "#,##0.0</c:formatCode>
                <c:ptCount val="40"/>
                <c:pt idx="16">
                  <c:v>1.5</c:v>
                </c:pt>
                <c:pt idx="32">
                  <c:v>0.3</c:v>
                </c:pt>
              </c:numCache>
            </c:numRef>
          </c:yVal>
          <c:smooth val="0"/>
          <c:extLst>
            <c:ext xmlns:c16="http://schemas.microsoft.com/office/drawing/2014/chart" uri="{C3380CC4-5D6E-409C-BE32-E72D297353CC}">
              <c16:uniqueId val="{00000009-2045-4F31-B7A3-6B9ED11F9C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{7DFAF77E-B88D-4AB2-8C77-9C47CAD2ABFA}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045-4F31-B7A3-6B9ED11F9C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{DEA95CD1-B0D6-4465-9CF5-870C999D72F6}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45-4F31-B7A3-6B9ED11F9C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{09D20835-4218-4C70-AFFE-58C155DF44F8}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45-4F31-B7A3-6B9ED11F9C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{077D27F8-5E78-4855-BAED-445E3389DB39}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45-4F31-B7A3-6B9ED11F9C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{BD059198-9293-48A8-B056-491700EF9875}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45-4F31-B7A3-6B9ED11F9C95}"/>
                </c:ext>
              </c:extLst>
            </c:dLbl>
            <c:dLbl>
              <c:idx val="8"/>
              <c:layout>
                <c:manualLayout>
                  <c:x val="-3.32849122085596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{8F8F3FCB-A96F-4A93-AAE2-10CEC8CC13CF}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045-4F31-B7A3-6B9ED11F9C95}"/>
                </c:ext>
              </c:extLst>
            </c:dLbl>
            <c:dLbl>
              <c:idx val="16"/>
              <c:layout>
                <c:manualLayout>
                  <c:x val="-4.5538669966447953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{D177EE59-3827-4942-B0CC-0DEC23D796CC}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045-4F31-B7A3-6B9ED11F9C95}"/>
                </c:ext>
              </c:extLst>
            </c:dLbl>
            <c:dLbl>
              <c:idx val="24"/>
              <c:layout>
                <c:manualLayout>
                  <c:x val="-1.8492831334020431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{914A8C53-9955-4E9D-82AE-2C2B1A77336A}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045-4F31-B7A3-6B9ED11F9C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{AE3C727A-562A-47D6-A7D1-31E33CF1B5B1}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045-4F31-B7A3-6B9ED11F9C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2045-4F31-B7A3-6B9ED11F9C95}"/>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{2EA342F3-F045-4CDB-AF76-95EABED75CB1}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3FF-4FE3-86CF-6668C30F3D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{46E3460F-7A48-4663-8E5E-2C53A6A5DAA9}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FF-4FE3-86CF-6668C30F3D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{B4177690-EFD4-4812-BC61-D12A96C187B5}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FF-4FE3-86CF-6668C30F3D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{BF42305E-2587-4398-B06B-59265887E18A}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FF-4FE3-86CF-6668C30F3D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{F53335BF-2697-4B2A-BF45-CEE32B155D8E}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FF-4FE3-86CF-6668C30F3D3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{56277FD7-1B7E-4807-9B45-BC384EAC8D99}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3FF-4FE3-86CF-6668C30F3D3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{D0D39EEA-68AE-4C63-849C-088225D6FF28}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3FF-4FE3-86CF-6668C30F3D3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{CB0834E4-23A7-4438-92B0-01E32DB3D551}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3FF-4FE3-86CF-6668C30F3D3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{2021FFFC-1805-4BEE-9B56-4C18F449E205}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3FF-4FE3-86CF-6668C30F3D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c:v>
                </c:pt>
                <c:pt idx="8">
                  <c:v>0</c:v>
                </c:pt>
                <c:pt idx="16">
                  <c:v>0.1</c:v>
                </c:pt>
                <c:pt idx="24">
                  <c:v>1.3</c:v>
                </c:pt>
                <c:pt idx="32">
                  <c:v>2.6</c:v>
                </c:pt>
              </c:numCache>
            </c:numRef>
          </c:xVal>
          <c:yVal>
            <c:numRef>
              <c:f>公会計指標分析・財政指標組合せ分析表!$BP$73:$DC$73</c:f>
              <c:numCache>
                <c:formatCode>#,##0.0;"▲ "#,##0.0</c:formatCode>
                <c:ptCount val="40"/>
                <c:pt idx="16">
                  <c:v>1.5</c:v>
                </c:pt>
                <c:pt idx="32">
                  <c:v>0.3</c:v>
                </c:pt>
              </c:numCache>
            </c:numRef>
          </c:yVal>
          <c:smooth val="0"/>
          <c:extLst>
            <c:ext xmlns:c16="http://schemas.microsoft.com/office/drawing/2014/chart" uri="{C3380CC4-5D6E-409C-BE32-E72D297353CC}">
              <c16:uniqueId val="{00000009-33FF-4FE3-86CF-6668C30F3D3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{6E2A3929-FC19-4083-9165-3901D0B8B4C4}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3FF-4FE3-86CF-6668C30F3D3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{525417A3-3861-41BA-97CC-D830B7483BBC}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FF-4FE3-86CF-6668C30F3D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{B1745169-2C29-4F5F-AC60-94ADC8425429}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FF-4FE3-86CF-6668C30F3D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{3E9C34BB-E6B2-4E82-9E42-FCC375287F95}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FF-4FE3-86CF-6668C30F3D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{16FE0EEC-3D76-4EB5-9C3E-9ABD6B7419B3}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FF-4FE3-86CF-6668C30F3D36}"/>
                </c:ext>
              </c:extLst>
            </c:dLbl>
            <c:dLbl>
              <c:idx val="8"/>
              <c:layout>
                <c:manualLayout>
                  <c:x val="0"/>
                  <c:y val="-4.966686234123136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{DE66577A-9A6C-4771-A5E6-F26F36BB46DE}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3FF-4FE3-86CF-6668C30F3D36}"/>
                </c:ext>
              </c:extLst>
            </c:dLbl>
            <c:dLbl>
              <c:idx val="16"/>
              <c:layout>
                <c:manualLayout>
                  <c:x val="0"/>
                  <c:y val="5.32145198290027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{1F3B4BA3-8DFE-4960-A0AC-FCCA9324B4F0}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3FF-4FE3-86CF-6668C30F3D36}"/>
                </c:ext>
              </c:extLst>
            </c:dLbl>
            <c:dLbl>
              <c:idx val="24"/>
              <c:layout>
                <c:manualLayout>
                  <c:x val="0"/>
                  <c:y val="-2.06944688942514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{C14D0771-0DAB-45A4-8851-D4BAAECE305B}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3FF-4FE3-86CF-6668C30F3D36}"/>
                </c:ext>
              </c:extLst>
            </c:dLbl>
            <c:dLbl>
              <c:idx val="32"/>
              <c:layout>
                <c:manualLayout>
                  <c:x val="0"/>
                  <c:y val="1.71469826502647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{705167C9-93B5-4E9C-8655-9108A6BC9FA6}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3FF-4FE3-86CF-6668C30F3D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33FF-4FE3-86CF-6668C30F3D36}"/>
            </c:ext>
          </c:extLst>
        </c:ser>
        <c:dLbls>
          <c:showLegendKey val="0"/>
          <c:showVal val="1"/>
          <c:showCatName val="0"/>
          <c:showSerName val="0"/>
          <c:showPercent val="0"/>
          <c:showBubbleSize val="0"/>
        </c:dLbls>
        <c:axId val="84219776"/>
        <c:axId val="84234240"/>
      </c:scatterChart>
      <c:valAx>
        <c:axId val="84219776"/>
        <c:scaling>
          <c:orientation val="maxMin"/>
          <c:max val="8"/>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15,984
15,362
6.18
9,247,983
8,855,494
320,540
4,630,276
3,820,855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前年度に引き続き、類似団体平均値と比較して、高い財政力指数を維持している。平成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年度以降、増加傾向にあったものの、令和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年度以降は減少傾向である。　</a:t>
          </a:r>
        </a:p>
        <a:p>
          <a:r>
            <a:rPr kumimoji="1" lang="ja-JP" altLang="en-US" sz="1300">
              <a:latin typeface="ＭＳ Ｐゴシック" panose="020B0600070205080204" pitchFamily="50" charset="-128"/>
              <a:ea typeface="ＭＳ Ｐゴシック" panose="020B0600070205080204" pitchFamily="50" charset="-128"/>
            </a:rPr>
            <a:t>　今後についても高齢化の拡大や施設の長寿命化対策等に伴う基準財政需要額の増加の影響による減収が見込まれる。そのため、引き続き新たな自主財源の確保に努めるとともに、さらなる徴収業務の強化と歳出の見直し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107421</xdr:rowOff>
    </xdr:from>
    <xdr:to>
      <xdr:col>23</xdr:col>
      <xdr:colOff>133350</xdr:colOff>
      <xdr:row>39</xdr:row>
      <xdr:rowOff>107421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67939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107421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678391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77258</xdr:rowOff>
    </xdr:from>
    <xdr:to>
      <xdr:col>15</xdr:col>
      <xdr:colOff>82550</xdr:colOff>
      <xdr:row>39</xdr:row>
      <xdr:rowOff>97367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67638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16933</xdr:rowOff>
    </xdr:from>
    <xdr:to>
      <xdr:col>11</xdr:col>
      <xdr:colOff>31750</xdr:colOff>
      <xdr:row>39</xdr:row>
      <xdr:rowOff>77258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67034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56621</xdr:rowOff>
    </xdr:from>
    <xdr:to>
      <xdr:col>23</xdr:col>
      <xdr:colOff>184150</xdr:colOff>
      <xdr:row>39</xdr:row>
      <xdr:rowOff>158221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674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73148</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58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56621</xdr:rowOff>
    </xdr:from>
    <xdr:to>
      <xdr:col>19</xdr:col>
      <xdr:colOff>184150</xdr:colOff>
      <xdr:row>39</xdr:row>
      <xdr:rowOff>158221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674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168398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512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26458</xdr:rowOff>
    </xdr:from>
    <xdr:to>
      <xdr:col>11</xdr:col>
      <xdr:colOff>82550</xdr:colOff>
      <xdr:row>39</xdr:row>
      <xdr:rowOff>128058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138235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137583</xdr:rowOff>
    </xdr:from>
    <xdr:to>
      <xdr:col>7</xdr:col>
      <xdr:colOff>31750</xdr:colOff>
      <xdr:row>39</xdr:row>
      <xdr:rowOff>67733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77910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前年度に引き続き、全国平均・愛知県平均・類似団体平均を下回る結果となった。平成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年度から減少傾向にあったものの、令和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年度以降は上昇傾向にある。</a:t>
          </a:r>
        </a:p>
        <a:p>
          <a:r>
            <a:rPr kumimoji="1" lang="ja-JP" altLang="en-US" sz="1300">
              <a:latin typeface="ＭＳ Ｐゴシック" panose="020B0600070205080204" pitchFamily="50" charset="-128"/>
              <a:ea typeface="ＭＳ Ｐゴシック" panose="020B0600070205080204" pitchFamily="50" charset="-128"/>
            </a:rPr>
            <a:t>　一般職員及び会計年度任用職員に係る人件費や地方債の元利償還金が年々増加傾向であるため、今後も上昇していく見込みである。</a:t>
          </a:r>
        </a:p>
        <a:p>
          <a:r>
            <a:rPr kumimoji="1" lang="ja-JP" altLang="en-US" sz="1300">
              <a:latin typeface="ＭＳ Ｐゴシック" panose="020B0600070205080204" pitchFamily="50" charset="-128"/>
              <a:ea typeface="ＭＳ Ｐゴシック" panose="020B0600070205080204" pitchFamily="50" charset="-128"/>
            </a:rPr>
            <a:t>　地方税を中心とした経常一般財源の大幅な増加は今後も見込まれないことから、継続して経常経費の削減に取り組み、健全な財政運営に努める。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107738</xdr:rowOff>
    </xdr:from>
    <xdr:to>
      <xdr:col>23</xdr:col>
      <xdr:colOff>133350</xdr:colOff>
      <xdr:row>64</xdr:row>
      <xdr:rowOff>123825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8053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94192</xdr:rowOff>
    </xdr:from>
    <xdr:to>
      <xdr:col>19</xdr:col>
      <xdr:colOff>133350</xdr:colOff>
      <xdr:row>64</xdr:row>
      <xdr:rowOff>107738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95542"/>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49954</xdr:rowOff>
    </xdr:from>
    <xdr:to>
      <xdr:col>15</xdr:col>
      <xdr:colOff>82550</xdr:colOff>
      <xdr:row>63</xdr:row>
      <xdr:rowOff>94192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51304"/>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63</xdr:row>
      <xdr:rowOff>49954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a:off x="1447800" y="1077087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73025</xdr:rowOff>
    </xdr:from>
    <xdr:to>
      <xdr:col>23</xdr:col>
      <xdr:colOff>184150</xdr:colOff>
      <xdr:row>65</xdr:row>
      <xdr:rowOff>3175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89552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56938</xdr:rowOff>
    </xdr:from>
    <xdr:to>
      <xdr:col>19</xdr:col>
      <xdr:colOff>184150</xdr:colOff>
      <xdr:row>64</xdr:row>
      <xdr:rowOff>158538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2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168715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98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43392</xdr:rowOff>
    </xdr:from>
    <xdr:to>
      <xdr:col>15</xdr:col>
      <xdr:colOff>133350</xdr:colOff>
      <xdr:row>63</xdr:row>
      <xdr:rowOff>144992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155169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1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170604</xdr:rowOff>
    </xdr:from>
    <xdr:to>
      <xdr:col>11</xdr:col>
      <xdr:colOff>82550</xdr:colOff>
      <xdr:row>63</xdr:row>
      <xdr:rowOff>100754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110931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[221,689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年度までは類似団体平均値を上回っていたが、令和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年度は類似団体平均値を下回った。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年度は、新型コロナウイルスのワクチン接種に係る委託料の増加に伴い、前年度から一時的に大きく上昇した。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システム標準化や基幹的広域防災拠点整備に係る委託料の増加に伴い、前年度から一時的に上昇している。また、一般職員及び会計年度任用職員に係る人件費や公共施設の維持補修費等が引き続き増加傾向である。　引き続きコストの縮減を図る。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94097</xdr:rowOff>
    </xdr:from>
    <xdr:to>
      <xdr:col>23</xdr:col>
      <xdr:colOff>133350</xdr:colOff>
      <xdr:row>81</xdr:row>
      <xdr:rowOff>110496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81547"/>
          <a:ext cx="838200" cy="1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95273</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82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92487</xdr:rowOff>
    </xdr:from>
    <xdr:to>
      <xdr:col>19</xdr:col>
      <xdr:colOff>133350</xdr:colOff>
      <xdr:row>81</xdr:row>
      <xdr:rowOff>94097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79937"/>
          <a:ext cx="889000" cy="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92487</xdr:rowOff>
    </xdr:from>
    <xdr:to>
      <xdr:col>15</xdr:col>
      <xdr:colOff>82550</xdr:colOff>
      <xdr:row>81</xdr:row>
      <xdr:rowOff>103336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3979937"/>
          <a:ext cx="889000" cy="1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67604</xdr:rowOff>
    </xdr:from>
    <xdr:to>
      <xdr:col>11</xdr:col>
      <xdr:colOff>31750</xdr:colOff>
      <xdr:row>81</xdr:row>
      <xdr:rowOff>103336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55054"/>
          <a:ext cx="889000" cy="3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59696</xdr:rowOff>
    </xdr:from>
    <xdr:to>
      <xdr:col>23</xdr:col>
      <xdr:colOff>184150</xdr:colOff>
      <xdr:row>81</xdr:row>
      <xdr:rowOff>161296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4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152423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68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43297</xdr:rowOff>
    </xdr:from>
    <xdr:to>
      <xdr:col>19</xdr:col>
      <xdr:colOff>184150</xdr:colOff>
      <xdr:row>81</xdr:row>
      <xdr:rowOff>144897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3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129674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17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41687</xdr:rowOff>
    </xdr:from>
    <xdr:to>
      <xdr:col>15</xdr:col>
      <xdr:colOff>133350</xdr:colOff>
      <xdr:row>81</xdr:row>
      <xdr:rowOff>143287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2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128064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15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52536</xdr:rowOff>
    </xdr:from>
    <xdr:to>
      <xdr:col>11</xdr:col>
      <xdr:colOff>82550</xdr:colOff>
      <xdr:row>81</xdr:row>
      <xdr:rowOff>154136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3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138913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26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16804</xdr:rowOff>
    </xdr:from>
    <xdr:to>
      <xdr:col>7</xdr:col>
      <xdr:colOff>31750</xdr:colOff>
      <xdr:row>81</xdr:row>
      <xdr:rowOff>118404</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0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103181</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99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年度から連続して類似団体平均を上回っている。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今後も人事院勧告や社会情勢の変化に的確に対処するとともに、各種手当の見直しを始めとする給与等の適正管理に努める。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159052</xdr:rowOff>
    </xdr:from>
    <xdr:to>
      <xdr:col>81</xdr:col>
      <xdr:colOff>44450</xdr:colOff>
      <xdr:row>87</xdr:row>
      <xdr:rowOff>33564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903752"/>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147562</xdr:rowOff>
    </xdr:from>
    <xdr:to>
      <xdr:col>77</xdr:col>
      <xdr:colOff>44450</xdr:colOff>
      <xdr:row>86</xdr:row>
      <xdr:rowOff>159052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8922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9677</xdr:rowOff>
    </xdr:from>
    <xdr:to>
      <xdr:col>72</xdr:col>
      <xdr:colOff>203200</xdr:colOff>
      <xdr:row>86</xdr:row>
      <xdr:rowOff>147562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754377"/>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86</xdr:row>
      <xdr:rowOff>9677</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68543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108252</xdr:rowOff>
    </xdr:from>
    <xdr:to>
      <xdr:col>77</xdr:col>
      <xdr:colOff>95250</xdr:colOff>
      <xdr:row>87</xdr:row>
      <xdr:rowOff>38402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23179</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39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96762</xdr:rowOff>
    </xdr:from>
    <xdr:to>
      <xdr:col>73</xdr:col>
      <xdr:colOff>44450</xdr:colOff>
      <xdr:row>87</xdr:row>
      <xdr:rowOff>26912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11689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2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130327</xdr:rowOff>
    </xdr:from>
    <xdr:to>
      <xdr:col>68</xdr:col>
      <xdr:colOff>203200</xdr:colOff>
      <xdr:row>86</xdr:row>
      <xdr:rowOff>60477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45254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集中改革プランの方針に基づいて人員管理を進めてきた結果、類似団体平均を下回る結果となった。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年度から新たに総合福祉センターしいの木及び南館ひまわりについても指定管理者制度を導入した。必要に応じて機構改革を実施、業務体制の見直しや事務の効率化を図っている。</a:t>
          </a:r>
        </a:p>
        <a:p>
          <a:r>
            <a:rPr kumimoji="1" lang="ja-JP" altLang="en-US" sz="1300">
              <a:latin typeface="ＭＳ Ｐゴシック" panose="020B0600070205080204" pitchFamily="50" charset="-128"/>
              <a:ea typeface="ＭＳ Ｐゴシック" panose="020B0600070205080204" pitchFamily="50" charset="-128"/>
            </a:rPr>
            <a:t>　今後も民間委託や事務処理方法の改善等による効率化を図り、優先度の低い事務事業については縮小・廃止を進めるなどして定員の適正化を努める。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61595</xdr:rowOff>
    </xdr:from>
    <xdr:to>
      <xdr:col>81</xdr:col>
      <xdr:colOff>44450</xdr:colOff>
      <xdr:row>60</xdr:row>
      <xdr:rowOff>65617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4859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18697</xdr:rowOff>
    </xdr:from>
    <xdr:to>
      <xdr:col>77</xdr:col>
      <xdr:colOff>44450</xdr:colOff>
      <xdr:row>60</xdr:row>
      <xdr:rowOff>61595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305697"/>
          <a:ext cx="889000" cy="4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129822</xdr:rowOff>
    </xdr:from>
    <xdr:to>
      <xdr:col>72</xdr:col>
      <xdr:colOff>203200</xdr:colOff>
      <xdr:row>60</xdr:row>
      <xdr:rowOff>18697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4537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128481</xdr:rowOff>
    </xdr:from>
    <xdr:to>
      <xdr:col>68</xdr:col>
      <xdr:colOff>152400</xdr:colOff>
      <xdr:row>59</xdr:row>
      <xdr:rowOff>129822</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44031"/>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14817</xdr:rowOff>
    </xdr:from>
    <xdr:to>
      <xdr:col>81</xdr:col>
      <xdr:colOff>95250</xdr:colOff>
      <xdr:row>60</xdr:row>
      <xdr:rowOff>116417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31344</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4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10795</xdr:rowOff>
    </xdr:from>
    <xdr:to>
      <xdr:col>77</xdr:col>
      <xdr:colOff>95250</xdr:colOff>
      <xdr:row>60</xdr:row>
      <xdr:rowOff>112395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122572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66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139347</xdr:rowOff>
    </xdr:from>
    <xdr:to>
      <xdr:col>73</xdr:col>
      <xdr:colOff>44450</xdr:colOff>
      <xdr:row>60</xdr:row>
      <xdr:rowOff>69497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5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79674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2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79022</xdr:rowOff>
    </xdr:from>
    <xdr:to>
      <xdr:col>68</xdr:col>
      <xdr:colOff>203200</xdr:colOff>
      <xdr:row>60</xdr:row>
      <xdr:rowOff>9172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9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19349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6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77681</xdr:rowOff>
    </xdr:from>
    <xdr:to>
      <xdr:col>64</xdr:col>
      <xdr:colOff>152400</xdr:colOff>
      <xdr:row>60</xdr:row>
      <xdr:rowOff>7831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18008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6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過去から継続的な起債抑制により類似団体平均値を大きく下回っていたが、令和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％を超えた。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年度は都市公園用地購入等事業及び新栄小学校トイレ改修工事をはじめとした合計</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事業に係る起債の借入を実施した。</a:t>
          </a:r>
        </a:p>
        <a:p>
          <a:r>
            <a:rPr kumimoji="1" lang="ja-JP" altLang="en-US" sz="1300">
              <a:latin typeface="ＭＳ Ｐゴシック" panose="020B0600070205080204" pitchFamily="50" charset="-128"/>
              <a:ea typeface="ＭＳ Ｐゴシック" panose="020B0600070205080204" pitchFamily="50" charset="-128"/>
            </a:rPr>
            <a:t>　今後は据置期間が終了し元金償還の開始する地方債が複数あることから、元利償還金は増加する見込みである。</a:t>
          </a:r>
        </a:p>
        <a:p>
          <a:r>
            <a:rPr kumimoji="1" lang="ja-JP" altLang="en-US" sz="1300">
              <a:latin typeface="ＭＳ Ｐゴシック" panose="020B0600070205080204" pitchFamily="50" charset="-128"/>
              <a:ea typeface="ＭＳ Ｐゴシック" panose="020B0600070205080204" pitchFamily="50" charset="-128"/>
            </a:rPr>
            <a:t>　事業の効率化を図るとともに、可能な限り起債に頼らない財政運営を継続して実施するよう努める。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846</xdr:rowOff>
    </xdr:from>
    <xdr:to>
      <xdr:col>81</xdr:col>
      <xdr:colOff>44450</xdr:colOff>
      <xdr:row>39</xdr:row>
      <xdr:rowOff>105410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687396"/>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75777</xdr:rowOff>
    </xdr:from>
    <xdr:to>
      <xdr:col>77</xdr:col>
      <xdr:colOff>44450</xdr:colOff>
      <xdr:row>39</xdr:row>
      <xdr:rowOff>846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59087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75777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5828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38</xdr:row>
      <xdr:rowOff>67733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5828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71137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121496</xdr:rowOff>
    </xdr:from>
    <xdr:to>
      <xdr:col>77</xdr:col>
      <xdr:colOff>95250</xdr:colOff>
      <xdr:row>39</xdr:row>
      <xdr:rowOff>51646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61824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405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24977</xdr:rowOff>
    </xdr:from>
    <xdr:to>
      <xdr:col>73</xdr:col>
      <xdr:colOff>44450</xdr:colOff>
      <xdr:row>38</xdr:row>
      <xdr:rowOff>126577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54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136754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30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16933</xdr:rowOff>
    </xdr:from>
    <xdr:to>
      <xdr:col>64</xdr:col>
      <xdr:colOff>152400</xdr:colOff>
      <xdr:row>38</xdr:row>
      <xdr:rowOff>118533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128710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起債に頼らない財政運営を継続して行ってきたため、負担額を上回る歳入が見込まれ、令和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年度まで数値化されていなかったが、令和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年度に公共施設工事の実施に伴う起債等の影響により数値化された。令和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年度は一般寄附金に伴い、特定目的基金を新設したことにより、充当可能財源が増加し数値化されなかった。令和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年度と同一の理由により再度数値化された。</a:t>
          </a:r>
        </a:p>
        <a:p>
          <a:r>
            <a:rPr kumimoji="1" lang="ja-JP" altLang="en-US" sz="1100">
              <a:latin typeface="ＭＳ Ｐゴシック" panose="020B0600070205080204" pitchFamily="50" charset="-128"/>
              <a:ea typeface="ＭＳ Ｐゴシック" panose="020B0600070205080204" pitchFamily="50" charset="-128"/>
            </a:rPr>
            <a:t>　今後も継続事業である久田良木川排水機場増強工事や防災拠点整備等の大規模工事を予定していることから、負担額の上昇が見込まれる。</a:t>
          </a:r>
        </a:p>
        <a:p>
          <a:r>
            <a:rPr kumimoji="1" lang="ja-JP" altLang="en-US" sz="1100">
              <a:latin typeface="ＭＳ Ｐゴシック" panose="020B0600070205080204" pitchFamily="50" charset="-128"/>
              <a:ea typeface="ＭＳ Ｐゴシック" panose="020B0600070205080204" pitchFamily="50" charset="-128"/>
            </a:rPr>
            <a:t>　引き続き、事業の優先順位を決めるなど、起債に頼りすぎない財政運営を堅持する。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37012</xdr:rowOff>
    </xdr:from>
    <xdr:to>
      <xdr:col>81</xdr:col>
      <xdr:colOff>95250</xdr:colOff>
      <xdr:row>13</xdr:row>
      <xdr:rowOff>138612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2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9089</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237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50800</xdr:rowOff>
    </xdr:from>
    <xdr:to>
      <xdr:col>73</xdr:col>
      <xdr:colOff>44450</xdr:colOff>
      <xdr:row>13</xdr:row>
      <xdr:rowOff>152400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27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137177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15,984
15,362
6.18
9,247,983
8,855,494
320,540
4,630,276
3,820,855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集中改革プランの方針に基づき、人員管理や公共施設管理における指定管理者制度の導入を実施してきた結果、愛知県平均を下回り、全国平均と同程度となった。令和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年度より会計年度任用職員制度が導入され、今まで賃金（物件費）として計上していたものを報酬（人件費）へ計上することとなり人件費が上昇した。</a:t>
          </a:r>
        </a:p>
        <a:p>
          <a:r>
            <a:rPr kumimoji="1" lang="ja-JP" altLang="en-US" sz="1200">
              <a:latin typeface="ＭＳ Ｐゴシック" panose="020B0600070205080204" pitchFamily="50" charset="-128"/>
              <a:ea typeface="ＭＳ Ｐゴシック" panose="020B0600070205080204" pitchFamily="50" charset="-128"/>
            </a:rPr>
            <a:t>　今後も人件費については増額が見込まれることから、事務の見直しや時間外勤務の抑制等をすることで、コスト削減に努める。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167822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135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154214</xdr:rowOff>
    </xdr:from>
    <xdr:to>
      <xdr:col>19</xdr:col>
      <xdr:colOff>187325</xdr:colOff>
      <xdr:row>37</xdr:row>
      <xdr:rowOff>69850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3264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67128</xdr:rowOff>
    </xdr:from>
    <xdr:to>
      <xdr:col>15</xdr:col>
      <xdr:colOff>98425</xdr:colOff>
      <xdr:row>36</xdr:row>
      <xdr:rowOff>154214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39328"/>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67128</xdr:rowOff>
    </xdr:from>
    <xdr:to>
      <xdr:col>11</xdr:col>
      <xdr:colOff>9525</xdr:colOff>
      <xdr:row>36</xdr:row>
      <xdr:rowOff>78014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3932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117022</xdr:rowOff>
    </xdr:from>
    <xdr:to>
      <xdr:col>24</xdr:col>
      <xdr:colOff>76200</xdr:colOff>
      <xdr:row>38</xdr:row>
      <xdr:rowOff>47172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89099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3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103414</xdr:rowOff>
    </xdr:from>
    <xdr:to>
      <xdr:col>15</xdr:col>
      <xdr:colOff>149225</xdr:colOff>
      <xdr:row>37</xdr:row>
      <xdr:rowOff>33564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18341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6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16328</xdr:rowOff>
    </xdr:from>
    <xdr:to>
      <xdr:col>11</xdr:col>
      <xdr:colOff>60325</xdr:colOff>
      <xdr:row>36</xdr:row>
      <xdr:rowOff>117928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102705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27214</xdr:rowOff>
    </xdr:from>
    <xdr:to>
      <xdr:col>6</xdr:col>
      <xdr:colOff>171450</xdr:colOff>
      <xdr:row>36</xdr:row>
      <xdr:rowOff>128814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138991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物件費に係る経常収支比率が上昇している要因は、業務の民間委託化を推進し、職員人件費等から委託料（物件費）へ移行しているためである。令和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年度からは、総合福祉センターしいの木及び南館ひまわりにおいて、指定管理者制度を導入したことにより増加している。</a:t>
          </a:r>
        </a:p>
        <a:p>
          <a:r>
            <a:rPr kumimoji="1" lang="ja-JP" altLang="en-US" sz="1300">
              <a:latin typeface="ＭＳ Ｐゴシック" panose="020B0600070205080204" pitchFamily="50" charset="-128"/>
              <a:ea typeface="ＭＳ Ｐゴシック" panose="020B0600070205080204" pitchFamily="50" charset="-128"/>
            </a:rPr>
            <a:t>　今後は、他の自治体に比べ高い傾向にある施設の維持管理や電算システム委託料等、内部管理費の削減に努める。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5842</xdr:rowOff>
    </xdr:from>
    <xdr:to>
      <xdr:col>82</xdr:col>
      <xdr:colOff>107950</xdr:colOff>
      <xdr:row>21</xdr:row>
      <xdr:rowOff>60706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6062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42418</xdr:rowOff>
    </xdr:from>
    <xdr:to>
      <xdr:col>78</xdr:col>
      <xdr:colOff>69850</xdr:colOff>
      <xdr:row>21</xdr:row>
      <xdr:rowOff>60706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6428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168148</xdr:rowOff>
    </xdr:from>
    <xdr:to>
      <xdr:col>73</xdr:col>
      <xdr:colOff>180975</xdr:colOff>
      <xdr:row>21</xdr:row>
      <xdr:rowOff>42418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5971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156718</xdr:rowOff>
    </xdr:from>
    <xdr:to>
      <xdr:col>69</xdr:col>
      <xdr:colOff>92075</xdr:colOff>
      <xdr:row>20</xdr:row>
      <xdr:rowOff>168148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41426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126492</xdr:rowOff>
    </xdr:from>
    <xdr:to>
      <xdr:col>82</xdr:col>
      <xdr:colOff>158750</xdr:colOff>
      <xdr:row>21</xdr:row>
      <xdr:rowOff>56642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55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35069</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6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21</xdr:row>
      <xdr:rowOff>9906</xdr:rowOff>
    </xdr:from>
    <xdr:to>
      <xdr:col>78</xdr:col>
      <xdr:colOff>120650</xdr:colOff>
      <xdr:row>21</xdr:row>
      <xdr:rowOff>111506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61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96283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696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163068</xdr:rowOff>
    </xdr:from>
    <xdr:to>
      <xdr:col>74</xdr:col>
      <xdr:colOff>31750</xdr:colOff>
      <xdr:row>21</xdr:row>
      <xdr:rowOff>93218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59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77995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67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117348</xdr:rowOff>
    </xdr:from>
    <xdr:to>
      <xdr:col>69</xdr:col>
      <xdr:colOff>142875</xdr:colOff>
      <xdr:row>21</xdr:row>
      <xdr:rowOff>47498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54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21</xdr:row>
      <xdr:rowOff>32275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63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105918</xdr:rowOff>
    </xdr:from>
    <xdr:to>
      <xdr:col>65</xdr:col>
      <xdr:colOff>53975</xdr:colOff>
      <xdr:row>20</xdr:row>
      <xdr:rowOff>36068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6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20845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4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上昇となり、類似団体平均を上回る結果となった。今後も障害福祉サービス給付費の増加や児童手当支給の対象者拡大、高齢者の増加による介護サービス経費の増加によって、扶助費の増加が見込まれる。</a:t>
          </a:r>
        </a:p>
        <a:p>
          <a:r>
            <a:rPr kumimoji="1" lang="ja-JP" altLang="en-US" sz="1300">
              <a:latin typeface="ＭＳ Ｐゴシック" panose="020B0600070205080204" pitchFamily="50" charset="-128"/>
              <a:ea typeface="ＭＳ Ｐゴシック" panose="020B0600070205080204" pitchFamily="50" charset="-128"/>
            </a:rPr>
            <a:t>　給付の適正化や各種手当の独自加算等の見直しを進めることで、扶助費の適正給付に努める。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42635</xdr:rowOff>
    </xdr:from>
    <xdr:to>
      <xdr:col>24</xdr:col>
      <xdr:colOff>25400</xdr:colOff>
      <xdr:row>55</xdr:row>
      <xdr:rowOff>75293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723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42635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853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85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148772</xdr:rowOff>
    </xdr:from>
    <xdr:to>
      <xdr:col>11</xdr:col>
      <xdr:colOff>9525</xdr:colOff>
      <xdr:row>54</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070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168020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2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163285</xdr:rowOff>
    </xdr:from>
    <xdr:to>
      <xdr:col>20</xdr:col>
      <xdr:colOff>38100</xdr:colOff>
      <xdr:row>55</xdr:row>
      <xdr:rowOff>93435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78212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07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97972</xdr:rowOff>
    </xdr:from>
    <xdr:to>
      <xdr:col>6</xdr:col>
      <xdr:colOff>171450</xdr:colOff>
      <xdr:row>55</xdr:row>
      <xdr:rowOff>28122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12899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全国平均、愛知県平均、類似団体平均値を下回っており、前年度と比較して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ポイントの減少となった。</a:t>
          </a:r>
        </a:p>
        <a:p>
          <a:r>
            <a:rPr kumimoji="1" lang="ja-JP" altLang="en-US" sz="1300">
              <a:latin typeface="ＭＳ Ｐゴシック" panose="020B0600070205080204" pitchFamily="50" charset="-128"/>
              <a:ea typeface="ＭＳ Ｐゴシック" panose="020B0600070205080204" pitchFamily="50" charset="-128"/>
            </a:rPr>
            <a:t>　今後は、各特別会計における保険料や使用料等の適切な負担や収納の強化による、普通会計の強化に努める。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133350</xdr:rowOff>
    </xdr:from>
    <xdr:to>
      <xdr:col>82</xdr:col>
      <xdr:colOff>107950</xdr:colOff>
      <xdr:row>56</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631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44450</xdr:rowOff>
    </xdr:from>
    <xdr:to>
      <xdr:col>78</xdr:col>
      <xdr:colOff>69850</xdr:colOff>
      <xdr:row>56</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742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44450</xdr:rowOff>
    </xdr:from>
    <xdr:to>
      <xdr:col>73</xdr:col>
      <xdr:colOff>180975</xdr:colOff>
      <xdr:row>55</xdr:row>
      <xdr:rowOff>82550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47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69850</xdr:rowOff>
    </xdr:from>
    <xdr:to>
      <xdr:col>69</xdr:col>
      <xdr:colOff>92075</xdr:colOff>
      <xdr:row>55</xdr:row>
      <xdr:rowOff>82550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499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82550</xdr:rowOff>
    </xdr:from>
    <xdr:to>
      <xdr:col>82</xdr:col>
      <xdr:colOff>158750</xdr:colOff>
      <xdr:row>56</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99077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165100</xdr:rowOff>
    </xdr:from>
    <xdr:to>
      <xdr:col>74</xdr:col>
      <xdr:colOff>31750</xdr:colOff>
      <xdr:row>55</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31750</xdr:rowOff>
    </xdr:from>
    <xdr:to>
      <xdr:col>69</xdr:col>
      <xdr:colOff>142875</xdr:colOff>
      <xdr:row>55</xdr:row>
      <xdr:rowOff>133350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19050</xdr:rowOff>
    </xdr:from>
    <xdr:to>
      <xdr:col>65</xdr:col>
      <xdr:colOff>53975</xdr:colOff>
      <xdr:row>55</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本町は、消防業務を一部事務組合が実施しているため、負担金が多額となる傾向がある。</a:t>
          </a:r>
        </a:p>
        <a:p>
          <a:r>
            <a:rPr kumimoji="1" lang="ja-JP" altLang="en-US" sz="1300">
              <a:latin typeface="ＭＳ Ｐゴシック" panose="020B0600070205080204" pitchFamily="50" charset="-128"/>
              <a:ea typeface="ＭＳ Ｐゴシック" panose="020B0600070205080204" pitchFamily="50" charset="-128"/>
            </a:rPr>
            <a:t>　全国平均及び愛知県平均より高い数値となっているため、削減可能な各種団体に対する負担金・補助金については、全般的な見直しを積極的に進めていく。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81280</xdr:rowOff>
    </xdr:from>
    <xdr:to>
      <xdr:col>82</xdr:col>
      <xdr:colOff>107950</xdr:colOff>
      <xdr:row>35</xdr:row>
      <xdr:rowOff>98425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0820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35560</xdr:rowOff>
    </xdr:from>
    <xdr:to>
      <xdr:col>78</xdr:col>
      <xdr:colOff>69850</xdr:colOff>
      <xdr:row>35</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363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35560</xdr:rowOff>
    </xdr:from>
    <xdr:to>
      <xdr:col>73</xdr:col>
      <xdr:colOff>180975</xdr:colOff>
      <xdr:row>35</xdr:row>
      <xdr:rowOff>41275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0363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41275</xdr:rowOff>
    </xdr:from>
    <xdr:to>
      <xdr:col>69</xdr:col>
      <xdr:colOff>92075</xdr:colOff>
      <xdr:row>35</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420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47625</xdr:rowOff>
    </xdr:from>
    <xdr:to>
      <xdr:col>82</xdr:col>
      <xdr:colOff>158750</xdr:colOff>
      <xdr:row>35</xdr:row>
      <xdr:rowOff>149225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64152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9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30480</xdr:rowOff>
    </xdr:from>
    <xdr:to>
      <xdr:col>78</xdr:col>
      <xdr:colOff>120650</xdr:colOff>
      <xdr:row>35</xdr:row>
      <xdr:rowOff>132080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142257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00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156210</xdr:rowOff>
    </xdr:from>
    <xdr:to>
      <xdr:col>74</xdr:col>
      <xdr:colOff>31750</xdr:colOff>
      <xdr:row>35</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96537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161925</xdr:rowOff>
    </xdr:from>
    <xdr:to>
      <xdr:col>69</xdr:col>
      <xdr:colOff>142875</xdr:colOff>
      <xdr:row>35</xdr:row>
      <xdr:rowOff>92075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102252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ポイントの減少となった。</a:t>
          </a:r>
        </a:p>
        <a:p>
          <a:r>
            <a:rPr kumimoji="1" lang="ja-JP" altLang="en-US" sz="1300">
              <a:latin typeface="ＭＳ Ｐゴシック" panose="020B0600070205080204" pitchFamily="50" charset="-128"/>
              <a:ea typeface="ＭＳ Ｐゴシック" panose="020B0600070205080204" pitchFamily="50" charset="-128"/>
            </a:rPr>
            <a:t>　今後も、豊山小学校トイレ改修工事事業に係る起債を始め、据置期間の経過により、元金償還金が増加する見込みである。</a:t>
          </a:r>
        </a:p>
        <a:p>
          <a:r>
            <a:rPr kumimoji="1" lang="ja-JP" altLang="en-US" sz="1300">
              <a:latin typeface="ＭＳ Ｐゴシック" panose="020B0600070205080204" pitchFamily="50" charset="-128"/>
              <a:ea typeface="ＭＳ Ｐゴシック" panose="020B0600070205080204" pitchFamily="50" charset="-128"/>
            </a:rPr>
            <a:t>　事務の必要性を見極め、安易に起債に頼らない財政運営に努める。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131572</xdr:rowOff>
    </xdr:from>
    <xdr:to>
      <xdr:col>24</xdr:col>
      <xdr:colOff>25400</xdr:colOff>
      <xdr:row>74</xdr:row>
      <xdr:rowOff>136144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28188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94996</xdr:rowOff>
    </xdr:from>
    <xdr:to>
      <xdr:col>19</xdr:col>
      <xdr:colOff>187325</xdr:colOff>
      <xdr:row>74</xdr:row>
      <xdr:rowOff>136144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27822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72136</xdr:rowOff>
    </xdr:from>
    <xdr:to>
      <xdr:col>15</xdr:col>
      <xdr:colOff>98425</xdr:colOff>
      <xdr:row>74</xdr:row>
      <xdr:rowOff>94996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27594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53848</xdr:rowOff>
    </xdr:from>
    <xdr:to>
      <xdr:col>11</xdr:col>
      <xdr:colOff>9525</xdr:colOff>
      <xdr:row>74</xdr:row>
      <xdr:rowOff>72136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27411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80772</xdr:rowOff>
    </xdr:from>
    <xdr:to>
      <xdr:col>24</xdr:col>
      <xdr:colOff>76200</xdr:colOff>
      <xdr:row>75</xdr:row>
      <xdr:rowOff>10922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97299</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61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85344</xdr:rowOff>
    </xdr:from>
    <xdr:to>
      <xdr:col>20</xdr:col>
      <xdr:colOff>38100</xdr:colOff>
      <xdr:row>75</xdr:row>
      <xdr:rowOff>15494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25671</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54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44196</xdr:rowOff>
    </xdr:from>
    <xdr:to>
      <xdr:col>15</xdr:col>
      <xdr:colOff>149225</xdr:colOff>
      <xdr:row>74</xdr:row>
      <xdr:rowOff>145796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155973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21336</xdr:rowOff>
    </xdr:from>
    <xdr:to>
      <xdr:col>11</xdr:col>
      <xdr:colOff>60325</xdr:colOff>
      <xdr:row>74</xdr:row>
      <xdr:rowOff>122936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133113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3048</xdr:rowOff>
    </xdr:from>
    <xdr:to>
      <xdr:col>6</xdr:col>
      <xdr:colOff>171450</xdr:colOff>
      <xdr:row>74</xdr:row>
      <xdr:rowOff>104648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114825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ポイント増加し、類似団体平均を上回る結果となった。</a:t>
          </a:r>
        </a:p>
        <a:p>
          <a:r>
            <a:rPr kumimoji="1" lang="ja-JP" altLang="en-US" sz="1300">
              <a:latin typeface="ＭＳ Ｐゴシック" panose="020B0600070205080204" pitchFamily="50" charset="-128"/>
              <a:ea typeface="ＭＳ Ｐゴシック" panose="020B0600070205080204" pitchFamily="50" charset="-128"/>
            </a:rPr>
            <a:t>　人件費、物件費をはじめとした経常経費の内容を精査すると同時に、新たな経常歳入の確保に努める。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42418</xdr:rowOff>
    </xdr:from>
    <xdr:to>
      <xdr:col>82</xdr:col>
      <xdr:colOff>107950</xdr:colOff>
      <xdr:row>79</xdr:row>
      <xdr:rowOff>65278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58696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44704</xdr:rowOff>
    </xdr:from>
    <xdr:to>
      <xdr:col>78</xdr:col>
      <xdr:colOff>69850</xdr:colOff>
      <xdr:row>79</xdr:row>
      <xdr:rowOff>42418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417804"/>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17272</xdr:rowOff>
    </xdr:from>
    <xdr:to>
      <xdr:col>73</xdr:col>
      <xdr:colOff>180975</xdr:colOff>
      <xdr:row>78</xdr:row>
      <xdr:rowOff>44704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3903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78</xdr:row>
      <xdr:rowOff>17272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3172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14478</xdr:rowOff>
    </xdr:from>
    <xdr:to>
      <xdr:col>82</xdr:col>
      <xdr:colOff>158750</xdr:colOff>
      <xdr:row>79</xdr:row>
      <xdr:rowOff>116078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158005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163068</xdr:rowOff>
    </xdr:from>
    <xdr:to>
      <xdr:col>78</xdr:col>
      <xdr:colOff>120650</xdr:colOff>
      <xdr:row>79</xdr:row>
      <xdr:rowOff>93218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77995</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622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165354</xdr:rowOff>
    </xdr:from>
    <xdr:to>
      <xdr:col>74</xdr:col>
      <xdr:colOff>31750</xdr:colOff>
      <xdr:row>78</xdr:row>
      <xdr:rowOff>95504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80281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137922</xdr:rowOff>
    </xdr:from>
    <xdr:to>
      <xdr:col>69</xdr:col>
      <xdr:colOff>142875</xdr:colOff>
      <xdr:row>78</xdr:row>
      <xdr:rowOff>68072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52849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6027</xdr:rowOff>
    </xdr:from>
    <xdr:to>
      <xdr:col>29</xdr:col>
      <xdr:colOff>127000</xdr:colOff>
      <xdr:row>17</xdr:row>
      <xdr:rowOff>101615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68302"/>
          <a:ext cx="647700" cy="95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162254</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530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101615</xdr:rowOff>
    </xdr:from>
    <xdr:to>
      <xdr:col>26</xdr:col>
      <xdr:colOff>50800</xdr:colOff>
      <xdr:row>18</xdr:row>
      <xdr:rowOff>573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63890"/>
          <a:ext cx="698500" cy="70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573</xdr:rowOff>
    </xdr:from>
    <xdr:to>
      <xdr:col>22</xdr:col>
      <xdr:colOff>114300</xdr:colOff>
      <xdr:row>18</xdr:row>
      <xdr:rowOff>32403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34298"/>
          <a:ext cx="698500" cy="31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32403</xdr:rowOff>
    </xdr:from>
    <xdr:to>
      <xdr:col>18</xdr:col>
      <xdr:colOff>177800</xdr:colOff>
      <xdr:row>18</xdr:row>
      <xdr:rowOff>76077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66128"/>
          <a:ext cx="698500" cy="43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126677</xdr:rowOff>
    </xdr:from>
    <xdr:to>
      <xdr:col>29</xdr:col>
      <xdr:colOff>177800</xdr:colOff>
      <xdr:row>17</xdr:row>
      <xdr:rowOff>56827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17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143204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62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50815</xdr:rowOff>
    </xdr:from>
    <xdr:to>
      <xdr:col>26</xdr:col>
      <xdr:colOff>101600</xdr:colOff>
      <xdr:row>17</xdr:row>
      <xdr:rowOff>152415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13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162592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81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121223</xdr:rowOff>
    </xdr:from>
    <xdr:to>
      <xdr:col>22</xdr:col>
      <xdr:colOff>165100</xdr:colOff>
      <xdr:row>18</xdr:row>
      <xdr:rowOff>51373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83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36150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16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153053</xdr:rowOff>
    </xdr:from>
    <xdr:to>
      <xdr:col>19</xdr:col>
      <xdr:colOff>38100</xdr:colOff>
      <xdr:row>18</xdr:row>
      <xdr:rowOff>83203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15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67980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0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25277</xdr:rowOff>
    </xdr:from>
    <xdr:to>
      <xdr:col>15</xdr:col>
      <xdr:colOff>101600</xdr:colOff>
      <xdr:row>18</xdr:row>
      <xdr:rowOff>126877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59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111654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45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19234</xdr:rowOff>
    </xdr:from>
    <xdr:to>
      <xdr:col>29</xdr:col>
      <xdr:colOff>127000</xdr:colOff>
      <xdr:row>36</xdr:row>
      <xdr:rowOff>45962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72484"/>
          <a:ext cx="647700" cy="26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45962</xdr:rowOff>
    </xdr:from>
    <xdr:to>
      <xdr:col>26</xdr:col>
      <xdr:colOff>50800</xdr:colOff>
      <xdr:row>37</xdr:row>
      <xdr:rowOff>5480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99212"/>
          <a:ext cx="698500" cy="130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5480</xdr:rowOff>
    </xdr:from>
    <xdr:to>
      <xdr:col>22</xdr:col>
      <xdr:colOff>114300</xdr:colOff>
      <xdr:row>37</xdr:row>
      <xdr:rowOff>52991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30180"/>
          <a:ext cx="698500" cy="47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52991</xdr:rowOff>
    </xdr:from>
    <xdr:to>
      <xdr:col>18</xdr:col>
      <xdr:colOff>177800</xdr:colOff>
      <xdr:row>37</xdr:row>
      <xdr:rowOff>68078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77691"/>
          <a:ext cx="698500" cy="15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311334</xdr:rowOff>
    </xdr:from>
    <xdr:to>
      <xdr:col>29</xdr:col>
      <xdr:colOff>177800</xdr:colOff>
      <xdr:row>36</xdr:row>
      <xdr:rowOff>70034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1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283411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9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338062</xdr:rowOff>
    </xdr:from>
    <xdr:to>
      <xdr:col>26</xdr:col>
      <xdr:colOff>101600</xdr:colOff>
      <xdr:row>36</xdr:row>
      <xdr:rowOff>96762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48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81539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34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126130</xdr:rowOff>
    </xdr:from>
    <xdr:to>
      <xdr:col>22</xdr:col>
      <xdr:colOff>165100</xdr:colOff>
      <xdr:row>37</xdr:row>
      <xdr:rowOff>56280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9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41057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6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2191</xdr:rowOff>
    </xdr:from>
    <xdr:to>
      <xdr:col>19</xdr:col>
      <xdr:colOff>38100</xdr:colOff>
      <xdr:row>37</xdr:row>
      <xdr:rowOff>103791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26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88568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1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17278</xdr:rowOff>
    </xdr:from>
    <xdr:to>
      <xdr:col>15</xdr:col>
      <xdr:colOff>101600</xdr:colOff>
      <xdr:row>37</xdr:row>
      <xdr:rowOff>118878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41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103655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28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15,984
15,362
6.18
9,247,983
8,855,494
320,540
4,630,276
3,820,855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110795</xdr:rowOff>
    </xdr:from>
    <xdr:to>
      <xdr:col>24</xdr:col>
      <xdr:colOff>63500</xdr:colOff>
      <xdr:row>37</xdr:row>
      <xdr:rowOff>41834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82995"/>
          <a:ext cx="838200" cy="10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41834</xdr:rowOff>
    </xdr:from>
    <xdr:to>
      <xdr:col>19</xdr:col>
      <xdr:colOff>177800</xdr:colOff>
      <xdr:row>37</xdr:row>
      <xdr:rowOff>80582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85484"/>
          <a:ext cx="889000" cy="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80582</xdr:rowOff>
    </xdr:from>
    <xdr:to>
      <xdr:col>15</xdr:col>
      <xdr:colOff>50800</xdr:colOff>
      <xdr:row>37</xdr:row>
      <xdr:rowOff>130531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24232"/>
          <a:ext cx="88900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130531</xdr:rowOff>
    </xdr:from>
    <xdr:to>
      <xdr:col>10</xdr:col>
      <xdr:colOff>114300</xdr:colOff>
      <xdr:row>37</xdr:row>
      <xdr:rowOff>152730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74181"/>
          <a:ext cx="889000" cy="2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59995</xdr:rowOff>
    </xdr:from>
    <xdr:to>
      <xdr:col>24</xdr:col>
      <xdr:colOff>114300</xdr:colOff>
      <xdr:row>36</xdr:row>
      <xdr:rowOff>161595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3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38422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1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162484</xdr:rowOff>
    </xdr:from>
    <xdr:to>
      <xdr:col>20</xdr:col>
      <xdr:colOff>38100</xdr:colOff>
      <xdr:row>37</xdr:row>
      <xdr:rowOff>92634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83761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2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29782</xdr:rowOff>
    </xdr:from>
    <xdr:to>
      <xdr:col>15</xdr:col>
      <xdr:colOff>101600</xdr:colOff>
      <xdr:row>37</xdr:row>
      <xdr:rowOff>131382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7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122509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6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79731</xdr:rowOff>
    </xdr:from>
    <xdr:to>
      <xdr:col>10</xdr:col>
      <xdr:colOff>165100</xdr:colOff>
      <xdr:row>38</xdr:row>
      <xdr:rowOff>9881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2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1008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1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101930</xdr:rowOff>
    </xdr:from>
    <xdr:to>
      <xdr:col>6</xdr:col>
      <xdr:colOff>38100</xdr:colOff>
      <xdr:row>38</xdr:row>
      <xdr:rowOff>32080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23207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3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56917</xdr:rowOff>
    </xdr:from>
    <xdr:to>
      <xdr:col>24</xdr:col>
      <xdr:colOff>63500</xdr:colOff>
      <xdr:row>58</xdr:row>
      <xdr:rowOff>65911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1017"/>
          <a:ext cx="838200" cy="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60846</xdr:rowOff>
    </xdr:from>
    <xdr:to>
      <xdr:col>19</xdr:col>
      <xdr:colOff>177800</xdr:colOff>
      <xdr:row>58</xdr:row>
      <xdr:rowOff>65911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04946"/>
          <a:ext cx="889000" cy="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43938</xdr:rowOff>
    </xdr:from>
    <xdr:to>
      <xdr:col>15</xdr:col>
      <xdr:colOff>50800</xdr:colOff>
      <xdr:row>58</xdr:row>
      <xdr:rowOff>60846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88038"/>
          <a:ext cx="889000" cy="1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43938</xdr:rowOff>
    </xdr:from>
    <xdr:to>
      <xdr:col>10</xdr:col>
      <xdr:colOff>114300</xdr:colOff>
      <xdr:row>58</xdr:row>
      <xdr:rowOff>81704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8038"/>
          <a:ext cx="889000" cy="3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6117</xdr:rowOff>
    </xdr:from>
    <xdr:to>
      <xdr:col>24</xdr:col>
      <xdr:colOff>114300</xdr:colOff>
      <xdr:row>58</xdr:row>
      <xdr:rowOff>107717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136944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15111</xdr:rowOff>
    </xdr:from>
    <xdr:to>
      <xdr:col>20</xdr:col>
      <xdr:colOff>38100</xdr:colOff>
      <xdr:row>58</xdr:row>
      <xdr:rowOff>116711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133238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3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10046</xdr:rowOff>
    </xdr:from>
    <xdr:to>
      <xdr:col>15</xdr:col>
      <xdr:colOff>101600</xdr:colOff>
      <xdr:row>58</xdr:row>
      <xdr:rowOff>111646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128173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2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164588</xdr:rowOff>
    </xdr:from>
    <xdr:to>
      <xdr:col>10</xdr:col>
      <xdr:colOff>165100</xdr:colOff>
      <xdr:row>58</xdr:row>
      <xdr:rowOff>94738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3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111265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1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30904</xdr:rowOff>
    </xdr:from>
    <xdr:to>
      <xdr:col>6</xdr:col>
      <xdr:colOff>38100</xdr:colOff>
      <xdr:row>58</xdr:row>
      <xdr:rowOff>132504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149031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0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101409</xdr:rowOff>
    </xdr:from>
    <xdr:to>
      <xdr:col>24</xdr:col>
      <xdr:colOff>63500</xdr:colOff>
      <xdr:row>78</xdr:row>
      <xdr:rowOff>102850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74509"/>
          <a:ext cx="838200" cy="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101250</xdr:rowOff>
    </xdr:from>
    <xdr:to>
      <xdr:col>19</xdr:col>
      <xdr:colOff>177800</xdr:colOff>
      <xdr:row>78</xdr:row>
      <xdr:rowOff>102850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74350"/>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101250</xdr:rowOff>
    </xdr:from>
    <xdr:to>
      <xdr:col>15</xdr:col>
      <xdr:colOff>50800</xdr:colOff>
      <xdr:row>78</xdr:row>
      <xdr:rowOff>103147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74350"/>
          <a:ext cx="889000" cy="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96563</xdr:rowOff>
    </xdr:from>
    <xdr:to>
      <xdr:col>10</xdr:col>
      <xdr:colOff>114300</xdr:colOff>
      <xdr:row>78</xdr:row>
      <xdr:rowOff>103147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69663"/>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50609</xdr:rowOff>
    </xdr:from>
    <xdr:to>
      <xdr:col>24</xdr:col>
      <xdr:colOff>114300</xdr:colOff>
      <xdr:row>78</xdr:row>
      <xdr:rowOff>152209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136986</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3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52050</xdr:rowOff>
    </xdr:from>
    <xdr:to>
      <xdr:col>20</xdr:col>
      <xdr:colOff>38100</xdr:colOff>
      <xdr:row>78</xdr:row>
      <xdr:rowOff>153650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144777</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50450</xdr:rowOff>
    </xdr:from>
    <xdr:to>
      <xdr:col>15</xdr:col>
      <xdr:colOff>101600</xdr:colOff>
      <xdr:row>78</xdr:row>
      <xdr:rowOff>152050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143177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1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52347</xdr:rowOff>
    </xdr:from>
    <xdr:to>
      <xdr:col>10</xdr:col>
      <xdr:colOff>165100</xdr:colOff>
      <xdr:row>78</xdr:row>
      <xdr:rowOff>153947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2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145074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18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45763</xdr:rowOff>
    </xdr:from>
    <xdr:to>
      <xdr:col>6</xdr:col>
      <xdr:colOff>38100</xdr:colOff>
      <xdr:row>78</xdr:row>
      <xdr:rowOff>147363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1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138490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1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112365</xdr:rowOff>
    </xdr:from>
    <xdr:to>
      <xdr:col>24</xdr:col>
      <xdr:colOff>63500</xdr:colOff>
      <xdr:row>97</xdr:row>
      <xdr:rowOff>19597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71565"/>
          <a:ext cx="838200" cy="7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19597</xdr:rowOff>
    </xdr:from>
    <xdr:to>
      <xdr:col>19</xdr:col>
      <xdr:colOff>177800</xdr:colOff>
      <xdr:row>97</xdr:row>
      <xdr:rowOff>56817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50247"/>
          <a:ext cx="889000" cy="3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88396</xdr:rowOff>
    </xdr:from>
    <xdr:to>
      <xdr:col>15</xdr:col>
      <xdr:colOff>50800</xdr:colOff>
      <xdr:row>97</xdr:row>
      <xdr:rowOff>56817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47596"/>
          <a:ext cx="889000" cy="13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88396</xdr:rowOff>
    </xdr:from>
    <xdr:to>
      <xdr:col>10</xdr:col>
      <xdr:colOff>114300</xdr:colOff>
      <xdr:row>98</xdr:row>
      <xdr:rowOff>29352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47596"/>
          <a:ext cx="889000" cy="28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61565</xdr:rowOff>
    </xdr:from>
    <xdr:to>
      <xdr:col>24</xdr:col>
      <xdr:colOff>114300</xdr:colOff>
      <xdr:row>96</xdr:row>
      <xdr:rowOff>163165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2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39992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9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140247</xdr:rowOff>
    </xdr:from>
    <xdr:to>
      <xdr:col>20</xdr:col>
      <xdr:colOff>38100</xdr:colOff>
      <xdr:row>97</xdr:row>
      <xdr:rowOff>70397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9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61524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6017</xdr:rowOff>
    </xdr:from>
    <xdr:to>
      <xdr:col>15</xdr:col>
      <xdr:colOff>101600</xdr:colOff>
      <xdr:row>97</xdr:row>
      <xdr:rowOff>107617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3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98744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2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37596</xdr:rowOff>
    </xdr:from>
    <xdr:to>
      <xdr:col>10</xdr:col>
      <xdr:colOff>165100</xdr:colOff>
      <xdr:row>96</xdr:row>
      <xdr:rowOff>139196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9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130323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8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150002</xdr:rowOff>
    </xdr:from>
    <xdr:to>
      <xdr:col>6</xdr:col>
      <xdr:colOff>38100</xdr:colOff>
      <xdr:row>98</xdr:row>
      <xdr:rowOff>80152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8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71279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138988</xdr:rowOff>
    </xdr:from>
    <xdr:to>
      <xdr:col>55</xdr:col>
      <xdr:colOff>0</xdr:colOff>
      <xdr:row>37</xdr:row>
      <xdr:rowOff>161509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82638"/>
          <a:ext cx="8382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161509</xdr:rowOff>
    </xdr:from>
    <xdr:to>
      <xdr:col>50</xdr:col>
      <xdr:colOff>114300</xdr:colOff>
      <xdr:row>37</xdr:row>
      <xdr:rowOff>167086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05159"/>
          <a:ext cx="889000" cy="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167086</xdr:rowOff>
    </xdr:from>
    <xdr:to>
      <xdr:col>45</xdr:col>
      <xdr:colOff>177800</xdr:colOff>
      <xdr:row>38</xdr:row>
      <xdr:rowOff>11337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10736"/>
          <a:ext cx="889000" cy="1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124376</xdr:rowOff>
    </xdr:from>
    <xdr:to>
      <xdr:col>41</xdr:col>
      <xdr:colOff>50800</xdr:colOff>
      <xdr:row>38</xdr:row>
      <xdr:rowOff>11337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25126"/>
          <a:ext cx="889000" cy="40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88188</xdr:rowOff>
    </xdr:from>
    <xdr:to>
      <xdr:col>55</xdr:col>
      <xdr:colOff>50800</xdr:colOff>
      <xdr:row>38</xdr:row>
      <xdr:rowOff>18338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3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3115</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4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110708</xdr:rowOff>
    </xdr:from>
    <xdr:to>
      <xdr:col>50</xdr:col>
      <xdr:colOff>165100</xdr:colOff>
      <xdr:row>38</xdr:row>
      <xdr:rowOff>40858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31986</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4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116286</xdr:rowOff>
    </xdr:from>
    <xdr:to>
      <xdr:col>46</xdr:col>
      <xdr:colOff>38100</xdr:colOff>
      <xdr:row>38</xdr:row>
      <xdr:rowOff>46436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37563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5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131987</xdr:rowOff>
    </xdr:from>
    <xdr:to>
      <xdr:col>41</xdr:col>
      <xdr:colOff>101600</xdr:colOff>
      <xdr:row>38</xdr:row>
      <xdr:rowOff>62137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7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53264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6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73576</xdr:rowOff>
    </xdr:from>
    <xdr:to>
      <xdr:col>36</xdr:col>
      <xdr:colOff>165100</xdr:colOff>
      <xdr:row>36</xdr:row>
      <xdr:rowOff>3726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166303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6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105662</xdr:rowOff>
    </xdr:from>
    <xdr:to>
      <xdr:col>55</xdr:col>
      <xdr:colOff>0</xdr:colOff>
      <xdr:row>56</xdr:row>
      <xdr:rowOff>15853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535412"/>
          <a:ext cx="838200" cy="8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105662</xdr:rowOff>
    </xdr:from>
    <xdr:to>
      <xdr:col>50</xdr:col>
      <xdr:colOff>114300</xdr:colOff>
      <xdr:row>57</xdr:row>
      <xdr:rowOff>15145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535412"/>
          <a:ext cx="889000" cy="25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15145</xdr:rowOff>
    </xdr:from>
    <xdr:to>
      <xdr:col>45</xdr:col>
      <xdr:colOff>177800</xdr:colOff>
      <xdr:row>57</xdr:row>
      <xdr:rowOff>51296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87795"/>
          <a:ext cx="889000" cy="3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69364</xdr:rowOff>
    </xdr:from>
    <xdr:to>
      <xdr:col>41</xdr:col>
      <xdr:colOff>50800</xdr:colOff>
      <xdr:row>57</xdr:row>
      <xdr:rowOff>51296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499114"/>
          <a:ext cx="889000" cy="32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136503</xdr:rowOff>
    </xdr:from>
    <xdr:to>
      <xdr:col>55</xdr:col>
      <xdr:colOff>50800</xdr:colOff>
      <xdr:row>56</xdr:row>
      <xdr:rowOff>66653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56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159380</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41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54862</xdr:rowOff>
    </xdr:from>
    <xdr:to>
      <xdr:col>50</xdr:col>
      <xdr:colOff>165100</xdr:colOff>
      <xdr:row>55</xdr:row>
      <xdr:rowOff>156462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48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1539</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25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135795</xdr:rowOff>
    </xdr:from>
    <xdr:to>
      <xdr:col>46</xdr:col>
      <xdr:colOff>38100</xdr:colOff>
      <xdr:row>57</xdr:row>
      <xdr:rowOff>65945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57072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496</xdr:rowOff>
    </xdr:from>
    <xdr:to>
      <xdr:col>41</xdr:col>
      <xdr:colOff>101600</xdr:colOff>
      <xdr:row>57</xdr:row>
      <xdr:rowOff>102096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7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93223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6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18564</xdr:rowOff>
    </xdr:from>
    <xdr:to>
      <xdr:col>36</xdr:col>
      <xdr:colOff>165100</xdr:colOff>
      <xdr:row>55</xdr:row>
      <xdr:rowOff>120164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44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136691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223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56500</xdr:rowOff>
    </xdr:from>
    <xdr:to>
      <xdr:col>55</xdr:col>
      <xdr:colOff>0</xdr:colOff>
      <xdr:row>79</xdr:row>
      <xdr:rowOff>68453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601050"/>
          <a:ext cx="838200" cy="1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68453</xdr:rowOff>
    </xdr:from>
    <xdr:to>
      <xdr:col>50</xdr:col>
      <xdr:colOff>114300</xdr:colOff>
      <xdr:row>79</xdr:row>
      <xdr:rowOff>96255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13003"/>
          <a:ext cx="889000" cy="2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92303</xdr:rowOff>
    </xdr:from>
    <xdr:to>
      <xdr:col>45</xdr:col>
      <xdr:colOff>177800</xdr:colOff>
      <xdr:row>79</xdr:row>
      <xdr:rowOff>96255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36853"/>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37429</xdr:rowOff>
    </xdr:from>
    <xdr:to>
      <xdr:col>41</xdr:col>
      <xdr:colOff>50800</xdr:colOff>
      <xdr:row>79</xdr:row>
      <xdr:rowOff>92303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724729"/>
          <a:ext cx="889000" cy="91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5700</xdr:rowOff>
    </xdr:from>
    <xdr:to>
      <xdr:col>55</xdr:col>
      <xdr:colOff>50800</xdr:colOff>
      <xdr:row>79</xdr:row>
      <xdr:rowOff>107300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5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92077</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6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17653</xdr:rowOff>
    </xdr:from>
    <xdr:to>
      <xdr:col>50</xdr:col>
      <xdr:colOff>165100</xdr:colOff>
      <xdr:row>79</xdr:row>
      <xdr:rowOff>119253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6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110380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5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45455</xdr:rowOff>
    </xdr:from>
    <xdr:to>
      <xdr:col>46</xdr:col>
      <xdr:colOff>38100</xdr:colOff>
      <xdr:row>79</xdr:row>
      <xdr:rowOff>147055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138182</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82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41503</xdr:rowOff>
    </xdr:from>
    <xdr:to>
      <xdr:col>41</xdr:col>
      <xdr:colOff>101600</xdr:colOff>
      <xdr:row>79</xdr:row>
      <xdr:rowOff>143103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8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134230</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78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158079</xdr:rowOff>
    </xdr:from>
    <xdr:to>
      <xdr:col>36</xdr:col>
      <xdr:colOff>165100</xdr:colOff>
      <xdr:row>74</xdr:row>
      <xdr:rowOff>88229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67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104756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44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21783</xdr:rowOff>
    </xdr:from>
    <xdr:to>
      <xdr:col>55</xdr:col>
      <xdr:colOff>0</xdr:colOff>
      <xdr:row>96</xdr:row>
      <xdr:rowOff>113085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480983"/>
          <a:ext cx="838200" cy="9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19777</xdr:rowOff>
    </xdr:from>
    <xdr:to>
      <xdr:col>50</xdr:col>
      <xdr:colOff>114300</xdr:colOff>
      <xdr:row>96</xdr:row>
      <xdr:rowOff>21783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478977"/>
          <a:ext cx="889000" cy="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19777</xdr:rowOff>
    </xdr:from>
    <xdr:to>
      <xdr:col>45</xdr:col>
      <xdr:colOff>177800</xdr:colOff>
      <xdr:row>96</xdr:row>
      <xdr:rowOff>135213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478977"/>
          <a:ext cx="889000" cy="11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135213</xdr:rowOff>
    </xdr:from>
    <xdr:to>
      <xdr:col>41</xdr:col>
      <xdr:colOff>50800</xdr:colOff>
      <xdr:row>96</xdr:row>
      <xdr:rowOff>170115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594413"/>
          <a:ext cx="889000" cy="3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62285</xdr:rowOff>
    </xdr:from>
    <xdr:to>
      <xdr:col>55</xdr:col>
      <xdr:colOff>50800</xdr:colOff>
      <xdr:row>96</xdr:row>
      <xdr:rowOff>163885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40712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49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142433</xdr:rowOff>
    </xdr:from>
    <xdr:to>
      <xdr:col>50</xdr:col>
      <xdr:colOff>165100</xdr:colOff>
      <xdr:row>96</xdr:row>
      <xdr:rowOff>72583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3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89110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20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140427</xdr:rowOff>
    </xdr:from>
    <xdr:to>
      <xdr:col>46</xdr:col>
      <xdr:colOff>38100</xdr:colOff>
      <xdr:row>96</xdr:row>
      <xdr:rowOff>70577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42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87104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0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84413</xdr:rowOff>
    </xdr:from>
    <xdr:to>
      <xdr:col>41</xdr:col>
      <xdr:colOff>101600</xdr:colOff>
      <xdr:row>97</xdr:row>
      <xdr:rowOff>14563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4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5690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3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119315</xdr:rowOff>
    </xdr:from>
    <xdr:to>
      <xdr:col>36</xdr:col>
      <xdr:colOff>165100</xdr:colOff>
      <xdr:row>97</xdr:row>
      <xdr:rowOff>49465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7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40592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7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157997</xdr:rowOff>
    </xdr:from>
    <xdr:to>
      <xdr:col>85</xdr:col>
      <xdr:colOff>127000</xdr:colOff>
      <xdr:row>77</xdr:row>
      <xdr:rowOff>165988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359647"/>
          <a:ext cx="838200" cy="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165988</xdr:rowOff>
    </xdr:from>
    <xdr:to>
      <xdr:col>81</xdr:col>
      <xdr:colOff>50800</xdr:colOff>
      <xdr:row>78</xdr:row>
      <xdr:rowOff>20955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367638"/>
          <a:ext cx="889000" cy="2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20955</xdr:rowOff>
    </xdr:from>
    <xdr:to>
      <xdr:col>76</xdr:col>
      <xdr:colOff>114300</xdr:colOff>
      <xdr:row>78</xdr:row>
      <xdr:rowOff>35001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394055"/>
          <a:ext cx="889000" cy="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35001</xdr:rowOff>
    </xdr:from>
    <xdr:to>
      <xdr:col>71</xdr:col>
      <xdr:colOff>177800</xdr:colOff>
      <xdr:row>78</xdr:row>
      <xdr:rowOff>48278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408101"/>
          <a:ext cx="889000" cy="1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107197</xdr:rowOff>
    </xdr:from>
    <xdr:to>
      <xdr:col>85</xdr:col>
      <xdr:colOff>177800</xdr:colOff>
      <xdr:row>78</xdr:row>
      <xdr:rowOff>37347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30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22124</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22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115188</xdr:rowOff>
    </xdr:from>
    <xdr:to>
      <xdr:col>81</xdr:col>
      <xdr:colOff>101600</xdr:colOff>
      <xdr:row>78</xdr:row>
      <xdr:rowOff>45338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31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36465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40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141605</xdr:rowOff>
    </xdr:from>
    <xdr:to>
      <xdr:col>76</xdr:col>
      <xdr:colOff>165100</xdr:colOff>
      <xdr:row>78</xdr:row>
      <xdr:rowOff>71755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62882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43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155651</xdr:rowOff>
    </xdr:from>
    <xdr:to>
      <xdr:col>72</xdr:col>
      <xdr:colOff>38100</xdr:colOff>
      <xdr:row>78</xdr:row>
      <xdr:rowOff>85801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35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76928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45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168928</xdr:rowOff>
    </xdr:from>
    <xdr:to>
      <xdr:col>67</xdr:col>
      <xdr:colOff>101600</xdr:colOff>
      <xdr:row>78</xdr:row>
      <xdr:rowOff>99078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37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90205</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79428" y="1346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6175</xdr:rowOff>
    </xdr:from>
    <xdr:to>
      <xdr:col>85</xdr:col>
      <xdr:colOff>127000</xdr:colOff>
      <xdr:row>98</xdr:row>
      <xdr:rowOff>38765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36825"/>
          <a:ext cx="838200" cy="20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6175</xdr:rowOff>
    </xdr:from>
    <xdr:to>
      <xdr:col>81</xdr:col>
      <xdr:colOff>50800</xdr:colOff>
      <xdr:row>97</xdr:row>
      <xdr:rowOff>146687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36825"/>
          <a:ext cx="889000" cy="1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127302</xdr:rowOff>
    </xdr:from>
    <xdr:to>
      <xdr:col>76</xdr:col>
      <xdr:colOff>114300</xdr:colOff>
      <xdr:row>97</xdr:row>
      <xdr:rowOff>146687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57952"/>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127302</xdr:rowOff>
    </xdr:from>
    <xdr:to>
      <xdr:col>71</xdr:col>
      <xdr:colOff>177800</xdr:colOff>
      <xdr:row>98</xdr:row>
      <xdr:rowOff>88547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57952"/>
          <a:ext cx="889000" cy="13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159415</xdr:rowOff>
    </xdr:from>
    <xdr:to>
      <xdr:col>85</xdr:col>
      <xdr:colOff>177800</xdr:colOff>
      <xdr:row>98</xdr:row>
      <xdr:rowOff>89565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137842</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6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126825</xdr:rowOff>
    </xdr:from>
    <xdr:to>
      <xdr:col>81</xdr:col>
      <xdr:colOff>101600</xdr:colOff>
      <xdr:row>97</xdr:row>
      <xdr:rowOff>56975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48102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95887</xdr:rowOff>
    </xdr:from>
    <xdr:to>
      <xdr:col>76</xdr:col>
      <xdr:colOff>165100</xdr:colOff>
      <xdr:row>98</xdr:row>
      <xdr:rowOff>26037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2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17164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76502</xdr:rowOff>
    </xdr:from>
    <xdr:to>
      <xdr:col>72</xdr:col>
      <xdr:colOff>38100</xdr:colOff>
      <xdr:row>98</xdr:row>
      <xdr:rowOff>6652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0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169229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9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37747</xdr:rowOff>
    </xdr:from>
    <xdr:to>
      <xdr:col>67</xdr:col>
      <xdr:colOff>101600</xdr:colOff>
      <xdr:row>98</xdr:row>
      <xdr:rowOff>139347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3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130474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3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124857</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639957"/>
          <a:ext cx="838200" cy="14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74057</xdr:rowOff>
    </xdr:from>
    <xdr:to>
      <xdr:col>116</xdr:col>
      <xdr:colOff>114300</xdr:colOff>
      <xdr:row>39</xdr:row>
      <xdr:rowOff>4207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96934</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44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156445</xdr:rowOff>
    </xdr:from>
    <xdr:to>
      <xdr:col>116</xdr:col>
      <xdr:colOff>63500</xdr:colOff>
      <xdr:row>56</xdr:row>
      <xdr:rowOff>157359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757645"/>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156445</xdr:rowOff>
    </xdr:from>
    <xdr:to>
      <xdr:col>111</xdr:col>
      <xdr:colOff>177800</xdr:colOff>
      <xdr:row>56</xdr:row>
      <xdr:rowOff>156616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757645"/>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155302</xdr:rowOff>
    </xdr:from>
    <xdr:to>
      <xdr:col>107</xdr:col>
      <xdr:colOff>50800</xdr:colOff>
      <xdr:row>56</xdr:row>
      <xdr:rowOff>156616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756502"/>
          <a:ext cx="889000" cy="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155302</xdr:rowOff>
    </xdr:from>
    <xdr:to>
      <xdr:col>102</xdr:col>
      <xdr:colOff>114300</xdr:colOff>
      <xdr:row>56</xdr:row>
      <xdr:rowOff>155416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756502"/>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34123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80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106559</xdr:rowOff>
    </xdr:from>
    <xdr:to>
      <xdr:col>116</xdr:col>
      <xdr:colOff>114300</xdr:colOff>
      <xdr:row>57</xdr:row>
      <xdr:rowOff>36709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0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129436</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5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105645</xdr:rowOff>
    </xdr:from>
    <xdr:to>
      <xdr:col>112</xdr:col>
      <xdr:colOff>38100</xdr:colOff>
      <xdr:row>57</xdr:row>
      <xdr:rowOff>35795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52322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48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105816</xdr:rowOff>
    </xdr:from>
    <xdr:to>
      <xdr:col>107</xdr:col>
      <xdr:colOff>101600</xdr:colOff>
      <xdr:row>57</xdr:row>
      <xdr:rowOff>35966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0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52493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48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104502</xdr:rowOff>
    </xdr:from>
    <xdr:to>
      <xdr:col>102</xdr:col>
      <xdr:colOff>165100</xdr:colOff>
      <xdr:row>57</xdr:row>
      <xdr:rowOff>34652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0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25779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104616</xdr:rowOff>
    </xdr:from>
    <xdr:to>
      <xdr:col>98</xdr:col>
      <xdr:colOff>38100</xdr:colOff>
      <xdr:row>57</xdr:row>
      <xdr:rowOff>34766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0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51293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48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96449</xdr:rowOff>
    </xdr:from>
    <xdr:to>
      <xdr:col>116</xdr:col>
      <xdr:colOff>63500</xdr:colOff>
      <xdr:row>76</xdr:row>
      <xdr:rowOff>116703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783749"/>
          <a:ext cx="838200" cy="36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96449</xdr:rowOff>
    </xdr:from>
    <xdr:to>
      <xdr:col>111</xdr:col>
      <xdr:colOff>177800</xdr:colOff>
      <xdr:row>74</xdr:row>
      <xdr:rowOff>159657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783749"/>
          <a:ext cx="889000" cy="6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156456</xdr:rowOff>
    </xdr:from>
    <xdr:to>
      <xdr:col>107</xdr:col>
      <xdr:colOff>50800</xdr:colOff>
      <xdr:row>74</xdr:row>
      <xdr:rowOff>159657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843756"/>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156456</xdr:rowOff>
    </xdr:from>
    <xdr:to>
      <xdr:col>102</xdr:col>
      <xdr:colOff>114300</xdr:colOff>
      <xdr:row>74</xdr:row>
      <xdr:rowOff>158148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843756"/>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65903</xdr:rowOff>
    </xdr:from>
    <xdr:to>
      <xdr:col>116</xdr:col>
      <xdr:colOff>114300</xdr:colOff>
      <xdr:row>76</xdr:row>
      <xdr:rowOff>167503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9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44330</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7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45649</xdr:rowOff>
    </xdr:from>
    <xdr:to>
      <xdr:col>112</xdr:col>
      <xdr:colOff>38100</xdr:colOff>
      <xdr:row>74</xdr:row>
      <xdr:rowOff>147249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3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138376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2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108857</xdr:rowOff>
    </xdr:from>
    <xdr:to>
      <xdr:col>107</xdr:col>
      <xdr:colOff>101600</xdr:colOff>
      <xdr:row>75</xdr:row>
      <xdr:rowOff>39007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7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30134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8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105656</xdr:rowOff>
    </xdr:from>
    <xdr:to>
      <xdr:col>102</xdr:col>
      <xdr:colOff>165100</xdr:colOff>
      <xdr:row>75</xdr:row>
      <xdr:rowOff>35806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9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26933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8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107348</xdr:rowOff>
    </xdr:from>
    <xdr:to>
      <xdr:col>98</xdr:col>
      <xdr:colOff>38100</xdr:colOff>
      <xdr:row>75</xdr:row>
      <xdr:rowOff>37498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79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28625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8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554,022</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22,398</a:t>
          </a:r>
          <a:r>
            <a:rPr kumimoji="1" lang="ja-JP" altLang="en-US" sz="1300">
              <a:latin typeface="ＭＳ Ｐゴシック" panose="020B0600070205080204" pitchFamily="50" charset="-128"/>
              <a:ea typeface="ＭＳ Ｐゴシック" panose="020B0600070205080204" pitchFamily="50" charset="-128"/>
            </a:rPr>
            <a:t>円減少している。主な要因は普通建設事業費（△</a:t>
          </a:r>
          <a:r>
            <a:rPr kumimoji="1" lang="en-US" altLang="ja-JP" sz="1300">
              <a:latin typeface="ＭＳ Ｐゴシック" panose="020B0600070205080204" pitchFamily="50" charset="-128"/>
              <a:ea typeface="ＭＳ Ｐゴシック" panose="020B0600070205080204" pitchFamily="50" charset="-128"/>
            </a:rPr>
            <a:t>17,857</a:t>
          </a:r>
          <a:r>
            <a:rPr kumimoji="1" lang="ja-JP" altLang="en-US" sz="1300">
              <a:latin typeface="ＭＳ Ｐゴシック" panose="020B0600070205080204" pitchFamily="50" charset="-128"/>
              <a:ea typeface="ＭＳ Ｐゴシック" panose="020B0600070205080204" pitchFamily="50" charset="-128"/>
            </a:rPr>
            <a:t>円）、積立金（△</a:t>
          </a:r>
          <a:r>
            <a:rPr kumimoji="1" lang="en-US" altLang="ja-JP" sz="1300">
              <a:latin typeface="ＭＳ Ｐゴシック" panose="020B0600070205080204" pitchFamily="50" charset="-128"/>
              <a:ea typeface="ＭＳ Ｐゴシック" panose="020B0600070205080204" pitchFamily="50" charset="-128"/>
            </a:rPr>
            <a:t>26,777</a:t>
          </a:r>
          <a:r>
            <a:rPr kumimoji="1" lang="ja-JP" altLang="en-US" sz="1300">
              <a:latin typeface="ＭＳ Ｐゴシック" panose="020B0600070205080204" pitchFamily="50" charset="-128"/>
              <a:ea typeface="ＭＳ Ｐゴシック" panose="020B0600070205080204" pitchFamily="50" charset="-128"/>
            </a:rPr>
            <a:t>円）の減である。</a:t>
          </a:r>
        </a:p>
        <a:p>
          <a:r>
            <a:rPr kumimoji="1" lang="ja-JP" altLang="en-US" sz="1300">
              <a:latin typeface="ＭＳ Ｐゴシック" panose="020B0600070205080204" pitchFamily="50" charset="-128"/>
              <a:ea typeface="ＭＳ Ｐゴシック" panose="020B0600070205080204" pitchFamily="50" charset="-128"/>
            </a:rPr>
            <a:t>　普通建設事業費について、防災拠点整備に係る用地取得に係る経費の減により、前年度と比較すると△</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％となっている。　</a:t>
          </a:r>
        </a:p>
        <a:p>
          <a:r>
            <a:rPr kumimoji="1" lang="ja-JP" altLang="en-US" sz="1300">
              <a:latin typeface="ＭＳ Ｐゴシック" panose="020B0600070205080204" pitchFamily="50" charset="-128"/>
              <a:ea typeface="ＭＳ Ｐゴシック" panose="020B0600070205080204" pitchFamily="50" charset="-128"/>
            </a:rPr>
            <a:t>　積立金について、前年度に一般寄附により新設したわたぬき基金への積立により一時的に増加していたが、例年並みに戻ったことにより、前年度と比較すると△</a:t>
          </a:r>
          <a:r>
            <a:rPr kumimoji="1" lang="en-US" altLang="ja-JP" sz="1300">
              <a:latin typeface="ＭＳ Ｐゴシック" panose="020B0600070205080204" pitchFamily="50" charset="-128"/>
              <a:ea typeface="ＭＳ Ｐゴシック" panose="020B0600070205080204" pitchFamily="50" charset="-128"/>
            </a:rPr>
            <a:t>53.5</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今後も防災拠点整備や公共施設の大規模工事を予定していることから、普通建設事業費は増加する見込みである。公共施設等総合管理計画に基づき、事業の取捨選択を徹底していくことで、事業費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15,984
15,362
6.18
9,247,983
8,855,494
320,540
4,630,276
3,820,855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107010</xdr:rowOff>
    </xdr:from>
    <xdr:to>
      <xdr:col>24</xdr:col>
      <xdr:colOff>63500</xdr:colOff>
      <xdr:row>33</xdr:row>
      <xdr:rowOff>144044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64860"/>
          <a:ext cx="838200" cy="3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76149</xdr:rowOff>
    </xdr:from>
    <xdr:to>
      <xdr:col>19</xdr:col>
      <xdr:colOff>177800</xdr:colOff>
      <xdr:row>33</xdr:row>
      <xdr:rowOff>144044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33999"/>
          <a:ext cx="889000" cy="6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76149</xdr:rowOff>
    </xdr:from>
    <xdr:to>
      <xdr:col>15</xdr:col>
      <xdr:colOff>50800</xdr:colOff>
      <xdr:row>33</xdr:row>
      <xdr:rowOff>147472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33999"/>
          <a:ext cx="8890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147472</xdr:rowOff>
    </xdr:from>
    <xdr:to>
      <xdr:col>10</xdr:col>
      <xdr:colOff>114300</xdr:colOff>
      <xdr:row>34</xdr:row>
      <xdr:rowOff>63576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05322"/>
          <a:ext cx="889000" cy="8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56210</xdr:rowOff>
    </xdr:from>
    <xdr:to>
      <xdr:col>24</xdr:col>
      <xdr:colOff>114300</xdr:colOff>
      <xdr:row>33</xdr:row>
      <xdr:rowOff>157810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79087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6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93244</xdr:rowOff>
    </xdr:from>
    <xdr:to>
      <xdr:col>20</xdr:col>
      <xdr:colOff>38100</xdr:colOff>
      <xdr:row>34</xdr:row>
      <xdr:rowOff>23394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14521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25349</xdr:rowOff>
    </xdr:from>
    <xdr:to>
      <xdr:col>15</xdr:col>
      <xdr:colOff>101600</xdr:colOff>
      <xdr:row>33</xdr:row>
      <xdr:rowOff>126949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8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143476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5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96672</xdr:rowOff>
    </xdr:from>
    <xdr:to>
      <xdr:col>10</xdr:col>
      <xdr:colOff>165100</xdr:colOff>
      <xdr:row>34</xdr:row>
      <xdr:rowOff>26822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5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43349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2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12776</xdr:rowOff>
    </xdr:from>
    <xdr:to>
      <xdr:col>6</xdr:col>
      <xdr:colOff>38100</xdr:colOff>
      <xdr:row>34</xdr:row>
      <xdr:rowOff>114376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105503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3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92540</xdr:rowOff>
    </xdr:from>
    <xdr:to>
      <xdr:col>24</xdr:col>
      <xdr:colOff>63500</xdr:colOff>
      <xdr:row>57</xdr:row>
      <xdr:rowOff>53141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93740"/>
          <a:ext cx="838200" cy="13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92540</xdr:rowOff>
    </xdr:from>
    <xdr:to>
      <xdr:col>19</xdr:col>
      <xdr:colOff>177800</xdr:colOff>
      <xdr:row>56</xdr:row>
      <xdr:rowOff>138751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93740"/>
          <a:ext cx="889000" cy="4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138751</xdr:rowOff>
    </xdr:from>
    <xdr:to>
      <xdr:col>15</xdr:col>
      <xdr:colOff>50800</xdr:colOff>
      <xdr:row>56</xdr:row>
      <xdr:rowOff>158346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399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56002</xdr:rowOff>
    </xdr:from>
    <xdr:to>
      <xdr:col>10</xdr:col>
      <xdr:colOff>114300</xdr:colOff>
      <xdr:row>56</xdr:row>
      <xdr:rowOff>158346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485752"/>
          <a:ext cx="889000" cy="27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2341</xdr:rowOff>
    </xdr:from>
    <xdr:to>
      <xdr:col>24</xdr:col>
      <xdr:colOff>114300</xdr:colOff>
      <xdr:row>57</xdr:row>
      <xdr:rowOff>103941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7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152218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5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41740</xdr:rowOff>
    </xdr:from>
    <xdr:to>
      <xdr:col>20</xdr:col>
      <xdr:colOff>38100</xdr:colOff>
      <xdr:row>56</xdr:row>
      <xdr:rowOff>143340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4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134467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3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87951</xdr:rowOff>
    </xdr:from>
    <xdr:to>
      <xdr:col>15</xdr:col>
      <xdr:colOff>101600</xdr:colOff>
      <xdr:row>57</xdr:row>
      <xdr:rowOff>18101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8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9228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8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107546</xdr:rowOff>
    </xdr:from>
    <xdr:to>
      <xdr:col>10</xdr:col>
      <xdr:colOff>165100</xdr:colOff>
      <xdr:row>57</xdr:row>
      <xdr:rowOff>37696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0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28823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80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5202</xdr:rowOff>
    </xdr:from>
    <xdr:to>
      <xdr:col>6</xdr:col>
      <xdr:colOff>38100</xdr:colOff>
      <xdr:row>55</xdr:row>
      <xdr:rowOff>106802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3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97929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27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74792</xdr:rowOff>
    </xdr:from>
    <xdr:to>
      <xdr:col>24</xdr:col>
      <xdr:colOff>63500</xdr:colOff>
      <xdr:row>77</xdr:row>
      <xdr:rowOff>119683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76442"/>
          <a:ext cx="838200" cy="4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119683</xdr:rowOff>
    </xdr:from>
    <xdr:to>
      <xdr:col>19</xdr:col>
      <xdr:colOff>177800</xdr:colOff>
      <xdr:row>77</xdr:row>
      <xdr:rowOff>167353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21333"/>
          <a:ext cx="889000" cy="4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144718</xdr:rowOff>
    </xdr:from>
    <xdr:to>
      <xdr:col>15</xdr:col>
      <xdr:colOff>50800</xdr:colOff>
      <xdr:row>77</xdr:row>
      <xdr:rowOff>167353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46368"/>
          <a:ext cx="889000" cy="2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144718</xdr:rowOff>
    </xdr:from>
    <xdr:to>
      <xdr:col>10</xdr:col>
      <xdr:colOff>114300</xdr:colOff>
      <xdr:row>78</xdr:row>
      <xdr:rowOff>62086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46368"/>
          <a:ext cx="889000" cy="8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23992</xdr:rowOff>
    </xdr:from>
    <xdr:to>
      <xdr:col>24</xdr:col>
      <xdr:colOff>114300</xdr:colOff>
      <xdr:row>77</xdr:row>
      <xdr:rowOff>125592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2419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0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68883</xdr:rowOff>
    </xdr:from>
    <xdr:to>
      <xdr:col>20</xdr:col>
      <xdr:colOff>38100</xdr:colOff>
      <xdr:row>77</xdr:row>
      <xdr:rowOff>170483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7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161610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6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116553</xdr:rowOff>
    </xdr:from>
    <xdr:to>
      <xdr:col>15</xdr:col>
      <xdr:colOff>101600</xdr:colOff>
      <xdr:row>78</xdr:row>
      <xdr:rowOff>46703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1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37830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10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93918</xdr:rowOff>
    </xdr:from>
    <xdr:to>
      <xdr:col>10</xdr:col>
      <xdr:colOff>165100</xdr:colOff>
      <xdr:row>78</xdr:row>
      <xdr:rowOff>24068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15195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88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11286</xdr:rowOff>
    </xdr:from>
    <xdr:to>
      <xdr:col>6</xdr:col>
      <xdr:colOff>38100</xdr:colOff>
      <xdr:row>78</xdr:row>
      <xdr:rowOff>112886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104013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7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158423</xdr:rowOff>
    </xdr:from>
    <xdr:to>
      <xdr:col>24</xdr:col>
      <xdr:colOff>63500</xdr:colOff>
      <xdr:row>98</xdr:row>
      <xdr:rowOff>160562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60523"/>
          <a:ext cx="838200" cy="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157752</xdr:rowOff>
    </xdr:from>
    <xdr:to>
      <xdr:col>19</xdr:col>
      <xdr:colOff>177800</xdr:colOff>
      <xdr:row>98</xdr:row>
      <xdr:rowOff>158423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59852"/>
          <a:ext cx="889000" cy="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131690</xdr:rowOff>
    </xdr:from>
    <xdr:to>
      <xdr:col>15</xdr:col>
      <xdr:colOff>50800</xdr:colOff>
      <xdr:row>98</xdr:row>
      <xdr:rowOff>157752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33790"/>
          <a:ext cx="889000" cy="2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131690</xdr:rowOff>
    </xdr:from>
    <xdr:to>
      <xdr:col>10</xdr:col>
      <xdr:colOff>114300</xdr:colOff>
      <xdr:row>98</xdr:row>
      <xdr:rowOff>165128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3790"/>
          <a:ext cx="889000" cy="3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109762</xdr:rowOff>
    </xdr:from>
    <xdr:to>
      <xdr:col>24</xdr:col>
      <xdr:colOff>114300</xdr:colOff>
      <xdr:row>99</xdr:row>
      <xdr:rowOff>39912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107623</xdr:rowOff>
    </xdr:from>
    <xdr:to>
      <xdr:col>20</xdr:col>
      <xdr:colOff>38100</xdr:colOff>
      <xdr:row>99</xdr:row>
      <xdr:rowOff>37773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28900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106952</xdr:rowOff>
    </xdr:from>
    <xdr:to>
      <xdr:col>15</xdr:col>
      <xdr:colOff>101600</xdr:colOff>
      <xdr:row>99</xdr:row>
      <xdr:rowOff>37102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28229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80890</xdr:rowOff>
    </xdr:from>
    <xdr:to>
      <xdr:col>10</xdr:col>
      <xdr:colOff>165100</xdr:colOff>
      <xdr:row>99</xdr:row>
      <xdr:rowOff>11040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27567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5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114328</xdr:rowOff>
    </xdr:from>
    <xdr:to>
      <xdr:col>6</xdr:col>
      <xdr:colOff>38100</xdr:colOff>
      <xdr:row>99</xdr:row>
      <xdr:rowOff>44478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35605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0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97899</xdr:rowOff>
    </xdr:from>
    <xdr:to>
      <xdr:col>55</xdr:col>
      <xdr:colOff>0</xdr:colOff>
      <xdr:row>39</xdr:row>
      <xdr:rowOff>97899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44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97899</xdr:rowOff>
    </xdr:from>
    <xdr:to>
      <xdr:col>50</xdr:col>
      <xdr:colOff>114300</xdr:colOff>
      <xdr:row>39</xdr:row>
      <xdr:rowOff>97899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44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97899</xdr:rowOff>
    </xdr:from>
    <xdr:to>
      <xdr:col>45</xdr:col>
      <xdr:colOff>177800</xdr:colOff>
      <xdr:row>39</xdr:row>
      <xdr:rowOff>97899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44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97899</xdr:rowOff>
    </xdr:from>
    <xdr:to>
      <xdr:col>41</xdr:col>
      <xdr:colOff>50800</xdr:colOff>
      <xdr:row>39</xdr:row>
      <xdr:rowOff>97899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44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47099</xdr:rowOff>
    </xdr:from>
    <xdr:to>
      <xdr:col>55</xdr:col>
      <xdr:colOff>50800</xdr:colOff>
      <xdr:row>39</xdr:row>
      <xdr:rowOff>148699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133476</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85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47099</xdr:rowOff>
    </xdr:from>
    <xdr:to>
      <xdr:col>50</xdr:col>
      <xdr:colOff>165100</xdr:colOff>
      <xdr:row>39</xdr:row>
      <xdr:rowOff>148699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139826</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47099</xdr:rowOff>
    </xdr:from>
    <xdr:to>
      <xdr:col>46</xdr:col>
      <xdr:colOff>38100</xdr:colOff>
      <xdr:row>39</xdr:row>
      <xdr:rowOff>148699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139826</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47099</xdr:rowOff>
    </xdr:from>
    <xdr:to>
      <xdr:col>41</xdr:col>
      <xdr:colOff>101600</xdr:colOff>
      <xdr:row>39</xdr:row>
      <xdr:rowOff>148699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139826</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47099</xdr:rowOff>
    </xdr:from>
    <xdr:to>
      <xdr:col>36</xdr:col>
      <xdr:colOff>165100</xdr:colOff>
      <xdr:row>39</xdr:row>
      <xdr:rowOff>148699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139826</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39486</xdr:rowOff>
    </xdr:from>
    <xdr:to>
      <xdr:col>55</xdr:col>
      <xdr:colOff>0</xdr:colOff>
      <xdr:row>59</xdr:row>
      <xdr:rowOff>40999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10155036"/>
          <a:ext cx="838200" cy="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21372</xdr:rowOff>
    </xdr:from>
    <xdr:to>
      <xdr:col>50</xdr:col>
      <xdr:colOff>114300</xdr:colOff>
      <xdr:row>59</xdr:row>
      <xdr:rowOff>39486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136922"/>
          <a:ext cx="889000" cy="1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21372</xdr:rowOff>
    </xdr:from>
    <xdr:to>
      <xdr:col>45</xdr:col>
      <xdr:colOff>177800</xdr:colOff>
      <xdr:row>59</xdr:row>
      <xdr:rowOff>27185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36922"/>
          <a:ext cx="8890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27185</xdr:rowOff>
    </xdr:from>
    <xdr:to>
      <xdr:col>41</xdr:col>
      <xdr:colOff>50800</xdr:colOff>
      <xdr:row>59</xdr:row>
      <xdr:rowOff>37396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142735"/>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161649</xdr:rowOff>
    </xdr:from>
    <xdr:to>
      <xdr:col>55</xdr:col>
      <xdr:colOff>50800</xdr:colOff>
      <xdr:row>59</xdr:row>
      <xdr:rowOff>91799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10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76576</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2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160136</xdr:rowOff>
    </xdr:from>
    <xdr:to>
      <xdr:col>50</xdr:col>
      <xdr:colOff>165100</xdr:colOff>
      <xdr:row>59</xdr:row>
      <xdr:rowOff>90286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10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81413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9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142022</xdr:rowOff>
    </xdr:from>
    <xdr:to>
      <xdr:col>46</xdr:col>
      <xdr:colOff>38100</xdr:colOff>
      <xdr:row>59</xdr:row>
      <xdr:rowOff>72172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8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63299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7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147835</xdr:rowOff>
    </xdr:from>
    <xdr:to>
      <xdr:col>41</xdr:col>
      <xdr:colOff>101600</xdr:colOff>
      <xdr:row>59</xdr:row>
      <xdr:rowOff>77985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69112</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8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158046</xdr:rowOff>
    </xdr:from>
    <xdr:to>
      <xdr:col>36</xdr:col>
      <xdr:colOff>165100</xdr:colOff>
      <xdr:row>59</xdr:row>
      <xdr:rowOff>88196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10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79323</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9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134786</xdr:rowOff>
    </xdr:from>
    <xdr:to>
      <xdr:col>55</xdr:col>
      <xdr:colOff>0</xdr:colOff>
      <xdr:row>78</xdr:row>
      <xdr:rowOff>154005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07886"/>
          <a:ext cx="838200" cy="1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126278</xdr:rowOff>
    </xdr:from>
    <xdr:to>
      <xdr:col>50</xdr:col>
      <xdr:colOff>114300</xdr:colOff>
      <xdr:row>78</xdr:row>
      <xdr:rowOff>134786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99378"/>
          <a:ext cx="889000" cy="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116024</xdr:rowOff>
    </xdr:from>
    <xdr:to>
      <xdr:col>45</xdr:col>
      <xdr:colOff>177800</xdr:colOff>
      <xdr:row>78</xdr:row>
      <xdr:rowOff>126278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89124"/>
          <a:ext cx="8890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86469</xdr:rowOff>
    </xdr:from>
    <xdr:to>
      <xdr:col>41</xdr:col>
      <xdr:colOff>50800</xdr:colOff>
      <xdr:row>78</xdr:row>
      <xdr:rowOff>116024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59569"/>
          <a:ext cx="8890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103205</xdr:rowOff>
    </xdr:from>
    <xdr:to>
      <xdr:col>55</xdr:col>
      <xdr:colOff>50800</xdr:colOff>
      <xdr:row>79</xdr:row>
      <xdr:rowOff>33355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7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18132</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9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83986</xdr:rowOff>
    </xdr:from>
    <xdr:to>
      <xdr:col>50</xdr:col>
      <xdr:colOff>165100</xdr:colOff>
      <xdr:row>79</xdr:row>
      <xdr:rowOff>14136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5263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4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75478</xdr:rowOff>
    </xdr:from>
    <xdr:to>
      <xdr:col>46</xdr:col>
      <xdr:colOff>38100</xdr:colOff>
      <xdr:row>79</xdr:row>
      <xdr:rowOff>5628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4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168205</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4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65224</xdr:rowOff>
    </xdr:from>
    <xdr:to>
      <xdr:col>41</xdr:col>
      <xdr:colOff>101600</xdr:colOff>
      <xdr:row>78</xdr:row>
      <xdr:rowOff>166824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3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157951</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3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35669</xdr:rowOff>
    </xdr:from>
    <xdr:to>
      <xdr:col>36</xdr:col>
      <xdr:colOff>165100</xdr:colOff>
      <xdr:row>78</xdr:row>
      <xdr:rowOff>137269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0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128396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124461</xdr:rowOff>
    </xdr:from>
    <xdr:to>
      <xdr:col>55</xdr:col>
      <xdr:colOff>0</xdr:colOff>
      <xdr:row>92</xdr:row>
      <xdr:rowOff>28611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5726411"/>
          <a:ext cx="838200" cy="7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124461</xdr:rowOff>
    </xdr:from>
    <xdr:to>
      <xdr:col>50</xdr:col>
      <xdr:colOff>114300</xdr:colOff>
      <xdr:row>96</xdr:row>
      <xdr:rowOff>1408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726411"/>
          <a:ext cx="889000" cy="73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1408</xdr:rowOff>
    </xdr:from>
    <xdr:to>
      <xdr:col>45</xdr:col>
      <xdr:colOff>177800</xdr:colOff>
      <xdr:row>96</xdr:row>
      <xdr:rowOff>51046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460608"/>
          <a:ext cx="889000" cy="4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51046</xdr:rowOff>
    </xdr:from>
    <xdr:to>
      <xdr:col>41</xdr:col>
      <xdr:colOff>50800</xdr:colOff>
      <xdr:row>96</xdr:row>
      <xdr:rowOff>161928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10246"/>
          <a:ext cx="889000" cy="11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149261</xdr:rowOff>
    </xdr:from>
    <xdr:to>
      <xdr:col>55</xdr:col>
      <xdr:colOff>50800</xdr:colOff>
      <xdr:row>92</xdr:row>
      <xdr:rowOff>79411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75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688</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60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73661</xdr:rowOff>
    </xdr:from>
    <xdr:to>
      <xdr:col>50</xdr:col>
      <xdr:colOff>165100</xdr:colOff>
      <xdr:row>92</xdr:row>
      <xdr:rowOff>3811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67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20338</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450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122058</xdr:rowOff>
    </xdr:from>
    <xdr:to>
      <xdr:col>46</xdr:col>
      <xdr:colOff>38100</xdr:colOff>
      <xdr:row>96</xdr:row>
      <xdr:rowOff>52208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0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43335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0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246</xdr:rowOff>
    </xdr:from>
    <xdr:to>
      <xdr:col>41</xdr:col>
      <xdr:colOff>101600</xdr:colOff>
      <xdr:row>96</xdr:row>
      <xdr:rowOff>101846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5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92973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5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111128</xdr:rowOff>
    </xdr:from>
    <xdr:to>
      <xdr:col>36</xdr:col>
      <xdr:colOff>165100</xdr:colOff>
      <xdr:row>97</xdr:row>
      <xdr:rowOff>41278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32405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6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107827</xdr:rowOff>
    </xdr:from>
    <xdr:to>
      <xdr:col>85</xdr:col>
      <xdr:colOff>127000</xdr:colOff>
      <xdr:row>37</xdr:row>
      <xdr:rowOff>119126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51477"/>
          <a:ext cx="838200" cy="1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119126</xdr:rowOff>
    </xdr:from>
    <xdr:to>
      <xdr:col>81</xdr:col>
      <xdr:colOff>50800</xdr:colOff>
      <xdr:row>37</xdr:row>
      <xdr:rowOff>119355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6277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109819</xdr:rowOff>
    </xdr:from>
    <xdr:to>
      <xdr:col>76</xdr:col>
      <xdr:colOff>114300</xdr:colOff>
      <xdr:row>37</xdr:row>
      <xdr:rowOff>119355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53469"/>
          <a:ext cx="889000" cy="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60441</xdr:rowOff>
    </xdr:from>
    <xdr:to>
      <xdr:col>71</xdr:col>
      <xdr:colOff>177800</xdr:colOff>
      <xdr:row>37</xdr:row>
      <xdr:rowOff>109819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32641"/>
          <a:ext cx="889000" cy="22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57027</xdr:rowOff>
    </xdr:from>
    <xdr:to>
      <xdr:col>85</xdr:col>
      <xdr:colOff>177800</xdr:colOff>
      <xdr:row>37</xdr:row>
      <xdr:rowOff>158627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0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35454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7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68326</xdr:rowOff>
    </xdr:from>
    <xdr:to>
      <xdr:col>81</xdr:col>
      <xdr:colOff>101600</xdr:colOff>
      <xdr:row>37</xdr:row>
      <xdr:rowOff>169926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1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161053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0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68555</xdr:rowOff>
    </xdr:from>
    <xdr:to>
      <xdr:col>76</xdr:col>
      <xdr:colOff>165100</xdr:colOff>
      <xdr:row>37</xdr:row>
      <xdr:rowOff>170155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161282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0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59019</xdr:rowOff>
    </xdr:from>
    <xdr:to>
      <xdr:col>72</xdr:col>
      <xdr:colOff>38100</xdr:colOff>
      <xdr:row>37</xdr:row>
      <xdr:rowOff>160619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0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151746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9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9641</xdr:rowOff>
    </xdr:from>
    <xdr:to>
      <xdr:col>67</xdr:col>
      <xdr:colOff>101600</xdr:colOff>
      <xdr:row>36</xdr:row>
      <xdr:rowOff>111241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8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127768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5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23212</xdr:rowOff>
    </xdr:from>
    <xdr:to>
      <xdr:col>85</xdr:col>
      <xdr:colOff>127000</xdr:colOff>
      <xdr:row>57</xdr:row>
      <xdr:rowOff>117885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95862"/>
          <a:ext cx="838200" cy="9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22047</xdr:rowOff>
    </xdr:from>
    <xdr:to>
      <xdr:col>81</xdr:col>
      <xdr:colOff>50800</xdr:colOff>
      <xdr:row>57</xdr:row>
      <xdr:rowOff>117885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94697"/>
          <a:ext cx="889000" cy="9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22047</xdr:rowOff>
    </xdr:from>
    <xdr:to>
      <xdr:col>76</xdr:col>
      <xdr:colOff>114300</xdr:colOff>
      <xdr:row>57</xdr:row>
      <xdr:rowOff>68834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94697"/>
          <a:ext cx="889000" cy="4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103484</xdr:rowOff>
    </xdr:from>
    <xdr:to>
      <xdr:col>71</xdr:col>
      <xdr:colOff>177800</xdr:colOff>
      <xdr:row>57</xdr:row>
      <xdr:rowOff>68834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018884"/>
          <a:ext cx="889000" cy="82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143862</xdr:rowOff>
    </xdr:from>
    <xdr:to>
      <xdr:col>85</xdr:col>
      <xdr:colOff>177800</xdr:colOff>
      <xdr:row>57</xdr:row>
      <xdr:rowOff>74012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74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122289</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72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67085</xdr:rowOff>
    </xdr:from>
    <xdr:to>
      <xdr:col>81</xdr:col>
      <xdr:colOff>101600</xdr:colOff>
      <xdr:row>57</xdr:row>
      <xdr:rowOff>168685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3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159812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3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142697</xdr:rowOff>
    </xdr:from>
    <xdr:to>
      <xdr:col>76</xdr:col>
      <xdr:colOff>165100</xdr:colOff>
      <xdr:row>57</xdr:row>
      <xdr:rowOff>72847</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74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89374</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51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18034</xdr:rowOff>
    </xdr:from>
    <xdr:to>
      <xdr:col>72</xdr:col>
      <xdr:colOff>38100</xdr:colOff>
      <xdr:row>57</xdr:row>
      <xdr:rowOff>119634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9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136161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56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52684</xdr:rowOff>
    </xdr:from>
    <xdr:to>
      <xdr:col>67</xdr:col>
      <xdr:colOff>101600</xdr:colOff>
      <xdr:row>52</xdr:row>
      <xdr:rowOff>154284</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896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50</xdr:row>
      <xdr:rowOff>170811</xdr:rowOff>
    </xdr:from>
    <xdr:ext cx="599010"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14795" y="874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157997</xdr:rowOff>
    </xdr:from>
    <xdr:to>
      <xdr:col>85</xdr:col>
      <xdr:colOff>127000</xdr:colOff>
      <xdr:row>97</xdr:row>
      <xdr:rowOff>165988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788647"/>
          <a:ext cx="838200" cy="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165988</xdr:rowOff>
    </xdr:from>
    <xdr:to>
      <xdr:col>81</xdr:col>
      <xdr:colOff>50800</xdr:colOff>
      <xdr:row>98</xdr:row>
      <xdr:rowOff>20955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796638"/>
          <a:ext cx="889000" cy="2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20955</xdr:rowOff>
    </xdr:from>
    <xdr:to>
      <xdr:col>76</xdr:col>
      <xdr:colOff>114300</xdr:colOff>
      <xdr:row>98</xdr:row>
      <xdr:rowOff>35001</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823055"/>
          <a:ext cx="889000" cy="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35001</xdr:rowOff>
    </xdr:from>
    <xdr:to>
      <xdr:col>71</xdr:col>
      <xdr:colOff>177800</xdr:colOff>
      <xdr:row>98</xdr:row>
      <xdr:rowOff>48278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837101"/>
          <a:ext cx="889000" cy="1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107197</xdr:rowOff>
    </xdr:from>
    <xdr:to>
      <xdr:col>85</xdr:col>
      <xdr:colOff>177800</xdr:colOff>
      <xdr:row>98</xdr:row>
      <xdr:rowOff>37347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73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22124</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65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115188</xdr:rowOff>
    </xdr:from>
    <xdr:to>
      <xdr:col>81</xdr:col>
      <xdr:colOff>101600</xdr:colOff>
      <xdr:row>98</xdr:row>
      <xdr:rowOff>45338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74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36465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8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141605</xdr:rowOff>
    </xdr:from>
    <xdr:to>
      <xdr:col>76</xdr:col>
      <xdr:colOff>165100</xdr:colOff>
      <xdr:row>98</xdr:row>
      <xdr:rowOff>71755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62882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86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155651</xdr:rowOff>
    </xdr:from>
    <xdr:to>
      <xdr:col>72</xdr:col>
      <xdr:colOff>38100</xdr:colOff>
      <xdr:row>98</xdr:row>
      <xdr:rowOff>85801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78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76928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87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168928</xdr:rowOff>
    </xdr:from>
    <xdr:to>
      <xdr:col>67</xdr:col>
      <xdr:colOff>101600</xdr:colOff>
      <xdr:row>98</xdr:row>
      <xdr:rowOff>99078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79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90205</xdr:rowOff>
    </xdr:from>
    <xdr:ext cx="469744"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79428" y="1689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年度決算において、前年度と比較し特に増減が大きいものは、総務費（△</a:t>
          </a:r>
          <a:r>
            <a:rPr kumimoji="1" lang="en-US" altLang="ja-JP" sz="1300">
              <a:latin typeface="ＭＳ Ｐゴシック" panose="020B0600070205080204" pitchFamily="50" charset="-128"/>
              <a:ea typeface="ＭＳ Ｐゴシック" panose="020B0600070205080204" pitchFamily="50" charset="-128"/>
            </a:rPr>
            <a:t>34,659</a:t>
          </a:r>
          <a:r>
            <a:rPr kumimoji="1" lang="ja-JP" altLang="en-US" sz="1300">
              <a:latin typeface="ＭＳ Ｐゴシック" panose="020B0600070205080204" pitchFamily="50" charset="-128"/>
              <a:ea typeface="ＭＳ Ｐゴシック" panose="020B0600070205080204" pitchFamily="50" charset="-128"/>
            </a:rPr>
            <a:t>円）である。</a:t>
          </a:r>
        </a:p>
        <a:p>
          <a:r>
            <a:rPr kumimoji="1" lang="ja-JP" altLang="en-US" sz="1300">
              <a:latin typeface="ＭＳ Ｐゴシック" panose="020B0600070205080204" pitchFamily="50" charset="-128"/>
              <a:ea typeface="ＭＳ Ｐゴシック" panose="020B0600070205080204" pitchFamily="50" charset="-128"/>
            </a:rPr>
            <a:t>　前年度に一般寄附により新設したわたぬき基金への積立により一時的に増加していたが、例年並みに戻ったことが主な要因である。</a:t>
          </a:r>
        </a:p>
        <a:p>
          <a:r>
            <a:rPr kumimoji="1" lang="ja-JP" altLang="en-US" sz="1300">
              <a:latin typeface="ＭＳ Ｐゴシック" panose="020B0600070205080204" pitchFamily="50" charset="-128"/>
              <a:ea typeface="ＭＳ Ｐゴシック" panose="020B0600070205080204" pitchFamily="50" charset="-128"/>
            </a:rPr>
            <a:t>　総務費は、わたぬき基金積立金の減により、前年度と比較して</a:t>
          </a:r>
          <a:r>
            <a:rPr kumimoji="1" lang="en-US" altLang="ja-JP" sz="1300">
              <a:latin typeface="ＭＳ Ｐゴシック" panose="020B0600070205080204" pitchFamily="50" charset="-128"/>
              <a:ea typeface="ＭＳ Ｐゴシック" panose="020B0600070205080204" pitchFamily="50" charset="-128"/>
            </a:rPr>
            <a:t>28.3</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民生費は、定額減税補足給付金の実施による皆増により、前年度と比較して</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財政調整基金については、中期的な見通しのもとに、決算剰余金を中心に積み立てるとともに、最低水準の取り崩しに努めている。</a:t>
          </a: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3,374</a:t>
          </a:r>
          <a:r>
            <a:rPr kumimoji="1" lang="ja-JP" altLang="en-US" sz="1200">
              <a:latin typeface="ＭＳ ゴシック" pitchFamily="49" charset="-128"/>
              <a:ea typeface="ＭＳ ゴシック" pitchFamily="49" charset="-128"/>
            </a:rPr>
            <a:t>万円を積み立て、取り崩し総額は</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5,582</a:t>
          </a:r>
          <a:r>
            <a:rPr kumimoji="1" lang="ja-JP" altLang="en-US" sz="1200">
              <a:latin typeface="ＭＳ ゴシック" pitchFamily="49" charset="-128"/>
              <a:ea typeface="ＭＳ ゴシック" pitchFamily="49" charset="-128"/>
            </a:rPr>
            <a:t>万円となったことから、基金残高は</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2,208</a:t>
          </a:r>
          <a:r>
            <a:rPr kumimoji="1" lang="ja-JP" altLang="en-US" sz="1200">
              <a:latin typeface="ＭＳ ゴシック" pitchFamily="49" charset="-128"/>
              <a:ea typeface="ＭＳ ゴシック" pitchFamily="49" charset="-128"/>
            </a:rPr>
            <a:t>万円減少した。</a:t>
          </a:r>
        </a:p>
        <a:p>
          <a:r>
            <a:rPr kumimoji="1" lang="ja-JP" altLang="en-US" sz="1200">
              <a:latin typeface="ＭＳ ゴシック" pitchFamily="49" charset="-128"/>
              <a:ea typeface="ＭＳ ゴシック" pitchFamily="49" charset="-128"/>
            </a:rPr>
            <a:t>　実質単年度収支は、物価高騰対策等の影響により、令和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年度に引き続きマイナスとなっている。</a:t>
          </a:r>
        </a:p>
        <a:p>
          <a:r>
            <a:rPr kumimoji="1" lang="ja-JP" altLang="en-US" sz="1200">
              <a:latin typeface="ＭＳ ゴシック" pitchFamily="49" charset="-128"/>
              <a:ea typeface="ＭＳ ゴシック" pitchFamily="49" charset="-128"/>
            </a:rPr>
            <a:t>　今後も、事業の見直しや経費削減を実施し健全な行政運営に努める。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年度に公共下水道事業特別会計は下水道事業会計へ移行した。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年度決算においては、引き続き一般会計をはじめとするすべての会計で黒字となっている。今後も各会計で規律ある財政運営を心がけていく。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年度も引き続きプラスとなっている。</a:t>
          </a:r>
        </a:p>
        <a:p>
          <a:r>
            <a:rPr kumimoji="1" lang="ja-JP" altLang="en-US" sz="1400">
              <a:latin typeface="ＭＳ ゴシック" pitchFamily="49" charset="-128"/>
              <a:ea typeface="ＭＳ ゴシック" pitchFamily="49" charset="-128"/>
            </a:rPr>
            <a:t>　これは、据置期間が終了し、元金償還が開始される地方債が年々増加しているためである。</a:t>
          </a:r>
        </a:p>
        <a:p>
          <a:r>
            <a:rPr kumimoji="1" lang="ja-JP" altLang="en-US" sz="1400">
              <a:latin typeface="ＭＳ ゴシック" pitchFamily="49" charset="-128"/>
              <a:ea typeface="ＭＳ ゴシック" pitchFamily="49" charset="-128"/>
            </a:rPr>
            <a:t>　今後についても、据置期間が終了し、元金償還が開始となる地方債が多数あることや、防災拠点整備や公共施設等の大規模工事を予定していることから、実質公債費比率の分子については、さらに増加する見込みである。事業の優先順位をたて、可能な限り起債に頼りすぎない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将来負担額は年々増加しており、令和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年度には将来負担比率の分子がプラスに転じているが、令和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年度にわたぬき基金を新設したことにより、充当可能財源が増額し、将来負担比率の分子がマイナスへ転じた。</a:t>
          </a:r>
        </a:p>
        <a:p>
          <a:r>
            <a:rPr kumimoji="1" lang="ja-JP" altLang="en-US" sz="1400">
              <a:latin typeface="ＭＳ ゴシック" pitchFamily="49" charset="-128"/>
              <a:ea typeface="ＭＳ ゴシック" pitchFamily="49" charset="-128"/>
            </a:rPr>
            <a:t>　しかし、令和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年度には、財政調整基金の取崩により充当可能基金が減少したことにより、再び将来負担比率はプラスに転じている。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も、防災拠点整備や公共施設等の大規模工事を予定していることから、地方債残高は大幅に増加する見込みである。また、税収についても、大幅な増収要因は見込めず、基金の取り崩しも増加していく見込みである。引き続き事業の見直しや可能な限り起債に頼りすぎない財政運営を実施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愛知県豊山町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財政調整基金への歳入歳出余剰分の積立より、取崩額が上回ったため、財政調整基金は大幅に減となった。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また、その他特定目的基金についても、積立より取崩額が上回ったため、全体では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今後は各施設の改修等に係る費用の支出が見込まれており、公共施設等保全整備基金や教育施設整備基金といった特定目的基金からの取り崩しが想定される。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・豊山町公共施設等保全整備基金：公共施設等の長寿命化を図るための計画的な保全整備に充当する。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・豊山町教育施設整備基金：教育施設の整備に係る経費に充当する。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・豊山町森林環境譲与税基金：木材利用の促進や普及啓発等に要する費用へ充当する。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・豊山町遺児高校入学祝金支給事業基金：遺児が高校に入学する際に祝金を支給する事業の経費に充当する。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・豊山町わたぬき基金：子ども関係事業や福祉・医療関係事業に要する経費に充当する。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・豊山町子ども応援基金：子ども・子育て支援に要する経費に充当する。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・豊山町公共施設等保全整備基金：積立、取崩の差額が△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万円となり、残高が減額したため。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・豊山町子ども応援基金：特定防衛調整交付金の活用に伴い新設した。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・豊山町公共施設等保全整備基金：久田良木川排水機場増強工事などの河川洪水対策事業等への充当を予定している。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・豊山町教育施設整備基金：小中学校の校舎建替えなどの教育施設整備時の経費に充当することを想定しているため、今後は積極的に積み立てを行う予定である。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・豊山町遺児高校入学祝金支給事業基金：平成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年度の創設時から指定寄附金を原資として積み立てているため、寄附があった場合に積み立てを行う。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項の規定に基づき、決算余剰金のうち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万円を含む</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一方で、物価高騰対策の影響等により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万円を取り崩したことにより、総額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万円の減額となった。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財政調整基金の残高は、他市町と比較し高い水準を維持している。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本基金の使途としては、急激な経済変動時の財源不足や災害発生時の財源不足に充当することを想定している。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該当なし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該当なし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15,984
15,362
6.18
9,247,983
8,855,494
320,540
4,630,276
3,820,855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本町における公共施設には、小・中学校や保育園といった建設後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年以上経過した施設が多数存在している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に整備した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新給食センター</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の減価償却が開始したことにより、有形固定資産減価償却率が増加し、類似団体平均と同程度で推移している。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しかし、依然として建物の老朽化は喫緊の課題となっている状況を踏まえ、本町では公共施設等総合管理計画を基に、計画的な公共施設等の維持管理、更新に努める。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4557758"/>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014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010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433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4557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53700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551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546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540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56878</xdr:rowOff>
    </xdr:from>
    <xdr:to>
      <xdr:col>23</xdr:col>
      <xdr:colOff>136525</xdr:colOff>
      <xdr:row>32</xdr:row>
      <xdr:rowOff>158478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554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35305</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5521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10614</xdr:rowOff>
    </xdr:from>
    <xdr:to>
      <xdr:col>19</xdr:col>
      <xdr:colOff>187325</xdr:colOff>
      <xdr:row>32</xdr:row>
      <xdr:rowOff>112214</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549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61414</xdr:rowOff>
    </xdr:from>
    <xdr:to>
      <xdr:col>23</xdr:col>
      <xdr:colOff>85725</xdr:colOff>
      <xdr:row>32</xdr:row>
      <xdr:rowOff>107678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4051300" y="5547814"/>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138883</xdr:rowOff>
    </xdr:from>
    <xdr:to>
      <xdr:col>15</xdr:col>
      <xdr:colOff>187325</xdr:colOff>
      <xdr:row>32</xdr:row>
      <xdr:rowOff>69033</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545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18233</xdr:rowOff>
    </xdr:from>
    <xdr:to>
      <xdr:col>19</xdr:col>
      <xdr:colOff>136525</xdr:colOff>
      <xdr:row>32</xdr:row>
      <xdr:rowOff>61414</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289300" y="5504633"/>
          <a:ext cx="762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132715</xdr:rowOff>
    </xdr:from>
    <xdr:to>
      <xdr:col>11</xdr:col>
      <xdr:colOff>187325</xdr:colOff>
      <xdr:row>32</xdr:row>
      <xdr:rowOff>62865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544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12065</xdr:rowOff>
    </xdr:from>
    <xdr:to>
      <xdr:col>15</xdr:col>
      <xdr:colOff>136525</xdr:colOff>
      <xdr:row>32</xdr:row>
      <xdr:rowOff>18233</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2527300" y="5498465"/>
          <a:ext cx="762000"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104956</xdr:rowOff>
    </xdr:from>
    <xdr:to>
      <xdr:col>7</xdr:col>
      <xdr:colOff>187325</xdr:colOff>
      <xdr:row>32</xdr:row>
      <xdr:rowOff>35106</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54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155756</xdr:rowOff>
    </xdr:from>
    <xdr:to>
      <xdr:col>11</xdr:col>
      <xdr:colOff>136525</xdr:colOff>
      <xdr:row>32</xdr:row>
      <xdr:rowOff>12065</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1765300" y="5470706"/>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526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558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555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5176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103341</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558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85560</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522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79392</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522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26233</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551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[ 213.4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債務償還比率は類似団体平均を大きく下回っているものの、令和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都市公園用地購入等事業債や新栄小学校トイレ改修工事事業債、久田良木川排水機場増強工事委託事業債、側溝改良工事事業債</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の借入を行ったこと等から、今後は増加傾向になる見込みである。引き続き、優先順位等をたて安易に起債に頼ることのない財政運営を行っていく。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4489903"/>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584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583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037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05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10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07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529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139047</xdr:rowOff>
    </xdr:from>
    <xdr:to>
      <xdr:col>76</xdr:col>
      <xdr:colOff>73025</xdr:colOff>
      <xdr:row>28</xdr:row>
      <xdr:rowOff>69197</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476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161924</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4619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122238</xdr:rowOff>
    </xdr:from>
    <xdr:to>
      <xdr:col>72</xdr:col>
      <xdr:colOff>123825</xdr:colOff>
      <xdr:row>28</xdr:row>
      <xdr:rowOff>52388</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475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1588</xdr:rowOff>
    </xdr:from>
    <xdr:to>
      <xdr:col>76</xdr:col>
      <xdr:colOff>22225</xdr:colOff>
      <xdr:row>28</xdr:row>
      <xdr:rowOff>18397</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4084300" y="4802188"/>
          <a:ext cx="711200" cy="1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107124</xdr:rowOff>
    </xdr:from>
    <xdr:to>
      <xdr:col>68</xdr:col>
      <xdr:colOff>123825</xdr:colOff>
      <xdr:row>28</xdr:row>
      <xdr:rowOff>37274</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473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157924</xdr:rowOff>
    </xdr:from>
    <xdr:to>
      <xdr:col>72</xdr:col>
      <xdr:colOff>73025</xdr:colOff>
      <xdr:row>28</xdr:row>
      <xdr:rowOff>1588</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3322300" y="4787074"/>
          <a:ext cx="7620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88619</xdr:rowOff>
    </xdr:from>
    <xdr:to>
      <xdr:col>64</xdr:col>
      <xdr:colOff>123825</xdr:colOff>
      <xdr:row>28</xdr:row>
      <xdr:rowOff>18769</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471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139419</xdr:rowOff>
    </xdr:from>
    <xdr:to>
      <xdr:col>68</xdr:col>
      <xdr:colOff>73025</xdr:colOff>
      <xdr:row>27</xdr:row>
      <xdr:rowOff>157924</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4768569"/>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76436</xdr:rowOff>
    </xdr:from>
    <xdr:to>
      <xdr:col>60</xdr:col>
      <xdr:colOff>123825</xdr:colOff>
      <xdr:row>28</xdr:row>
      <xdr:rowOff>6586</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47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127236</xdr:rowOff>
    </xdr:from>
    <xdr:to>
      <xdr:col>64</xdr:col>
      <xdr:colOff>73025</xdr:colOff>
      <xdr:row>27</xdr:row>
      <xdr:rowOff>139419</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1798300" y="4756386"/>
          <a:ext cx="762000" cy="1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19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16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539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68915</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452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53801</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451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35296</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449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23113</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448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15,984
15,362
6.18
9,247,983
8,855,494
320,540
4,630,276
3,820,855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21590</xdr:rowOff>
    </xdr:from>
    <xdr:to>
      <xdr:col>24</xdr:col>
      <xdr:colOff>114300</xdr:colOff>
      <xdr:row>40</xdr:row>
      <xdr:rowOff>123190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10160</xdr:rowOff>
    </xdr:from>
    <xdr:to>
      <xdr:col>20</xdr:col>
      <xdr:colOff>38100</xdr:colOff>
      <xdr:row>40</xdr:row>
      <xdr:rowOff>111760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60960</xdr:rowOff>
    </xdr:from>
    <xdr:to>
      <xdr:col>24</xdr:col>
      <xdr:colOff>63500</xdr:colOff>
      <xdr:row>40</xdr:row>
      <xdr:rowOff>72390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9189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xdr:rowOff>
    </xdr:from>
    <xdr:to>
      <xdr:col>15</xdr:col>
      <xdr:colOff>101600</xdr:colOff>
      <xdr:row>40</xdr:row>
      <xdr:rowOff>102235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51435</xdr:rowOff>
    </xdr:from>
    <xdr:to>
      <xdr:col>19</xdr:col>
      <xdr:colOff>177800</xdr:colOff>
      <xdr:row>40</xdr:row>
      <xdr:rowOff>60960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9094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160655</xdr:rowOff>
    </xdr:from>
    <xdr:to>
      <xdr:col>10</xdr:col>
      <xdr:colOff>165100</xdr:colOff>
      <xdr:row>40</xdr:row>
      <xdr:rowOff>90805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40005</xdr:rowOff>
    </xdr:from>
    <xdr:to>
      <xdr:col>15</xdr:col>
      <xdr:colOff>50800</xdr:colOff>
      <xdr:row>40</xdr:row>
      <xdr:rowOff>51435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8980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164465</xdr:rowOff>
    </xdr:from>
    <xdr:to>
      <xdr:col>6</xdr:col>
      <xdr:colOff>38100</xdr:colOff>
      <xdr:row>40</xdr:row>
      <xdr:rowOff>94615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40005</xdr:rowOff>
    </xdr:from>
    <xdr:to>
      <xdr:col>10</xdr:col>
      <xdr:colOff>114300</xdr:colOff>
      <xdr:row>40</xdr:row>
      <xdr:rowOff>43815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1130300" y="68980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102887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93362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81932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85742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152812</xdr:rowOff>
    </xdr:from>
    <xdr:to>
      <xdr:col>55</xdr:col>
      <xdr:colOff>50800</xdr:colOff>
      <xdr:row>42</xdr:row>
      <xdr:rowOff>82962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18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711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152788</xdr:rowOff>
    </xdr:from>
    <xdr:to>
      <xdr:col>50</xdr:col>
      <xdr:colOff>165100</xdr:colOff>
      <xdr:row>42</xdr:row>
      <xdr:rowOff>82938</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18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32138</xdr:rowOff>
    </xdr:from>
    <xdr:to>
      <xdr:col>55</xdr:col>
      <xdr:colOff>0</xdr:colOff>
      <xdr:row>42</xdr:row>
      <xdr:rowOff>32162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9639300" y="7233038"/>
          <a:ext cx="8382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152792</xdr:rowOff>
    </xdr:from>
    <xdr:to>
      <xdr:col>46</xdr:col>
      <xdr:colOff>38100</xdr:colOff>
      <xdr:row>42</xdr:row>
      <xdr:rowOff>82942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18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32138</xdr:rowOff>
    </xdr:from>
    <xdr:to>
      <xdr:col>50</xdr:col>
      <xdr:colOff>114300</xdr:colOff>
      <xdr:row>42</xdr:row>
      <xdr:rowOff>32142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7233038"/>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152756</xdr:rowOff>
    </xdr:from>
    <xdr:to>
      <xdr:col>41</xdr:col>
      <xdr:colOff>101600</xdr:colOff>
      <xdr:row>42</xdr:row>
      <xdr:rowOff>82906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18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32106</xdr:rowOff>
    </xdr:from>
    <xdr:to>
      <xdr:col>45</xdr:col>
      <xdr:colOff>177800</xdr:colOff>
      <xdr:row>42</xdr:row>
      <xdr:rowOff>32142</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7861300" y="7233006"/>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152760</xdr:rowOff>
    </xdr:from>
    <xdr:to>
      <xdr:col>36</xdr:col>
      <xdr:colOff>165100</xdr:colOff>
      <xdr:row>42</xdr:row>
      <xdr:rowOff>82910</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18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32106</xdr:rowOff>
    </xdr:from>
    <xdr:to>
      <xdr:col>41</xdr:col>
      <xdr:colOff>50800</xdr:colOff>
      <xdr:row>42</xdr:row>
      <xdr:rowOff>32110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233006"/>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74065</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72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74069</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72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74033</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727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74037</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727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76217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84455</xdr:rowOff>
    </xdr:from>
    <xdr:to>
      <xdr:col>20</xdr:col>
      <xdr:colOff>38100</xdr:colOff>
      <xdr:row>61</xdr:row>
      <xdr:rowOff>14605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135255</xdr:rowOff>
    </xdr:from>
    <xdr:to>
      <xdr:col>24</xdr:col>
      <xdr:colOff>63500</xdr:colOff>
      <xdr:row>60</xdr:row>
      <xdr:rowOff>148590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42225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135255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908300" y="103898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19685</xdr:rowOff>
    </xdr:from>
    <xdr:to>
      <xdr:col>10</xdr:col>
      <xdr:colOff>165100</xdr:colOff>
      <xdr:row>60</xdr:row>
      <xdr:rowOff>121285</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70485</xdr:rowOff>
    </xdr:from>
    <xdr:to>
      <xdr:col>15</xdr:col>
      <xdr:colOff>50800</xdr:colOff>
      <xdr:row>60</xdr:row>
      <xdr:rowOff>102870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3574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158750</xdr:rowOff>
    </xdr:from>
    <xdr:to>
      <xdr:col>6</xdr:col>
      <xdr:colOff>38100</xdr:colOff>
      <xdr:row>60</xdr:row>
      <xdr:rowOff>88900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38100</xdr:rowOff>
    </xdr:from>
    <xdr:to>
      <xdr:col>10</xdr:col>
      <xdr:colOff>114300</xdr:colOff>
      <xdr:row>60</xdr:row>
      <xdr:rowOff>70485</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3251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144797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112412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E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E00-0000E4000000}"/>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E00-0000E6000000}"/>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E00-0000E8000000}"/>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105628</xdr:rowOff>
    </xdr:from>
    <xdr:to>
      <xdr:col>55</xdr:col>
      <xdr:colOff>50800</xdr:colOff>
      <xdr:row>64</xdr:row>
      <xdr:rowOff>35778</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10426700" y="1090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20555</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E00-0000F4000000}"/>
            </a:ext>
          </a:extLst>
        </xdr:cNvPr>
        <xdr:cNvSpPr txBox="1"/>
      </xdr:nvSpPr>
      <xdr:spPr>
        <a:xfrm>
          <a:off x="10515600" y="1082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105773</xdr:rowOff>
    </xdr:from>
    <xdr:to>
      <xdr:col>50</xdr:col>
      <xdr:colOff>165100</xdr:colOff>
      <xdr:row>64</xdr:row>
      <xdr:rowOff>35923</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9588500" y="1090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156428</xdr:rowOff>
    </xdr:from>
    <xdr:to>
      <xdr:col>55</xdr:col>
      <xdr:colOff>0</xdr:colOff>
      <xdr:row>63</xdr:row>
      <xdr:rowOff>156573</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9639300" y="10957778"/>
          <a:ext cx="838200" cy="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105785</xdr:rowOff>
    </xdr:from>
    <xdr:to>
      <xdr:col>46</xdr:col>
      <xdr:colOff>38100</xdr:colOff>
      <xdr:row>64</xdr:row>
      <xdr:rowOff>35935</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8699500" y="1090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156573</xdr:rowOff>
    </xdr:from>
    <xdr:to>
      <xdr:col>50</xdr:col>
      <xdr:colOff>114300</xdr:colOff>
      <xdr:row>63</xdr:row>
      <xdr:rowOff>156585</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8750300" y="10957923"/>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105693</xdr:rowOff>
    </xdr:from>
    <xdr:to>
      <xdr:col>41</xdr:col>
      <xdr:colOff>101600</xdr:colOff>
      <xdr:row>64</xdr:row>
      <xdr:rowOff>35843</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7810500" y="1090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156493</xdr:rowOff>
    </xdr:from>
    <xdr:to>
      <xdr:col>45</xdr:col>
      <xdr:colOff>177800</xdr:colOff>
      <xdr:row>63</xdr:row>
      <xdr:rowOff>156585</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a:off x="7861300" y="10957843"/>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105701</xdr:rowOff>
    </xdr:from>
    <xdr:to>
      <xdr:col>36</xdr:col>
      <xdr:colOff>165100</xdr:colOff>
      <xdr:row>64</xdr:row>
      <xdr:rowOff>35851</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6921500" y="109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156493</xdr:rowOff>
    </xdr:from>
    <xdr:to>
      <xdr:col>41</xdr:col>
      <xdr:colOff>50800</xdr:colOff>
      <xdr:row>63</xdr:row>
      <xdr:rowOff>156501</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6972300" y="10957843"/>
          <a:ext cx="8890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27050</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9359411" y="1099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27062</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483111" y="1099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26970</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594111" y="1099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26978</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705111" y="1099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109220</xdr:rowOff>
    </xdr:from>
    <xdr:to>
      <xdr:col>24</xdr:col>
      <xdr:colOff>114300</xdr:colOff>
      <xdr:row>84</xdr:row>
      <xdr:rowOff>39370</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132097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19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67311</xdr:rowOff>
    </xdr:from>
    <xdr:to>
      <xdr:col>20</xdr:col>
      <xdr:colOff>38100</xdr:colOff>
      <xdr:row>83</xdr:row>
      <xdr:rowOff>168911</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160020</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3797300" y="143484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23495</xdr:rowOff>
    </xdr:from>
    <xdr:to>
      <xdr:col>15</xdr:col>
      <xdr:colOff>101600</xdr:colOff>
      <xdr:row>83</xdr:row>
      <xdr:rowOff>125095</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74295</xdr:rowOff>
    </xdr:from>
    <xdr:to>
      <xdr:col>19</xdr:col>
      <xdr:colOff>177800</xdr:colOff>
      <xdr:row>83</xdr:row>
      <xdr:rowOff>118111</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3046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153036</xdr:rowOff>
    </xdr:from>
    <xdr:to>
      <xdr:col>10</xdr:col>
      <xdr:colOff>165100</xdr:colOff>
      <xdr:row>83</xdr:row>
      <xdr:rowOff>83186</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32386</xdr:rowOff>
    </xdr:from>
    <xdr:to>
      <xdr:col>15</xdr:col>
      <xdr:colOff>50800</xdr:colOff>
      <xdr:row>83</xdr:row>
      <xdr:rowOff>74295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2627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109220</xdr:rowOff>
    </xdr:from>
    <xdr:to>
      <xdr:col>6</xdr:col>
      <xdr:colOff>38100</xdr:colOff>
      <xdr:row>83</xdr:row>
      <xdr:rowOff>39370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160020</xdr:rowOff>
    </xdr:from>
    <xdr:to>
      <xdr:col>10</xdr:col>
      <xdr:colOff>114300</xdr:colOff>
      <xdr:row>83</xdr:row>
      <xdr:rowOff>32386</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2189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13988</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07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141622</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99713</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55897</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92456</xdr:rowOff>
    </xdr:from>
    <xdr:to>
      <xdr:col>55</xdr:col>
      <xdr:colOff>50800</xdr:colOff>
      <xdr:row>87</xdr:row>
      <xdr:rowOff>22606</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83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7383</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475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92292</xdr:rowOff>
    </xdr:from>
    <xdr:to>
      <xdr:col>50</xdr:col>
      <xdr:colOff>165100</xdr:colOff>
      <xdr:row>87</xdr:row>
      <xdr:rowOff>22442</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483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143092</xdr:rowOff>
    </xdr:from>
    <xdr:to>
      <xdr:col>55</xdr:col>
      <xdr:colOff>0</xdr:colOff>
      <xdr:row>86</xdr:row>
      <xdr:rowOff>143256</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9639300" y="14887792"/>
          <a:ext cx="8382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92292</xdr:rowOff>
    </xdr:from>
    <xdr:to>
      <xdr:col>46</xdr:col>
      <xdr:colOff>38100</xdr:colOff>
      <xdr:row>87</xdr:row>
      <xdr:rowOff>22442</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83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143092</xdr:rowOff>
    </xdr:from>
    <xdr:to>
      <xdr:col>50</xdr:col>
      <xdr:colOff>114300</xdr:colOff>
      <xdr:row>86</xdr:row>
      <xdr:rowOff>143092</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8750300" y="14887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92129</xdr:rowOff>
    </xdr:from>
    <xdr:to>
      <xdr:col>41</xdr:col>
      <xdr:colOff>101600</xdr:colOff>
      <xdr:row>87</xdr:row>
      <xdr:rowOff>22279</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83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142929</xdr:rowOff>
    </xdr:from>
    <xdr:to>
      <xdr:col>45</xdr:col>
      <xdr:colOff>177800</xdr:colOff>
      <xdr:row>86</xdr:row>
      <xdr:rowOff>143092</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7861300" y="14887629"/>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92292</xdr:rowOff>
    </xdr:from>
    <xdr:to>
      <xdr:col>36</xdr:col>
      <xdr:colOff>165100</xdr:colOff>
      <xdr:row>87</xdr:row>
      <xdr:rowOff>22442</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83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142929</xdr:rowOff>
    </xdr:from>
    <xdr:to>
      <xdr:col>41</xdr:col>
      <xdr:colOff>50800</xdr:colOff>
      <xdr:row>86</xdr:row>
      <xdr:rowOff>143092</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972300" y="14887629"/>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13569</xdr:rowOff>
    </xdr:from>
    <xdr:ext cx="469744" cy="259045"/>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727" y="1492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13569</xdr:rowOff>
    </xdr:from>
    <xdr:ext cx="469744" cy="259045"/>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427" y="1492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13406</xdr:rowOff>
    </xdr:from>
    <xdr:ext cx="469744" cy="259045"/>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427" y="1492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13569</xdr:rowOff>
    </xdr:from>
    <xdr:ext cx="469744" cy="259045"/>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427" y="1492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E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E00-0000A3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E00-0000A5010000}"/>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E00-0000A7010000}"/>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xdr:rowOff>
    </xdr:from>
    <xdr:to>
      <xdr:col>85</xdr:col>
      <xdr:colOff>177800</xdr:colOff>
      <xdr:row>38</xdr:row>
      <xdr:rowOff>111760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6268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160037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E00-0000B3010000}"/>
            </a:ext>
          </a:extLst>
        </xdr:cNvPr>
        <xdr:cNvSpPr txBox="1"/>
      </xdr:nvSpPr>
      <xdr:spPr>
        <a:xfrm>
          <a:off x="16357600"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6350</xdr:rowOff>
    </xdr:from>
    <xdr:to>
      <xdr:col>81</xdr:col>
      <xdr:colOff>101600</xdr:colOff>
      <xdr:row>38</xdr:row>
      <xdr:rowOff>107950</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543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57150</xdr:rowOff>
    </xdr:from>
    <xdr:to>
      <xdr:col>85</xdr:col>
      <xdr:colOff>127000</xdr:colOff>
      <xdr:row>38</xdr:row>
      <xdr:rowOff>60960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5481300" y="65722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4541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30480</xdr:rowOff>
    </xdr:from>
    <xdr:to>
      <xdr:col>81</xdr:col>
      <xdr:colOff>50800</xdr:colOff>
      <xdr:row>38</xdr:row>
      <xdr:rowOff>57150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4592300" y="6545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3652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13335</xdr:rowOff>
    </xdr:from>
    <xdr:to>
      <xdr:col>76</xdr:col>
      <xdr:colOff>114300</xdr:colOff>
      <xdr:row>38</xdr:row>
      <xdr:rowOff>30480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3703300" y="65284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120650</xdr:rowOff>
    </xdr:from>
    <xdr:to>
      <xdr:col>67</xdr:col>
      <xdr:colOff>101600</xdr:colOff>
      <xdr:row>38</xdr:row>
      <xdr:rowOff>50800</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2763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0</xdr:rowOff>
    </xdr:from>
    <xdr:to>
      <xdr:col>71</xdr:col>
      <xdr:colOff>177800</xdr:colOff>
      <xdr:row>38</xdr:row>
      <xdr:rowOff>13335</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2814300" y="651510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99077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5266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72407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4389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41927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2611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E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E00-0000DA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E00-0000DC010000}"/>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E00-0000DE010000}"/>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89408</xdr:rowOff>
    </xdr:from>
    <xdr:to>
      <xdr:col>116</xdr:col>
      <xdr:colOff>114300</xdr:colOff>
      <xdr:row>38</xdr:row>
      <xdr:rowOff>19558</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2110700" y="64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112285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E00-0000EA010000}"/>
            </a:ext>
          </a:extLst>
        </xdr:cNvPr>
        <xdr:cNvSpPr txBox="1"/>
      </xdr:nvSpPr>
      <xdr:spPr>
        <a:xfrm>
          <a:off x="22199600" y="628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87122</xdr:rowOff>
    </xdr:from>
    <xdr:to>
      <xdr:col>112</xdr:col>
      <xdr:colOff>38100</xdr:colOff>
      <xdr:row>38</xdr:row>
      <xdr:rowOff>17272</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1272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137922</xdr:rowOff>
    </xdr:from>
    <xdr:to>
      <xdr:col>116</xdr:col>
      <xdr:colOff>63500</xdr:colOff>
      <xdr:row>37</xdr:row>
      <xdr:rowOff>140208</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21323300" y="64815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87122</xdr:rowOff>
    </xdr:from>
    <xdr:to>
      <xdr:col>107</xdr:col>
      <xdr:colOff>101600</xdr:colOff>
      <xdr:row>38</xdr:row>
      <xdr:rowOff>17272</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0383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137922</xdr:rowOff>
    </xdr:from>
    <xdr:to>
      <xdr:col>111</xdr:col>
      <xdr:colOff>177800</xdr:colOff>
      <xdr:row>37</xdr:row>
      <xdr:rowOff>137922</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20434300" y="6481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82550</xdr:rowOff>
    </xdr:from>
    <xdr:to>
      <xdr:col>102</xdr:col>
      <xdr:colOff>165100</xdr:colOff>
      <xdr:row>38</xdr:row>
      <xdr:rowOff>12700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9494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133350</xdr:rowOff>
    </xdr:from>
    <xdr:to>
      <xdr:col>107</xdr:col>
      <xdr:colOff>50800</xdr:colOff>
      <xdr:row>37</xdr:row>
      <xdr:rowOff>137922</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9545300" y="64770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82550</xdr:rowOff>
    </xdr:from>
    <xdr:to>
      <xdr:col>98</xdr:col>
      <xdr:colOff>38100</xdr:colOff>
      <xdr:row>38</xdr:row>
      <xdr:rowOff>12700</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8605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133350</xdr:rowOff>
    </xdr:from>
    <xdr:to>
      <xdr:col>102</xdr:col>
      <xdr:colOff>114300</xdr:colOff>
      <xdr:row>37</xdr:row>
      <xdr:rowOff>133350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8656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33799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107572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33799</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019942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29227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9310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29227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8421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E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E00-00001602000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E00-000018020000}"/>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E00-00001A020000}"/>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151674</xdr:rowOff>
    </xdr:from>
    <xdr:to>
      <xdr:col>85</xdr:col>
      <xdr:colOff>177800</xdr:colOff>
      <xdr:row>61</xdr:row>
      <xdr:rowOff>81824</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62687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130101</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E00-000026020000}"/>
            </a:ext>
          </a:extLst>
        </xdr:cNvPr>
        <xdr:cNvSpPr txBox="1"/>
      </xdr:nvSpPr>
      <xdr:spPr>
        <a:xfrm>
          <a:off x="16357600"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5430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24493</xdr:rowOff>
    </xdr:from>
    <xdr:to>
      <xdr:col>85</xdr:col>
      <xdr:colOff>127000</xdr:colOff>
      <xdr:row>61</xdr:row>
      <xdr:rowOff>31024</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5481300" y="1048294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24493</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4592300" y="1042416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122283</xdr:rowOff>
    </xdr:from>
    <xdr:to>
      <xdr:col>72</xdr:col>
      <xdr:colOff>38100</xdr:colOff>
      <xdr:row>61</xdr:row>
      <xdr:rowOff>52433</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3652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137160</xdr:rowOff>
    </xdr:from>
    <xdr:to>
      <xdr:col>76</xdr:col>
      <xdr:colOff>114300</xdr:colOff>
      <xdr:row>61</xdr:row>
      <xdr:rowOff>1633</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flipV="1">
          <a:off x="13703300" y="104241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60234</xdr:rowOff>
    </xdr:from>
    <xdr:to>
      <xdr:col>67</xdr:col>
      <xdr:colOff>101600</xdr:colOff>
      <xdr:row>60</xdr:row>
      <xdr:rowOff>161834</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2763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111034</xdr:rowOff>
    </xdr:from>
    <xdr:to>
      <xdr:col>71</xdr:col>
      <xdr:colOff>177800</xdr:colOff>
      <xdr:row>61</xdr:row>
      <xdr:rowOff>1633</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2814300" y="1039803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43560</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152961</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44" y="104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E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E00-00004D020000}"/>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00000000-0008-0000-0E00-00004F020000}"/>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E00-000051020000}"/>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113285</xdr:rowOff>
    </xdr:from>
    <xdr:to>
      <xdr:col>116</xdr:col>
      <xdr:colOff>114300</xdr:colOff>
      <xdr:row>64</xdr:row>
      <xdr:rowOff>43435</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22110700" y="1091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E00-00005D020000}"/>
            </a:ext>
          </a:extLst>
        </xdr:cNvPr>
        <xdr:cNvSpPr txBox="1"/>
      </xdr:nvSpPr>
      <xdr:spPr>
        <a:xfrm>
          <a:off x="22199600" y="1086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113253</xdr:rowOff>
    </xdr:from>
    <xdr:to>
      <xdr:col>112</xdr:col>
      <xdr:colOff>38100</xdr:colOff>
      <xdr:row>64</xdr:row>
      <xdr:rowOff>43403</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1272500" y="1091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164053</xdr:rowOff>
    </xdr:from>
    <xdr:to>
      <xdr:col>116</xdr:col>
      <xdr:colOff>63500</xdr:colOff>
      <xdr:row>63</xdr:row>
      <xdr:rowOff>164085</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a:off x="21323300" y="10965403"/>
          <a:ext cx="8382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113257</xdr:rowOff>
    </xdr:from>
    <xdr:to>
      <xdr:col>107</xdr:col>
      <xdr:colOff>101600</xdr:colOff>
      <xdr:row>64</xdr:row>
      <xdr:rowOff>43407</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0383500" y="1091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164053</xdr:rowOff>
    </xdr:from>
    <xdr:to>
      <xdr:col>111</xdr:col>
      <xdr:colOff>177800</xdr:colOff>
      <xdr:row>63</xdr:row>
      <xdr:rowOff>164057</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0434300" y="10965403"/>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113212</xdr:rowOff>
    </xdr:from>
    <xdr:to>
      <xdr:col>102</xdr:col>
      <xdr:colOff>165100</xdr:colOff>
      <xdr:row>64</xdr:row>
      <xdr:rowOff>43362</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9494500" y="1091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164012</xdr:rowOff>
    </xdr:from>
    <xdr:to>
      <xdr:col>107</xdr:col>
      <xdr:colOff>50800</xdr:colOff>
      <xdr:row>63</xdr:row>
      <xdr:rowOff>164057</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9545300" y="10965362"/>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113216</xdr:rowOff>
    </xdr:from>
    <xdr:to>
      <xdr:col>98</xdr:col>
      <xdr:colOff>38100</xdr:colOff>
      <xdr:row>64</xdr:row>
      <xdr:rowOff>43366</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8605500" y="1091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164012</xdr:rowOff>
    </xdr:from>
    <xdr:to>
      <xdr:col>102</xdr:col>
      <xdr:colOff>114300</xdr:colOff>
      <xdr:row>63</xdr:row>
      <xdr:rowOff>164016</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8656300" y="10965362"/>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00000000-0008-0000-0E00-000066020000}"/>
            </a:ext>
          </a:extLst>
        </xdr:cNvPr>
        <xdr:cNvSpPr txBox="1"/>
      </xdr:nvSpPr>
      <xdr:spPr>
        <a:xfrm>
          <a:off x="21075727" y="1068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00000000-0008-0000-0E00-000067020000}"/>
            </a:ext>
          </a:extLst>
        </xdr:cNvPr>
        <xdr:cNvSpPr txBox="1"/>
      </xdr:nvSpPr>
      <xdr:spPr>
        <a:xfrm>
          <a:off x="20199427" y="106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00000000-0008-0000-0E00-000068020000}"/>
            </a:ext>
          </a:extLst>
        </xdr:cNvPr>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00000000-0008-0000-0E00-000069020000}"/>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34530</xdr:rowOff>
    </xdr:from>
    <xdr:ext cx="469744" cy="259045"/>
    <xdr:sp macro="" textlink="">
      <xdr:nvSpPr>
        <xdr:cNvPr id="618" name="n_1mainValue【学校施設】&#10;一人当たり面積">
          <a:extLst>
            <a:ext uri="{FF2B5EF4-FFF2-40B4-BE49-F238E27FC236}">
              <a16:creationId xmlns:a16="http://schemas.microsoft.com/office/drawing/2014/main" id="{00000000-0008-0000-0E00-00006A020000}"/>
            </a:ext>
          </a:extLst>
        </xdr:cNvPr>
        <xdr:cNvSpPr txBox="1"/>
      </xdr:nvSpPr>
      <xdr:spPr>
        <a:xfrm>
          <a:off x="21075727" y="1100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34534</xdr:rowOff>
    </xdr:from>
    <xdr:ext cx="469744" cy="259045"/>
    <xdr:sp macro="" textlink="">
      <xdr:nvSpPr>
        <xdr:cNvPr id="619" name="n_2mainValue【学校施設】&#10;一人当たり面積">
          <a:extLst>
            <a:ext uri="{FF2B5EF4-FFF2-40B4-BE49-F238E27FC236}">
              <a16:creationId xmlns:a16="http://schemas.microsoft.com/office/drawing/2014/main" id="{00000000-0008-0000-0E00-00006B020000}"/>
            </a:ext>
          </a:extLst>
        </xdr:cNvPr>
        <xdr:cNvSpPr txBox="1"/>
      </xdr:nvSpPr>
      <xdr:spPr>
        <a:xfrm>
          <a:off x="20199427" y="1100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34489</xdr:rowOff>
    </xdr:from>
    <xdr:ext cx="469744" cy="259045"/>
    <xdr:sp macro="" textlink="">
      <xdr:nvSpPr>
        <xdr:cNvPr id="620" name="n_3mainValue【学校施設】&#10;一人当たり面積">
          <a:extLst>
            <a:ext uri="{FF2B5EF4-FFF2-40B4-BE49-F238E27FC236}">
              <a16:creationId xmlns:a16="http://schemas.microsoft.com/office/drawing/2014/main" id="{00000000-0008-0000-0E00-00006C020000}"/>
            </a:ext>
          </a:extLst>
        </xdr:cNvPr>
        <xdr:cNvSpPr txBox="1"/>
      </xdr:nvSpPr>
      <xdr:spPr>
        <a:xfrm>
          <a:off x="19310427" y="1100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34493</xdr:rowOff>
    </xdr:from>
    <xdr:ext cx="469744" cy="259045"/>
    <xdr:sp macro="" textlink="">
      <xdr:nvSpPr>
        <xdr:cNvPr id="621" name="n_4mainValue【学校施設】&#10;一人当たり面積">
          <a:extLst>
            <a:ext uri="{FF2B5EF4-FFF2-40B4-BE49-F238E27FC236}">
              <a16:creationId xmlns:a16="http://schemas.microsoft.com/office/drawing/2014/main" id="{00000000-0008-0000-0E00-00006D020000}"/>
            </a:ext>
          </a:extLst>
        </xdr:cNvPr>
        <xdr:cNvSpPr txBox="1"/>
      </xdr:nvSpPr>
      <xdr:spPr>
        <a:xfrm>
          <a:off x="18421427" y="1100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0000000-0008-0000-0E00-00008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00000000-0008-0000-0E00-000088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00000000-0008-0000-0E00-00008A020000}"/>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652" name="【児童館】&#10;有形固定資産減価償却率平均値テキスト">
          <a:extLst>
            <a:ext uri="{FF2B5EF4-FFF2-40B4-BE49-F238E27FC236}">
              <a16:creationId xmlns:a16="http://schemas.microsoft.com/office/drawing/2014/main" id="{00000000-0008-0000-0E00-00008C020000}"/>
            </a:ext>
          </a:extLst>
        </xdr:cNvPr>
        <xdr:cNvSpPr txBox="1"/>
      </xdr:nvSpPr>
      <xdr:spPr>
        <a:xfrm>
          <a:off x="16357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65677</xdr:rowOff>
    </xdr:from>
    <xdr:to>
      <xdr:col>85</xdr:col>
      <xdr:colOff>177800</xdr:colOff>
      <xdr:row>81</xdr:row>
      <xdr:rowOff>167277</xdr:rowOff>
    </xdr:to>
    <xdr:sp macro="" textlink="">
      <xdr:nvSpPr>
        <xdr:cNvPr id="663" name="楕円 662">
          <a:extLst>
            <a:ext uri="{FF2B5EF4-FFF2-40B4-BE49-F238E27FC236}">
              <a16:creationId xmlns:a16="http://schemas.microsoft.com/office/drawing/2014/main" id="{00000000-0008-0000-0E00-000097020000}"/>
            </a:ext>
          </a:extLst>
        </xdr:cNvPr>
        <xdr:cNvSpPr/>
      </xdr:nvSpPr>
      <xdr:spPr>
        <a:xfrm>
          <a:off x="162687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88554</xdr:rowOff>
    </xdr:from>
    <xdr:ext cx="405111" cy="259045"/>
    <xdr:sp macro="" textlink="">
      <xdr:nvSpPr>
        <xdr:cNvPr id="664" name="【児童館】&#10;有形固定資産減価償却率該当値テキスト">
          <a:extLst>
            <a:ext uri="{FF2B5EF4-FFF2-40B4-BE49-F238E27FC236}">
              <a16:creationId xmlns:a16="http://schemas.microsoft.com/office/drawing/2014/main" id="{00000000-0008-0000-0E00-000098020000}"/>
            </a:ext>
          </a:extLst>
        </xdr:cNvPr>
        <xdr:cNvSpPr txBox="1"/>
      </xdr:nvSpPr>
      <xdr:spPr>
        <a:xfrm>
          <a:off x="16357600" y="1380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24856</xdr:rowOff>
    </xdr:from>
    <xdr:to>
      <xdr:col>81</xdr:col>
      <xdr:colOff>101600</xdr:colOff>
      <xdr:row>81</xdr:row>
      <xdr:rowOff>126456</xdr:rowOff>
    </xdr:to>
    <xdr:sp macro="" textlink="">
      <xdr:nvSpPr>
        <xdr:cNvPr id="665" name="楕円 664">
          <a:extLst>
            <a:ext uri="{FF2B5EF4-FFF2-40B4-BE49-F238E27FC236}">
              <a16:creationId xmlns:a16="http://schemas.microsoft.com/office/drawing/2014/main" id="{00000000-0008-0000-0E00-000099020000}"/>
            </a:ext>
          </a:extLst>
        </xdr:cNvPr>
        <xdr:cNvSpPr/>
      </xdr:nvSpPr>
      <xdr:spPr>
        <a:xfrm>
          <a:off x="15430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75656</xdr:rowOff>
    </xdr:from>
    <xdr:to>
      <xdr:col>85</xdr:col>
      <xdr:colOff>127000</xdr:colOff>
      <xdr:row>81</xdr:row>
      <xdr:rowOff>116477</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5481300" y="1396310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15058</xdr:rowOff>
    </xdr:from>
    <xdr:to>
      <xdr:col>76</xdr:col>
      <xdr:colOff>165100</xdr:colOff>
      <xdr:row>81</xdr:row>
      <xdr:rowOff>116658</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4541500" y="139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65858</xdr:rowOff>
    </xdr:from>
    <xdr:to>
      <xdr:col>81</xdr:col>
      <xdr:colOff>50800</xdr:colOff>
      <xdr:row>81</xdr:row>
      <xdr:rowOff>75656</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4592300" y="1395330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170180</xdr:rowOff>
    </xdr:from>
    <xdr:to>
      <xdr:col>72</xdr:col>
      <xdr:colOff>38100</xdr:colOff>
      <xdr:row>81</xdr:row>
      <xdr:rowOff>100330</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3652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49530</xdr:rowOff>
    </xdr:from>
    <xdr:to>
      <xdr:col>76</xdr:col>
      <xdr:colOff>114300</xdr:colOff>
      <xdr:row>81</xdr:row>
      <xdr:rowOff>65858</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3703300" y="1393698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142421</xdr:rowOff>
    </xdr:from>
    <xdr:to>
      <xdr:col>67</xdr:col>
      <xdr:colOff>101600</xdr:colOff>
      <xdr:row>81</xdr:row>
      <xdr:rowOff>72571</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2763500" y="1385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21771</xdr:rowOff>
    </xdr:from>
    <xdr:to>
      <xdr:col>71</xdr:col>
      <xdr:colOff>177800</xdr:colOff>
      <xdr:row>81</xdr:row>
      <xdr:rowOff>49530</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2814300" y="1390922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E00-0000A1020000}"/>
            </a:ext>
          </a:extLst>
        </xdr:cNvPr>
        <xdr:cNvSpPr txBox="1"/>
      </xdr:nvSpPr>
      <xdr:spPr>
        <a:xfrm>
          <a:off x="152660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E00-0000A2020000}"/>
            </a:ext>
          </a:extLst>
        </xdr:cNvPr>
        <xdr:cNvSpPr txBox="1"/>
      </xdr:nvSpPr>
      <xdr:spPr>
        <a:xfrm>
          <a:off x="14389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E00-0000A3020000}"/>
            </a:ext>
          </a:extLst>
        </xdr:cNvPr>
        <xdr:cNvSpPr txBox="1"/>
      </xdr:nvSpPr>
      <xdr:spPr>
        <a:xfrm>
          <a:off x="13500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E00-0000A4020000}"/>
            </a:ext>
          </a:extLst>
        </xdr:cNvPr>
        <xdr:cNvSpPr txBox="1"/>
      </xdr:nvSpPr>
      <xdr:spPr>
        <a:xfrm>
          <a:off x="12611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142983</xdr:rowOff>
    </xdr:from>
    <xdr:ext cx="405111" cy="259045"/>
    <xdr:sp macro="" textlink="">
      <xdr:nvSpPr>
        <xdr:cNvPr id="677" name="n_1main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133185</xdr:rowOff>
    </xdr:from>
    <xdr:ext cx="405111" cy="259045"/>
    <xdr:sp macro="" textlink="">
      <xdr:nvSpPr>
        <xdr:cNvPr id="678" name="n_2main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67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116857</xdr:rowOff>
    </xdr:from>
    <xdr:ext cx="405111" cy="259045"/>
    <xdr:sp macro="" textlink="">
      <xdr:nvSpPr>
        <xdr:cNvPr id="679" name="n_3main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89098</xdr:rowOff>
    </xdr:from>
    <xdr:ext cx="405111" cy="259045"/>
    <xdr:sp macro="" textlink="">
      <xdr:nvSpPr>
        <xdr:cNvPr id="680" name="n_4main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63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E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E00-0000BF02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E00-0000C1020000}"/>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48023</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E00-0000C3020000}"/>
            </a:ext>
          </a:extLst>
        </xdr:cNvPr>
        <xdr:cNvSpPr txBox="1"/>
      </xdr:nvSpPr>
      <xdr:spPr>
        <a:xfrm>
          <a:off x="22199600" y="1444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97028</xdr:rowOff>
    </xdr:from>
    <xdr:to>
      <xdr:col>116</xdr:col>
      <xdr:colOff>114300</xdr:colOff>
      <xdr:row>79</xdr:row>
      <xdr:rowOff>27178</xdr:rowOff>
    </xdr:to>
    <xdr:sp macro="" textlink="">
      <xdr:nvSpPr>
        <xdr:cNvPr id="718" name="楕円 717">
          <a:extLst>
            <a:ext uri="{FF2B5EF4-FFF2-40B4-BE49-F238E27FC236}">
              <a16:creationId xmlns:a16="http://schemas.microsoft.com/office/drawing/2014/main" id="{00000000-0008-0000-0E00-0000CE020000}"/>
            </a:ext>
          </a:extLst>
        </xdr:cNvPr>
        <xdr:cNvSpPr/>
      </xdr:nvSpPr>
      <xdr:spPr>
        <a:xfrm>
          <a:off x="22110700" y="13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50055</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E00-0000CF020000}"/>
            </a:ext>
          </a:extLst>
        </xdr:cNvPr>
        <xdr:cNvSpPr txBox="1"/>
      </xdr:nvSpPr>
      <xdr:spPr>
        <a:xfrm>
          <a:off x="22199600" y="1342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92456</xdr:rowOff>
    </xdr:from>
    <xdr:to>
      <xdr:col>112</xdr:col>
      <xdr:colOff>38100</xdr:colOff>
      <xdr:row>79</xdr:row>
      <xdr:rowOff>22606</xdr:rowOff>
    </xdr:to>
    <xdr:sp macro="" textlink="">
      <xdr:nvSpPr>
        <xdr:cNvPr id="720" name="楕円 719">
          <a:extLst>
            <a:ext uri="{FF2B5EF4-FFF2-40B4-BE49-F238E27FC236}">
              <a16:creationId xmlns:a16="http://schemas.microsoft.com/office/drawing/2014/main" id="{00000000-0008-0000-0E00-0000D0020000}"/>
            </a:ext>
          </a:extLst>
        </xdr:cNvPr>
        <xdr:cNvSpPr/>
      </xdr:nvSpPr>
      <xdr:spPr>
        <a:xfrm>
          <a:off x="21272500" y="1346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143256</xdr:rowOff>
    </xdr:from>
    <xdr:to>
      <xdr:col>116</xdr:col>
      <xdr:colOff>63500</xdr:colOff>
      <xdr:row>78</xdr:row>
      <xdr:rowOff>147828</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21323300" y="135163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92456</xdr:rowOff>
    </xdr:from>
    <xdr:to>
      <xdr:col>107</xdr:col>
      <xdr:colOff>101600</xdr:colOff>
      <xdr:row>79</xdr:row>
      <xdr:rowOff>22606</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0383500" y="1346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143256</xdr:rowOff>
    </xdr:from>
    <xdr:to>
      <xdr:col>111</xdr:col>
      <xdr:colOff>177800</xdr:colOff>
      <xdr:row>78</xdr:row>
      <xdr:rowOff>143256</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20434300" y="13516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87885</xdr:rowOff>
    </xdr:from>
    <xdr:to>
      <xdr:col>102</xdr:col>
      <xdr:colOff>165100</xdr:colOff>
      <xdr:row>79</xdr:row>
      <xdr:rowOff>18035</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19494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138685</xdr:rowOff>
    </xdr:from>
    <xdr:to>
      <xdr:col>107</xdr:col>
      <xdr:colOff>50800</xdr:colOff>
      <xdr:row>78</xdr:row>
      <xdr:rowOff>143256</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9545300" y="135117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87885</xdr:rowOff>
    </xdr:from>
    <xdr:to>
      <xdr:col>98</xdr:col>
      <xdr:colOff>38100</xdr:colOff>
      <xdr:row>79</xdr:row>
      <xdr:rowOff>18035</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18605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138685</xdr:rowOff>
    </xdr:from>
    <xdr:to>
      <xdr:col>102</xdr:col>
      <xdr:colOff>114300</xdr:colOff>
      <xdr:row>78</xdr:row>
      <xdr:rowOff>138685</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18656300" y="1351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157751</xdr:rowOff>
    </xdr:from>
    <xdr:ext cx="469744" cy="259045"/>
    <xdr:sp macro="" textlink="">
      <xdr:nvSpPr>
        <xdr:cNvPr id="728" name="n_1aveValue【児童館】&#10;一人当たり面積">
          <a:extLst>
            <a:ext uri="{FF2B5EF4-FFF2-40B4-BE49-F238E27FC236}">
              <a16:creationId xmlns:a16="http://schemas.microsoft.com/office/drawing/2014/main" id="{00000000-0008-0000-0E00-0000D8020000}"/>
            </a:ext>
          </a:extLst>
        </xdr:cNvPr>
        <xdr:cNvSpPr txBox="1"/>
      </xdr:nvSpPr>
      <xdr:spPr>
        <a:xfrm>
          <a:off x="21075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729" name="n_2aveValue【児童館】&#10;一人当たり面積">
          <a:extLst>
            <a:ext uri="{FF2B5EF4-FFF2-40B4-BE49-F238E27FC236}">
              <a16:creationId xmlns:a16="http://schemas.microsoft.com/office/drawing/2014/main" id="{00000000-0008-0000-0E00-0000D9020000}"/>
            </a:ext>
          </a:extLst>
        </xdr:cNvPr>
        <xdr:cNvSpPr txBox="1"/>
      </xdr:nvSpPr>
      <xdr:spPr>
        <a:xfrm>
          <a:off x="20199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730" name="n_3aveValue【児童館】&#10;一人当たり面積">
          <a:extLst>
            <a:ext uri="{FF2B5EF4-FFF2-40B4-BE49-F238E27FC236}">
              <a16:creationId xmlns:a16="http://schemas.microsoft.com/office/drawing/2014/main" id="{00000000-0008-0000-0E00-0000DA020000}"/>
            </a:ext>
          </a:extLst>
        </xdr:cNvPr>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731" name="n_4aveValue【児童館】&#10;一人当たり面積">
          <a:extLst>
            <a:ext uri="{FF2B5EF4-FFF2-40B4-BE49-F238E27FC236}">
              <a16:creationId xmlns:a16="http://schemas.microsoft.com/office/drawing/2014/main" id="{00000000-0008-0000-0E00-0000DB020000}"/>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39133</xdr:rowOff>
    </xdr:from>
    <xdr:ext cx="469744" cy="259045"/>
    <xdr:sp macro="" textlink="">
      <xdr:nvSpPr>
        <xdr:cNvPr id="732" name="n_1mainValue【児童館】&#10;一人当たり面積">
          <a:extLst>
            <a:ext uri="{FF2B5EF4-FFF2-40B4-BE49-F238E27FC236}">
              <a16:creationId xmlns:a16="http://schemas.microsoft.com/office/drawing/2014/main" id="{00000000-0008-0000-0E00-0000DC020000}"/>
            </a:ext>
          </a:extLst>
        </xdr:cNvPr>
        <xdr:cNvSpPr txBox="1"/>
      </xdr:nvSpPr>
      <xdr:spPr>
        <a:xfrm>
          <a:off x="21075727" y="1324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39133</xdr:rowOff>
    </xdr:from>
    <xdr:ext cx="469744" cy="259045"/>
    <xdr:sp macro="" textlink="">
      <xdr:nvSpPr>
        <xdr:cNvPr id="733" name="n_2mainValue【児童館】&#10;一人当たり面積">
          <a:extLst>
            <a:ext uri="{FF2B5EF4-FFF2-40B4-BE49-F238E27FC236}">
              <a16:creationId xmlns:a16="http://schemas.microsoft.com/office/drawing/2014/main" id="{00000000-0008-0000-0E00-0000DD020000}"/>
            </a:ext>
          </a:extLst>
        </xdr:cNvPr>
        <xdr:cNvSpPr txBox="1"/>
      </xdr:nvSpPr>
      <xdr:spPr>
        <a:xfrm>
          <a:off x="20199427" y="1324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34562</xdr:rowOff>
    </xdr:from>
    <xdr:ext cx="469744" cy="259045"/>
    <xdr:sp macro="" textlink="">
      <xdr:nvSpPr>
        <xdr:cNvPr id="734" name="n_3mainValue【児童館】&#10;一人当たり面積">
          <a:extLst>
            <a:ext uri="{FF2B5EF4-FFF2-40B4-BE49-F238E27FC236}">
              <a16:creationId xmlns:a16="http://schemas.microsoft.com/office/drawing/2014/main" id="{00000000-0008-0000-0E00-0000DE020000}"/>
            </a:ext>
          </a:extLst>
        </xdr:cNvPr>
        <xdr:cNvSpPr txBox="1"/>
      </xdr:nvSpPr>
      <xdr:spPr>
        <a:xfrm>
          <a:off x="19310427" y="1323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34562</xdr:rowOff>
    </xdr:from>
    <xdr:ext cx="469744" cy="259045"/>
    <xdr:sp macro="" textlink="">
      <xdr:nvSpPr>
        <xdr:cNvPr id="735" name="n_4mainValue【児童館】&#10;一人当たり面積">
          <a:extLst>
            <a:ext uri="{FF2B5EF4-FFF2-40B4-BE49-F238E27FC236}">
              <a16:creationId xmlns:a16="http://schemas.microsoft.com/office/drawing/2014/main" id="{00000000-0008-0000-0E00-0000DF020000}"/>
            </a:ext>
          </a:extLst>
        </xdr:cNvPr>
        <xdr:cNvSpPr txBox="1"/>
      </xdr:nvSpPr>
      <xdr:spPr>
        <a:xfrm>
          <a:off x="18421427" y="1323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E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E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0000000-0008-0000-0E00-0000E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00000000-0008-0000-0E00-0000F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00000000-0008-0000-0E00-0000F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00000000-0008-0000-0E00-0000FB020000}"/>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00000000-0008-0000-0E00-0000FD020000}"/>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00000000-0008-0000-0E00-0000FE020000}"/>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40639</xdr:rowOff>
    </xdr:from>
    <xdr:to>
      <xdr:col>85</xdr:col>
      <xdr:colOff>177800</xdr:colOff>
      <xdr:row>104</xdr:row>
      <xdr:rowOff>142239</xdr:rowOff>
    </xdr:to>
    <xdr:sp macro="" textlink="">
      <xdr:nvSpPr>
        <xdr:cNvPr id="776" name="楕円 775">
          <a:extLst>
            <a:ext uri="{FF2B5EF4-FFF2-40B4-BE49-F238E27FC236}">
              <a16:creationId xmlns:a16="http://schemas.microsoft.com/office/drawing/2014/main" id="{00000000-0008-0000-0E00-000008030000}"/>
            </a:ext>
          </a:extLst>
        </xdr:cNvPr>
        <xdr:cNvSpPr/>
      </xdr:nvSpPr>
      <xdr:spPr>
        <a:xfrm>
          <a:off x="162687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63516</xdr:rowOff>
    </xdr:from>
    <xdr:ext cx="405111" cy="259045"/>
    <xdr:sp macro="" textlink="">
      <xdr:nvSpPr>
        <xdr:cNvPr id="777" name="【公民館】&#10;有形固定資産減価償却率該当値テキスト">
          <a:extLst>
            <a:ext uri="{FF2B5EF4-FFF2-40B4-BE49-F238E27FC236}">
              <a16:creationId xmlns:a16="http://schemas.microsoft.com/office/drawing/2014/main" id="{00000000-0008-0000-0E00-000009030000}"/>
            </a:ext>
          </a:extLst>
        </xdr:cNvPr>
        <xdr:cNvSpPr txBox="1"/>
      </xdr:nvSpPr>
      <xdr:spPr>
        <a:xfrm>
          <a:off x="16357600"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164464</xdr:rowOff>
    </xdr:from>
    <xdr:to>
      <xdr:col>81</xdr:col>
      <xdr:colOff>101600</xdr:colOff>
      <xdr:row>104</xdr:row>
      <xdr:rowOff>94614</xdr:rowOff>
    </xdr:to>
    <xdr:sp macro="" textlink="">
      <xdr:nvSpPr>
        <xdr:cNvPr id="778" name="楕円 777">
          <a:extLst>
            <a:ext uri="{FF2B5EF4-FFF2-40B4-BE49-F238E27FC236}">
              <a16:creationId xmlns:a16="http://schemas.microsoft.com/office/drawing/2014/main" id="{00000000-0008-0000-0E00-00000A030000}"/>
            </a:ext>
          </a:extLst>
        </xdr:cNvPr>
        <xdr:cNvSpPr/>
      </xdr:nvSpPr>
      <xdr:spPr>
        <a:xfrm>
          <a:off x="15430500" y="178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43814</xdr:rowOff>
    </xdr:from>
    <xdr:to>
      <xdr:col>85</xdr:col>
      <xdr:colOff>127000</xdr:colOff>
      <xdr:row>104</xdr:row>
      <xdr:rowOff>91439</xdr:rowOff>
    </xdr:to>
    <xdr:cxnSp macro="">
      <xdr:nvCxnSpPr>
        <xdr:cNvPr id="779" name="直線コネクタ 778">
          <a:extLst>
            <a:ext uri="{FF2B5EF4-FFF2-40B4-BE49-F238E27FC236}">
              <a16:creationId xmlns:a16="http://schemas.microsoft.com/office/drawing/2014/main" id="{00000000-0008-0000-0E00-00000B030000}"/>
            </a:ext>
          </a:extLst>
        </xdr:cNvPr>
        <xdr:cNvCxnSpPr/>
      </xdr:nvCxnSpPr>
      <xdr:spPr>
        <a:xfrm>
          <a:off x="15481300" y="1787461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4541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3811</xdr:rowOff>
    </xdr:from>
    <xdr:to>
      <xdr:col>81</xdr:col>
      <xdr:colOff>50800</xdr:colOff>
      <xdr:row>104</xdr:row>
      <xdr:rowOff>43814</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4592300" y="178346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78739</xdr:rowOff>
    </xdr:from>
    <xdr:to>
      <xdr:col>72</xdr:col>
      <xdr:colOff>38100</xdr:colOff>
      <xdr:row>104</xdr:row>
      <xdr:rowOff>8889</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36525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129539</xdr:rowOff>
    </xdr:from>
    <xdr:to>
      <xdr:col>76</xdr:col>
      <xdr:colOff>114300</xdr:colOff>
      <xdr:row>104</xdr:row>
      <xdr:rowOff>3811</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3703300" y="177888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116839</xdr:rowOff>
    </xdr:from>
    <xdr:to>
      <xdr:col>67</xdr:col>
      <xdr:colOff>101600</xdr:colOff>
      <xdr:row>104</xdr:row>
      <xdr:rowOff>46989</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2763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129539</xdr:rowOff>
    </xdr:from>
    <xdr:to>
      <xdr:col>71</xdr:col>
      <xdr:colOff>177800</xdr:colOff>
      <xdr:row>103</xdr:row>
      <xdr:rowOff>167639</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flipV="1">
          <a:off x="12814300" y="177888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786" name="n_1aveValue【公民館】&#10;有形固定資産減価償却率">
          <a:extLst>
            <a:ext uri="{FF2B5EF4-FFF2-40B4-BE49-F238E27FC236}">
              <a16:creationId xmlns:a16="http://schemas.microsoft.com/office/drawing/2014/main" id="{00000000-0008-0000-0E00-000012030000}"/>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787" name="n_2aveValue【公民館】&#10;有形固定資産減価償却率">
          <a:extLst>
            <a:ext uri="{FF2B5EF4-FFF2-40B4-BE49-F238E27FC236}">
              <a16:creationId xmlns:a16="http://schemas.microsoft.com/office/drawing/2014/main" id="{00000000-0008-0000-0E00-000013030000}"/>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88" name="n_3aveValue【公民館】&#10;有形固定資産減価償却率">
          <a:extLst>
            <a:ext uri="{FF2B5EF4-FFF2-40B4-BE49-F238E27FC236}">
              <a16:creationId xmlns:a16="http://schemas.microsoft.com/office/drawing/2014/main" id="{00000000-0008-0000-0E00-000014030000}"/>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789" name="n_4aveValue【公民館】&#10;有形固定資産減価償却率">
          <a:extLst>
            <a:ext uri="{FF2B5EF4-FFF2-40B4-BE49-F238E27FC236}">
              <a16:creationId xmlns:a16="http://schemas.microsoft.com/office/drawing/2014/main" id="{00000000-0008-0000-0E00-000015030000}"/>
            </a:ext>
          </a:extLst>
        </xdr:cNvPr>
        <xdr:cNvSpPr txBox="1"/>
      </xdr:nvSpPr>
      <xdr:spPr>
        <a:xfrm>
          <a:off x="12611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111141</xdr:rowOff>
    </xdr:from>
    <xdr:ext cx="405111" cy="259045"/>
    <xdr:sp macro="" textlink="">
      <xdr:nvSpPr>
        <xdr:cNvPr id="790" name="n_1main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75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91" name="n_2main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25416</xdr:rowOff>
    </xdr:from>
    <xdr:ext cx="405111" cy="259045"/>
    <xdr:sp macro="" textlink="">
      <xdr:nvSpPr>
        <xdr:cNvPr id="792" name="n_3main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751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63516</xdr:rowOff>
    </xdr:from>
    <xdr:ext cx="405111" cy="259045"/>
    <xdr:sp macro="" textlink="">
      <xdr:nvSpPr>
        <xdr:cNvPr id="793" name="n_4main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E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E00-00003203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E00-000034030000}"/>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E00-000036030000}"/>
            </a:ext>
          </a:extLst>
        </xdr:cNvPr>
        <xdr:cNvSpPr txBox="1"/>
      </xdr:nvSpPr>
      <xdr:spPr>
        <a:xfrm>
          <a:off x="22199600" y="18305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00000000-0008-0000-0E00-000037030000}"/>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27939</xdr:rowOff>
    </xdr:from>
    <xdr:to>
      <xdr:col>116</xdr:col>
      <xdr:colOff>114300</xdr:colOff>
      <xdr:row>106</xdr:row>
      <xdr:rowOff>129539</xdr:rowOff>
    </xdr:to>
    <xdr:sp macro="" textlink="">
      <xdr:nvSpPr>
        <xdr:cNvPr id="833" name="楕円 832">
          <a:extLst>
            <a:ext uri="{FF2B5EF4-FFF2-40B4-BE49-F238E27FC236}">
              <a16:creationId xmlns:a16="http://schemas.microsoft.com/office/drawing/2014/main" id="{00000000-0008-0000-0E00-000041030000}"/>
            </a:ext>
          </a:extLst>
        </xdr:cNvPr>
        <xdr:cNvSpPr/>
      </xdr:nvSpPr>
      <xdr:spPr>
        <a:xfrm>
          <a:off x="22110700" y="182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50816</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E00-000042030000}"/>
            </a:ext>
          </a:extLst>
        </xdr:cNvPr>
        <xdr:cNvSpPr txBox="1"/>
      </xdr:nvSpPr>
      <xdr:spPr>
        <a:xfrm>
          <a:off x="22199600"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26670</xdr:rowOff>
    </xdr:from>
    <xdr:to>
      <xdr:col>112</xdr:col>
      <xdr:colOff>38100</xdr:colOff>
      <xdr:row>106</xdr:row>
      <xdr:rowOff>128270</xdr:rowOff>
    </xdr:to>
    <xdr:sp macro="" textlink="">
      <xdr:nvSpPr>
        <xdr:cNvPr id="835" name="楕円 834">
          <a:extLst>
            <a:ext uri="{FF2B5EF4-FFF2-40B4-BE49-F238E27FC236}">
              <a16:creationId xmlns:a16="http://schemas.microsoft.com/office/drawing/2014/main" id="{00000000-0008-0000-0E00-000043030000}"/>
            </a:ext>
          </a:extLst>
        </xdr:cNvPr>
        <xdr:cNvSpPr/>
      </xdr:nvSpPr>
      <xdr:spPr>
        <a:xfrm>
          <a:off x="21272500" y="1820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77470</xdr:rowOff>
    </xdr:from>
    <xdr:to>
      <xdr:col>116</xdr:col>
      <xdr:colOff>63500</xdr:colOff>
      <xdr:row>106</xdr:row>
      <xdr:rowOff>78739</xdr:rowOff>
    </xdr:to>
    <xdr:cxnSp macro="">
      <xdr:nvCxnSpPr>
        <xdr:cNvPr id="836" name="直線コネクタ 835">
          <a:extLst>
            <a:ext uri="{FF2B5EF4-FFF2-40B4-BE49-F238E27FC236}">
              <a16:creationId xmlns:a16="http://schemas.microsoft.com/office/drawing/2014/main" id="{00000000-0008-0000-0E00-000044030000}"/>
            </a:ext>
          </a:extLst>
        </xdr:cNvPr>
        <xdr:cNvCxnSpPr/>
      </xdr:nvCxnSpPr>
      <xdr:spPr>
        <a:xfrm>
          <a:off x="21323300" y="18251170"/>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26670</xdr:rowOff>
    </xdr:from>
    <xdr:to>
      <xdr:col>107</xdr:col>
      <xdr:colOff>101600</xdr:colOff>
      <xdr:row>106</xdr:row>
      <xdr:rowOff>128270</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0383500" y="1820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77470</xdr:rowOff>
    </xdr:from>
    <xdr:to>
      <xdr:col>111</xdr:col>
      <xdr:colOff>177800</xdr:colOff>
      <xdr:row>106</xdr:row>
      <xdr:rowOff>77470</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a:off x="20434300" y="18251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24130</xdr:rowOff>
    </xdr:from>
    <xdr:to>
      <xdr:col>102</xdr:col>
      <xdr:colOff>165100</xdr:colOff>
      <xdr:row>106</xdr:row>
      <xdr:rowOff>125730</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19494500" y="1819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74930</xdr:rowOff>
    </xdr:from>
    <xdr:to>
      <xdr:col>107</xdr:col>
      <xdr:colOff>50800</xdr:colOff>
      <xdr:row>106</xdr:row>
      <xdr:rowOff>77470</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19545300" y="182486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24130</xdr:rowOff>
    </xdr:from>
    <xdr:to>
      <xdr:col>98</xdr:col>
      <xdr:colOff>38100</xdr:colOff>
      <xdr:row>106</xdr:row>
      <xdr:rowOff>125730</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18605500" y="1819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74930</xdr:rowOff>
    </xdr:from>
    <xdr:to>
      <xdr:col>102</xdr:col>
      <xdr:colOff>114300</xdr:colOff>
      <xdr:row>106</xdr:row>
      <xdr:rowOff>74930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8656300" y="18248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78757</xdr:rowOff>
    </xdr:from>
    <xdr:ext cx="469744" cy="259045"/>
    <xdr:sp macro="" textlink="">
      <xdr:nvSpPr>
        <xdr:cNvPr id="843" name="n_1aveValue【公民館】&#10;一人当たり面積">
          <a:extLst>
            <a:ext uri="{FF2B5EF4-FFF2-40B4-BE49-F238E27FC236}">
              <a16:creationId xmlns:a16="http://schemas.microsoft.com/office/drawing/2014/main" id="{00000000-0008-0000-0E00-00004B030000}"/>
            </a:ext>
          </a:extLst>
        </xdr:cNvPr>
        <xdr:cNvSpPr txBox="1"/>
      </xdr:nvSpPr>
      <xdr:spPr>
        <a:xfrm>
          <a:off x="21075727"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844" name="n_2aveValue【公民館】&#10;一人当たり面積">
          <a:extLst>
            <a:ext uri="{FF2B5EF4-FFF2-40B4-BE49-F238E27FC236}">
              <a16:creationId xmlns:a16="http://schemas.microsoft.com/office/drawing/2014/main" id="{00000000-0008-0000-0E00-00004C030000}"/>
            </a:ext>
          </a:extLst>
        </xdr:cNvPr>
        <xdr:cNvSpPr txBox="1"/>
      </xdr:nvSpPr>
      <xdr:spPr>
        <a:xfrm>
          <a:off x="20199427"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845" name="n_3aveValue【公民館】&#10;一人当たり面積">
          <a:extLst>
            <a:ext uri="{FF2B5EF4-FFF2-40B4-BE49-F238E27FC236}">
              <a16:creationId xmlns:a16="http://schemas.microsoft.com/office/drawing/2014/main" id="{00000000-0008-0000-0E00-00004D030000}"/>
            </a:ext>
          </a:extLst>
        </xdr:cNvPr>
        <xdr:cNvSpPr txBox="1"/>
      </xdr:nvSpPr>
      <xdr:spPr>
        <a:xfrm>
          <a:off x="19310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92727</xdr:rowOff>
    </xdr:from>
    <xdr:ext cx="469744" cy="259045"/>
    <xdr:sp macro="" textlink="">
      <xdr:nvSpPr>
        <xdr:cNvPr id="846" name="n_4aveValue【公民館】&#10;一人当たり面積">
          <a:extLst>
            <a:ext uri="{FF2B5EF4-FFF2-40B4-BE49-F238E27FC236}">
              <a16:creationId xmlns:a16="http://schemas.microsoft.com/office/drawing/2014/main" id="{00000000-0008-0000-0E00-00004E030000}"/>
            </a:ext>
          </a:extLst>
        </xdr:cNvPr>
        <xdr:cNvSpPr txBox="1"/>
      </xdr:nvSpPr>
      <xdr:spPr>
        <a:xfrm>
          <a:off x="18421427" y="1843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144797</xdr:rowOff>
    </xdr:from>
    <xdr:ext cx="469744" cy="259045"/>
    <xdr:sp macro="" textlink="">
      <xdr:nvSpPr>
        <xdr:cNvPr id="847" name="n_1mainValue【公民館】&#10;一人当たり面積">
          <a:extLst>
            <a:ext uri="{FF2B5EF4-FFF2-40B4-BE49-F238E27FC236}">
              <a16:creationId xmlns:a16="http://schemas.microsoft.com/office/drawing/2014/main" id="{00000000-0008-0000-0E00-00004F030000}"/>
            </a:ext>
          </a:extLst>
        </xdr:cNvPr>
        <xdr:cNvSpPr txBox="1"/>
      </xdr:nvSpPr>
      <xdr:spPr>
        <a:xfrm>
          <a:off x="21075727" y="179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144797</xdr:rowOff>
    </xdr:from>
    <xdr:ext cx="469744" cy="259045"/>
    <xdr:sp macro="" textlink="">
      <xdr:nvSpPr>
        <xdr:cNvPr id="848" name="n_2mainValue【公民館】&#10;一人当たり面積">
          <a:extLst>
            <a:ext uri="{FF2B5EF4-FFF2-40B4-BE49-F238E27FC236}">
              <a16:creationId xmlns:a16="http://schemas.microsoft.com/office/drawing/2014/main" id="{00000000-0008-0000-0E00-000050030000}"/>
            </a:ext>
          </a:extLst>
        </xdr:cNvPr>
        <xdr:cNvSpPr txBox="1"/>
      </xdr:nvSpPr>
      <xdr:spPr>
        <a:xfrm>
          <a:off x="20199427" y="179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142257</xdr:rowOff>
    </xdr:from>
    <xdr:ext cx="469744" cy="259045"/>
    <xdr:sp macro="" textlink="">
      <xdr:nvSpPr>
        <xdr:cNvPr id="849" name="n_3mainValue【公民館】&#10;一人当たり面積">
          <a:extLst>
            <a:ext uri="{FF2B5EF4-FFF2-40B4-BE49-F238E27FC236}">
              <a16:creationId xmlns:a16="http://schemas.microsoft.com/office/drawing/2014/main" id="{00000000-0008-0000-0E00-000051030000}"/>
            </a:ext>
          </a:extLst>
        </xdr:cNvPr>
        <xdr:cNvSpPr txBox="1"/>
      </xdr:nvSpPr>
      <xdr:spPr>
        <a:xfrm>
          <a:off x="19310427" y="1797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142257</xdr:rowOff>
    </xdr:from>
    <xdr:ext cx="469744" cy="259045"/>
    <xdr:sp macro="" textlink="">
      <xdr:nvSpPr>
        <xdr:cNvPr id="850" name="n_4mainValue【公民館】&#10;一人当たり面積">
          <a:extLst>
            <a:ext uri="{FF2B5EF4-FFF2-40B4-BE49-F238E27FC236}">
              <a16:creationId xmlns:a16="http://schemas.microsoft.com/office/drawing/2014/main" id="{00000000-0008-0000-0E00-000052030000}"/>
            </a:ext>
          </a:extLst>
        </xdr:cNvPr>
        <xdr:cNvSpPr txBox="1"/>
      </xdr:nvSpPr>
      <xdr:spPr>
        <a:xfrm>
          <a:off x="18421427" y="1797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E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E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類似団体平均と比較して、特に有形固定資産減価償却率が高い施設は道路であり、特に低くなっている施設は児童館である。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学校施設については、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年代にかけて整備され建築後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年以上が経過しており、今後は維持管理に係る費用が増加する見込みであるため、個別施設計画に基づき適切な維持管理、更新を進めていく。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公民館については、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年代に整備され建築後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年以上を経過している。令和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年度に長寿命化改修工事を行ったため、公民館の有形固定資産減価償却率は減少した。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また、公営住宅、児童館については、有形固定資産減価償却率が類似団体平均を下回っているものの、上昇傾向にあるため各個別施設計画に基づき、適切な維持管理を進める必要がある。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15,984
15,362
6.18
9,247,983
8,855,494
320,540
4,630,276
3,820,855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53975</xdr:rowOff>
    </xdr:from>
    <xdr:to>
      <xdr:col>20</xdr:col>
      <xdr:colOff>38100</xdr:colOff>
      <xdr:row>61</xdr:row>
      <xdr:rowOff>155575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104775</xdr:rowOff>
    </xdr:from>
    <xdr:to>
      <xdr:col>24</xdr:col>
      <xdr:colOff>63500</xdr:colOff>
      <xdr:row>61</xdr:row>
      <xdr:rowOff>131445</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56322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104775</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5384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2540</xdr:rowOff>
    </xdr:from>
    <xdr:to>
      <xdr:col>10</xdr:col>
      <xdr:colOff>165100</xdr:colOff>
      <xdr:row>61</xdr:row>
      <xdr:rowOff>104140</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53340</xdr:rowOff>
    </xdr:from>
    <xdr:to>
      <xdr:col>15</xdr:col>
      <xdr:colOff>50800</xdr:colOff>
      <xdr:row>61</xdr:row>
      <xdr:rowOff>80010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5117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13970</xdr:rowOff>
    </xdr:from>
    <xdr:to>
      <xdr:col>6</xdr:col>
      <xdr:colOff>38100</xdr:colOff>
      <xdr:row>61</xdr:row>
      <xdr:rowOff>115570</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53340</xdr:rowOff>
    </xdr:from>
    <xdr:to>
      <xdr:col>10</xdr:col>
      <xdr:colOff>114300</xdr:colOff>
      <xdr:row>61</xdr:row>
      <xdr:rowOff>64770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flipV="1">
          <a:off x="1130300" y="105117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146702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95267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106697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F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F00-000081000000}"/>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F00-000083000000}"/>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F00-000085000000}"/>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147625</xdr:rowOff>
    </xdr:from>
    <xdr:to>
      <xdr:col>55</xdr:col>
      <xdr:colOff>50800</xdr:colOff>
      <xdr:row>61</xdr:row>
      <xdr:rowOff>77775</xdr:rowOff>
    </xdr:to>
    <xdr:sp macro="" textlink="">
      <xdr:nvSpPr>
        <xdr:cNvPr id="144" name="楕円 143">
          <a:extLst>
            <a:ext uri="{FF2B5EF4-FFF2-40B4-BE49-F238E27FC236}">
              <a16:creationId xmlns:a16="http://schemas.microsoft.com/office/drawing/2014/main" id="{00000000-0008-0000-0F00-000090000000}"/>
            </a:ext>
          </a:extLst>
        </xdr:cNvPr>
        <xdr:cNvSpPr/>
      </xdr:nvSpPr>
      <xdr:spPr>
        <a:xfrm>
          <a:off x="10426700" y="1043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170502</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F00-000091000000}"/>
            </a:ext>
          </a:extLst>
        </xdr:cNvPr>
        <xdr:cNvSpPr txBox="1"/>
      </xdr:nvSpPr>
      <xdr:spPr>
        <a:xfrm>
          <a:off x="10515600" y="1028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144882</xdr:rowOff>
    </xdr:from>
    <xdr:to>
      <xdr:col>50</xdr:col>
      <xdr:colOff>165100</xdr:colOff>
      <xdr:row>61</xdr:row>
      <xdr:rowOff>75032</xdr:rowOff>
    </xdr:to>
    <xdr:sp macro="" textlink="">
      <xdr:nvSpPr>
        <xdr:cNvPr id="146" name="楕円 145">
          <a:extLst>
            <a:ext uri="{FF2B5EF4-FFF2-40B4-BE49-F238E27FC236}">
              <a16:creationId xmlns:a16="http://schemas.microsoft.com/office/drawing/2014/main" id="{00000000-0008-0000-0F00-000092000000}"/>
            </a:ext>
          </a:extLst>
        </xdr:cNvPr>
        <xdr:cNvSpPr/>
      </xdr:nvSpPr>
      <xdr:spPr>
        <a:xfrm>
          <a:off x="9588500" y="1043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24232</xdr:rowOff>
    </xdr:from>
    <xdr:to>
      <xdr:col>55</xdr:col>
      <xdr:colOff>0</xdr:colOff>
      <xdr:row>61</xdr:row>
      <xdr:rowOff>26975</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a:off x="9639300" y="10482682"/>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145796</xdr:rowOff>
    </xdr:from>
    <xdr:to>
      <xdr:col>46</xdr:col>
      <xdr:colOff>38100</xdr:colOff>
      <xdr:row>61</xdr:row>
      <xdr:rowOff>75946</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86995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24232</xdr:rowOff>
    </xdr:from>
    <xdr:to>
      <xdr:col>50</xdr:col>
      <xdr:colOff>114300</xdr:colOff>
      <xdr:row>61</xdr:row>
      <xdr:rowOff>25146</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flipV="1">
          <a:off x="8750300" y="1048268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142139</xdr:rowOff>
    </xdr:from>
    <xdr:to>
      <xdr:col>41</xdr:col>
      <xdr:colOff>101600</xdr:colOff>
      <xdr:row>61</xdr:row>
      <xdr:rowOff>72289</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7810500" y="1042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21489</xdr:rowOff>
    </xdr:from>
    <xdr:to>
      <xdr:col>45</xdr:col>
      <xdr:colOff>177800</xdr:colOff>
      <xdr:row>61</xdr:row>
      <xdr:rowOff>25146</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a:off x="7861300" y="1047993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143053</xdr:rowOff>
    </xdr:from>
    <xdr:to>
      <xdr:col>36</xdr:col>
      <xdr:colOff>165100</xdr:colOff>
      <xdr:row>61</xdr:row>
      <xdr:rowOff>73203</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6921500" y="1043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21489</xdr:rowOff>
    </xdr:from>
    <xdr:to>
      <xdr:col>41</xdr:col>
      <xdr:colOff>50800</xdr:colOff>
      <xdr:row>61</xdr:row>
      <xdr:rowOff>22403</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6972300" y="10479939"/>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F00-00009A000000}"/>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F00-00009B000000}"/>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F00-00009C000000}"/>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F00-00009D000000}"/>
            </a:ext>
          </a:extLst>
        </xdr:cNvPr>
        <xdr:cNvSpPr txBox="1"/>
      </xdr:nvSpPr>
      <xdr:spPr>
        <a:xfrm>
          <a:off x="6737427"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91559</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F00-00009E000000}"/>
            </a:ext>
          </a:extLst>
        </xdr:cNvPr>
        <xdr:cNvSpPr txBox="1"/>
      </xdr:nvSpPr>
      <xdr:spPr>
        <a:xfrm>
          <a:off x="9391727" y="1020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92473</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F00-00009F000000}"/>
            </a:ext>
          </a:extLst>
        </xdr:cNvPr>
        <xdr:cNvSpPr txBox="1"/>
      </xdr:nvSpPr>
      <xdr:spPr>
        <a:xfrm>
          <a:off x="85154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88816</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F00-0000A0000000}"/>
            </a:ext>
          </a:extLst>
        </xdr:cNvPr>
        <xdr:cNvSpPr txBox="1"/>
      </xdr:nvSpPr>
      <xdr:spPr>
        <a:xfrm>
          <a:off x="7626427" y="1020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89730</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F00-0000A1000000}"/>
            </a:ext>
          </a:extLst>
        </xdr:cNvPr>
        <xdr:cNvSpPr txBox="1"/>
      </xdr:nvSpPr>
      <xdr:spPr>
        <a:xfrm>
          <a:off x="6737427" y="1020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00000000-0008-0000-0F00-0000BE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00000000-0008-0000-0F00-0000BF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00000000-0008-0000-0F00-0000C0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3" name="【保健センター・保健所】&#10;有形固定資産減価償却率グラフ枠">
          <a:extLst>
            <a:ext uri="{FF2B5EF4-FFF2-40B4-BE49-F238E27FC236}">
              <a16:creationId xmlns:a16="http://schemas.microsoft.com/office/drawing/2014/main" id="{00000000-0008-0000-0F00-0000E900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47625</xdr:rowOff>
    </xdr:from>
    <xdr:to>
      <xdr:col>85</xdr:col>
      <xdr:colOff>126364</xdr:colOff>
      <xdr:row>64</xdr:row>
      <xdr:rowOff>76200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16318864" y="982027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235" name="【保健センター・保健所】&#10;有形固定資産減価償却率最小値テキスト">
          <a:extLst>
            <a:ext uri="{FF2B5EF4-FFF2-40B4-BE49-F238E27FC236}">
              <a16:creationId xmlns:a16="http://schemas.microsoft.com/office/drawing/2014/main" id="{00000000-0008-0000-0F00-0000EB00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165752</xdr:rowOff>
    </xdr:from>
    <xdr:ext cx="405111" cy="259045"/>
    <xdr:sp macro="" textlink="">
      <xdr:nvSpPr>
        <xdr:cNvPr id="237" name="【保健センター・保健所】&#10;有形固定資産減価償却率最大値テキスト">
          <a:extLst>
            <a:ext uri="{FF2B5EF4-FFF2-40B4-BE49-F238E27FC236}">
              <a16:creationId xmlns:a16="http://schemas.microsoft.com/office/drawing/2014/main" id="{00000000-0008-0000-0F00-0000ED000000}"/>
            </a:ext>
          </a:extLst>
        </xdr:cNvPr>
        <xdr:cNvSpPr txBox="1"/>
      </xdr:nvSpPr>
      <xdr:spPr>
        <a:xfrm>
          <a:off x="16357600" y="9595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47625</xdr:rowOff>
    </xdr:from>
    <xdr:to>
      <xdr:col>86</xdr:col>
      <xdr:colOff>25400</xdr:colOff>
      <xdr:row>57</xdr:row>
      <xdr:rowOff>47625</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16230600" y="982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26687</xdr:rowOff>
    </xdr:from>
    <xdr:ext cx="405111" cy="259045"/>
    <xdr:sp macro="" textlink="">
      <xdr:nvSpPr>
        <xdr:cNvPr id="239" name="【保健センター・保健所】&#10;有形固定資産減価償却率平均値テキスト">
          <a:extLst>
            <a:ext uri="{FF2B5EF4-FFF2-40B4-BE49-F238E27FC236}">
              <a16:creationId xmlns:a16="http://schemas.microsoft.com/office/drawing/2014/main" id="{00000000-0008-0000-0F00-0000EF000000}"/>
            </a:ext>
          </a:extLst>
        </xdr:cNvPr>
        <xdr:cNvSpPr txBox="1"/>
      </xdr:nvSpPr>
      <xdr:spPr>
        <a:xfrm>
          <a:off x="16357600" y="10142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162687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27305</xdr:rowOff>
    </xdr:from>
    <xdr:to>
      <xdr:col>81</xdr:col>
      <xdr:colOff>101600</xdr:colOff>
      <xdr:row>59</xdr:row>
      <xdr:rowOff>128905</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1543050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93980</xdr:rowOff>
    </xdr:from>
    <xdr:to>
      <xdr:col>67</xdr:col>
      <xdr:colOff>101600</xdr:colOff>
      <xdr:row>59</xdr:row>
      <xdr:rowOff>24130</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12763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23495</xdr:rowOff>
    </xdr:from>
    <xdr:to>
      <xdr:col>85</xdr:col>
      <xdr:colOff>177800</xdr:colOff>
      <xdr:row>57</xdr:row>
      <xdr:rowOff>125095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16268700" y="97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121302</xdr:rowOff>
    </xdr:from>
    <xdr:ext cx="405111" cy="259045"/>
    <xdr:sp macro="" textlink="">
      <xdr:nvSpPr>
        <xdr:cNvPr id="251" name="【保健センター・保健所】&#10;有形固定資産減価償却率該当値テキスト">
          <a:extLst>
            <a:ext uri="{FF2B5EF4-FFF2-40B4-BE49-F238E27FC236}">
              <a16:creationId xmlns:a16="http://schemas.microsoft.com/office/drawing/2014/main" id="{00000000-0008-0000-0F00-0000FB000000}"/>
            </a:ext>
          </a:extLst>
        </xdr:cNvPr>
        <xdr:cNvSpPr txBox="1"/>
      </xdr:nvSpPr>
      <xdr:spPr>
        <a:xfrm>
          <a:off x="16357600" y="972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122555</xdr:rowOff>
    </xdr:from>
    <xdr:to>
      <xdr:col>81</xdr:col>
      <xdr:colOff>101600</xdr:colOff>
      <xdr:row>57</xdr:row>
      <xdr:rowOff>52705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15430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1905</xdr:rowOff>
    </xdr:from>
    <xdr:to>
      <xdr:col>85</xdr:col>
      <xdr:colOff>127000</xdr:colOff>
      <xdr:row>57</xdr:row>
      <xdr:rowOff>74295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15481300" y="977455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109220</xdr:rowOff>
    </xdr:from>
    <xdr:to>
      <xdr:col>76</xdr:col>
      <xdr:colOff>165100</xdr:colOff>
      <xdr:row>57</xdr:row>
      <xdr:rowOff>39370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14541500" y="971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160020</xdr:rowOff>
    </xdr:from>
    <xdr:to>
      <xdr:col>81</xdr:col>
      <xdr:colOff>50800</xdr:colOff>
      <xdr:row>57</xdr:row>
      <xdr:rowOff>1905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14592300" y="97612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29210</xdr:rowOff>
    </xdr:from>
    <xdr:to>
      <xdr:col>72</xdr:col>
      <xdr:colOff>38100</xdr:colOff>
      <xdr:row>57</xdr:row>
      <xdr:rowOff>130810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13652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160020</xdr:rowOff>
    </xdr:from>
    <xdr:to>
      <xdr:col>76</xdr:col>
      <xdr:colOff>114300</xdr:colOff>
      <xdr:row>57</xdr:row>
      <xdr:rowOff>80010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13703300" y="97612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128270</xdr:rowOff>
    </xdr:from>
    <xdr:to>
      <xdr:col>67</xdr:col>
      <xdr:colOff>101600</xdr:colOff>
      <xdr:row>58</xdr:row>
      <xdr:rowOff>58420</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12763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80010</xdr:rowOff>
    </xdr:from>
    <xdr:to>
      <xdr:col>71</xdr:col>
      <xdr:colOff>177800</xdr:colOff>
      <xdr:row>58</xdr:row>
      <xdr:rowOff>7620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12814300" y="98526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120032</xdr:rowOff>
    </xdr:from>
    <xdr:ext cx="405111" cy="259045"/>
    <xdr:sp macro="" textlink="">
      <xdr:nvSpPr>
        <xdr:cNvPr id="260" name="n_1aveValue【保健センター・保健所】&#10;有形固定資産減価償却率">
          <a:extLst>
            <a:ext uri="{FF2B5EF4-FFF2-40B4-BE49-F238E27FC236}">
              <a16:creationId xmlns:a16="http://schemas.microsoft.com/office/drawing/2014/main" id="{00000000-0008-0000-0F00-000004010000}"/>
            </a:ext>
          </a:extLst>
        </xdr:cNvPr>
        <xdr:cNvSpPr txBox="1"/>
      </xdr:nvSpPr>
      <xdr:spPr>
        <a:xfrm>
          <a:off x="1526604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261" name="n_2aveValue【保健センター・保健所】&#10;有形固定資産減価償却率">
          <a:extLst>
            <a:ext uri="{FF2B5EF4-FFF2-40B4-BE49-F238E27FC236}">
              <a16:creationId xmlns:a16="http://schemas.microsoft.com/office/drawing/2014/main" id="{00000000-0008-0000-0F00-000005010000}"/>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262" name="n_3aveValue【保健センター・保健所】&#10;有形固定資産減価償却率">
          <a:extLst>
            <a:ext uri="{FF2B5EF4-FFF2-40B4-BE49-F238E27FC236}">
              <a16:creationId xmlns:a16="http://schemas.microsoft.com/office/drawing/2014/main" id="{00000000-0008-0000-0F00-000006010000}"/>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15257</xdr:rowOff>
    </xdr:from>
    <xdr:ext cx="405111" cy="259045"/>
    <xdr:sp macro="" textlink="">
      <xdr:nvSpPr>
        <xdr:cNvPr id="263" name="n_4aveValue【保健センター・保健所】&#10;有形固定資産減価償却率">
          <a:extLst>
            <a:ext uri="{FF2B5EF4-FFF2-40B4-BE49-F238E27FC236}">
              <a16:creationId xmlns:a16="http://schemas.microsoft.com/office/drawing/2014/main" id="{00000000-0008-0000-0F00-000007010000}"/>
            </a:ext>
          </a:extLst>
        </xdr:cNvPr>
        <xdr:cNvSpPr txBox="1"/>
      </xdr:nvSpPr>
      <xdr:spPr>
        <a:xfrm>
          <a:off x="12611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69232</xdr:rowOff>
    </xdr:from>
    <xdr:ext cx="405111" cy="259045"/>
    <xdr:sp macro="" textlink="">
      <xdr:nvSpPr>
        <xdr:cNvPr id="264" name="n_1mainValue【保健センター・保健所】&#10;有形固定資産減価償却率">
          <a:extLst>
            <a:ext uri="{FF2B5EF4-FFF2-40B4-BE49-F238E27FC236}">
              <a16:creationId xmlns:a16="http://schemas.microsoft.com/office/drawing/2014/main" id="{00000000-0008-0000-0F00-000008010000}"/>
            </a:ext>
          </a:extLst>
        </xdr:cNvPr>
        <xdr:cNvSpPr txBox="1"/>
      </xdr:nvSpPr>
      <xdr:spPr>
        <a:xfrm>
          <a:off x="15266044"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55897</xdr:rowOff>
    </xdr:from>
    <xdr:ext cx="405111" cy="259045"/>
    <xdr:sp macro="" textlink="">
      <xdr:nvSpPr>
        <xdr:cNvPr id="265" name="n_2mainValue【保健センター・保健所】&#10;有形固定資産減価償却率">
          <a:extLst>
            <a:ext uri="{FF2B5EF4-FFF2-40B4-BE49-F238E27FC236}">
              <a16:creationId xmlns:a16="http://schemas.microsoft.com/office/drawing/2014/main" id="{00000000-0008-0000-0F00-000009010000}"/>
            </a:ext>
          </a:extLst>
        </xdr:cNvPr>
        <xdr:cNvSpPr txBox="1"/>
      </xdr:nvSpPr>
      <xdr:spPr>
        <a:xfrm>
          <a:off x="14389744"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266" name="n_3mainValue【保健センター・保健所】&#10;有形固定資産減価償却率">
          <a:extLst>
            <a:ext uri="{FF2B5EF4-FFF2-40B4-BE49-F238E27FC236}">
              <a16:creationId xmlns:a16="http://schemas.microsoft.com/office/drawing/2014/main" id="{00000000-0008-0000-0F00-00000A010000}"/>
            </a:ext>
          </a:extLst>
        </xdr:cNvPr>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74947</xdr:rowOff>
    </xdr:from>
    <xdr:ext cx="405111" cy="259045"/>
    <xdr:sp macro="" textlink="">
      <xdr:nvSpPr>
        <xdr:cNvPr id="267" name="n_4mainValue【保健センター・保健所】&#10;有形固定資産減価償却率">
          <a:extLst>
            <a:ext uri="{FF2B5EF4-FFF2-40B4-BE49-F238E27FC236}">
              <a16:creationId xmlns:a16="http://schemas.microsoft.com/office/drawing/2014/main" id="{00000000-0008-0000-0F00-00000B010000}"/>
            </a:ext>
          </a:extLst>
        </xdr:cNvPr>
        <xdr:cNvSpPr txBox="1"/>
      </xdr:nvSpPr>
      <xdr:spPr>
        <a:xfrm>
          <a:off x="126117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00000000-0008-0000-0F00-000022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00000000-0008-0000-0F00-000024010000}"/>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00000000-0008-0000-0F00-000026010000}"/>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00000000-0008-0000-0F00-000028010000}"/>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101600</xdr:rowOff>
    </xdr:from>
    <xdr:to>
      <xdr:col>116</xdr:col>
      <xdr:colOff>114300</xdr:colOff>
      <xdr:row>63</xdr:row>
      <xdr:rowOff>31750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2110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80027</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00000000-0008-0000-0F00-000034010000}"/>
            </a:ext>
          </a:extLst>
        </xdr:cNvPr>
        <xdr:cNvSpPr txBox="1"/>
      </xdr:nvSpPr>
      <xdr:spPr>
        <a:xfrm>
          <a:off x="2219960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101600</xdr:rowOff>
    </xdr:from>
    <xdr:to>
      <xdr:col>112</xdr:col>
      <xdr:colOff>38100</xdr:colOff>
      <xdr:row>63</xdr:row>
      <xdr:rowOff>31750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1272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152400</xdr:rowOff>
    </xdr:from>
    <xdr:to>
      <xdr:col>116</xdr:col>
      <xdr:colOff>63500</xdr:colOff>
      <xdr:row>62</xdr:row>
      <xdr:rowOff>152400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1323300" y="1078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101600</xdr:rowOff>
    </xdr:from>
    <xdr:to>
      <xdr:col>107</xdr:col>
      <xdr:colOff>101600</xdr:colOff>
      <xdr:row>63</xdr:row>
      <xdr:rowOff>31750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20383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152400</xdr:rowOff>
    </xdr:from>
    <xdr:to>
      <xdr:col>111</xdr:col>
      <xdr:colOff>177800</xdr:colOff>
      <xdr:row>62</xdr:row>
      <xdr:rowOff>152400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434300" y="1078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9494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152400</xdr:rowOff>
    </xdr:from>
    <xdr:to>
      <xdr:col>107</xdr:col>
      <xdr:colOff>50800</xdr:colOff>
      <xdr:row>62</xdr:row>
      <xdr:rowOff>152400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9545300" y="1078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101600</xdr:rowOff>
    </xdr:from>
    <xdr:to>
      <xdr:col>98</xdr:col>
      <xdr:colOff>38100</xdr:colOff>
      <xdr:row>63</xdr:row>
      <xdr:rowOff>31750</xdr:rowOff>
    </xdr:to>
    <xdr:sp macro="" textlink="">
      <xdr:nvSpPr>
        <xdr:cNvPr id="315" name="楕円 314">
          <a:extLst>
            <a:ext uri="{FF2B5EF4-FFF2-40B4-BE49-F238E27FC236}">
              <a16:creationId xmlns:a16="http://schemas.microsoft.com/office/drawing/2014/main" id="{00000000-0008-0000-0F00-00003B010000}"/>
            </a:ext>
          </a:extLst>
        </xdr:cNvPr>
        <xdr:cNvSpPr/>
      </xdr:nvSpPr>
      <xdr:spPr>
        <a:xfrm>
          <a:off x="18605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152400</xdr:rowOff>
    </xdr:from>
    <xdr:to>
      <xdr:col>102</xdr:col>
      <xdr:colOff>114300</xdr:colOff>
      <xdr:row>62</xdr:row>
      <xdr:rowOff>152400</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18656300" y="1078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317" name="n_1aveValue【保健センター・保健所】&#10;一人当たり面積">
          <a:extLst>
            <a:ext uri="{FF2B5EF4-FFF2-40B4-BE49-F238E27FC236}">
              <a16:creationId xmlns:a16="http://schemas.microsoft.com/office/drawing/2014/main" id="{00000000-0008-0000-0F00-00003D010000}"/>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318" name="n_2aveValue【保健センター・保健所】&#10;一人当たり面積">
          <a:extLst>
            <a:ext uri="{FF2B5EF4-FFF2-40B4-BE49-F238E27FC236}">
              <a16:creationId xmlns:a16="http://schemas.microsoft.com/office/drawing/2014/main" id="{00000000-0008-0000-0F00-00003E010000}"/>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319" name="n_3aveValue【保健センター・保健所】&#10;一人当たり面積">
          <a:extLst>
            <a:ext uri="{FF2B5EF4-FFF2-40B4-BE49-F238E27FC236}">
              <a16:creationId xmlns:a16="http://schemas.microsoft.com/office/drawing/2014/main" id="{00000000-0008-0000-0F00-00003F01000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320" name="n_4aveValue【保健センター・保健所】&#10;一人当たり面積">
          <a:extLst>
            <a:ext uri="{FF2B5EF4-FFF2-40B4-BE49-F238E27FC236}">
              <a16:creationId xmlns:a16="http://schemas.microsoft.com/office/drawing/2014/main" id="{00000000-0008-0000-0F00-000040010000}"/>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22877</xdr:rowOff>
    </xdr:from>
    <xdr:ext cx="469744" cy="259045"/>
    <xdr:sp macro="" textlink="">
      <xdr:nvSpPr>
        <xdr:cNvPr id="321" name="n_1mainValue【保健センター・保健所】&#10;一人当たり面積">
          <a:extLst>
            <a:ext uri="{FF2B5EF4-FFF2-40B4-BE49-F238E27FC236}">
              <a16:creationId xmlns:a16="http://schemas.microsoft.com/office/drawing/2014/main" id="{00000000-0008-0000-0F00-000041010000}"/>
            </a:ext>
          </a:extLst>
        </xdr:cNvPr>
        <xdr:cNvSpPr txBox="1"/>
      </xdr:nvSpPr>
      <xdr:spPr>
        <a:xfrm>
          <a:off x="210757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22877</xdr:rowOff>
    </xdr:from>
    <xdr:ext cx="469744" cy="259045"/>
    <xdr:sp macro="" textlink="">
      <xdr:nvSpPr>
        <xdr:cNvPr id="322" name="n_2mainValue【保健センター・保健所】&#10;一人当たり面積">
          <a:extLst>
            <a:ext uri="{FF2B5EF4-FFF2-40B4-BE49-F238E27FC236}">
              <a16:creationId xmlns:a16="http://schemas.microsoft.com/office/drawing/2014/main" id="{00000000-0008-0000-0F00-000042010000}"/>
            </a:ext>
          </a:extLst>
        </xdr:cNvPr>
        <xdr:cNvSpPr txBox="1"/>
      </xdr:nvSpPr>
      <xdr:spPr>
        <a:xfrm>
          <a:off x="20199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22877</xdr:rowOff>
    </xdr:from>
    <xdr:ext cx="469744" cy="259045"/>
    <xdr:sp macro="" textlink="">
      <xdr:nvSpPr>
        <xdr:cNvPr id="323" name="n_3mainValue【保健センター・保健所】&#10;一人当たり面積">
          <a:extLst>
            <a:ext uri="{FF2B5EF4-FFF2-40B4-BE49-F238E27FC236}">
              <a16:creationId xmlns:a16="http://schemas.microsoft.com/office/drawing/2014/main" id="{00000000-0008-0000-0F00-000043010000}"/>
            </a:ext>
          </a:extLst>
        </xdr:cNvPr>
        <xdr:cNvSpPr txBox="1"/>
      </xdr:nvSpPr>
      <xdr:spPr>
        <a:xfrm>
          <a:off x="19310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22877</xdr:rowOff>
    </xdr:from>
    <xdr:ext cx="469744" cy="259045"/>
    <xdr:sp macro="" textlink="">
      <xdr:nvSpPr>
        <xdr:cNvPr id="324" name="n_4mainValue【保健センター・保健所】&#10;一人当たり面積">
          <a:extLst>
            <a:ext uri="{FF2B5EF4-FFF2-40B4-BE49-F238E27FC236}">
              <a16:creationId xmlns:a16="http://schemas.microsoft.com/office/drawing/2014/main" id="{00000000-0008-0000-0F00-000044010000}"/>
            </a:ext>
          </a:extLst>
        </xdr:cNvPr>
        <xdr:cNvSpPr txBox="1"/>
      </xdr:nvSpPr>
      <xdr:spPr>
        <a:xfrm>
          <a:off x="18421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37" name="正方形/長方形 336">
          <a:extLst>
            <a:ext uri="{FF2B5EF4-FFF2-40B4-BE49-F238E27FC236}">
              <a16:creationId xmlns:a16="http://schemas.microsoft.com/office/drawing/2014/main" id="{00000000-0008-0000-0F00-000051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38" name="正方形/長方形 337">
          <a:extLst>
            <a:ext uri="{FF2B5EF4-FFF2-40B4-BE49-F238E27FC236}">
              <a16:creationId xmlns:a16="http://schemas.microsoft.com/office/drawing/2014/main" id="{00000000-0008-0000-0F00-000052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7" name="正方形/長方形 346">
          <a:extLst>
            <a:ext uri="{FF2B5EF4-FFF2-40B4-BE49-F238E27FC236}">
              <a16:creationId xmlns:a16="http://schemas.microsoft.com/office/drawing/2014/main" id="{00000000-0008-0000-0F00-00005B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8" name="正方形/長方形 347">
          <a:extLst>
            <a:ext uri="{FF2B5EF4-FFF2-40B4-BE49-F238E27FC236}">
              <a16:creationId xmlns:a16="http://schemas.microsoft.com/office/drawing/2014/main" id="{00000000-0008-0000-0F00-00005C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3" name="【庁舎】&#10;有形固定資産減価償却率グラフ枠">
          <a:extLst>
            <a:ext uri="{FF2B5EF4-FFF2-40B4-BE49-F238E27FC236}">
              <a16:creationId xmlns:a16="http://schemas.microsoft.com/office/drawing/2014/main" id="{00000000-0008-0000-0F00-00006B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365" name="【庁舎】&#10;有形固定資産減価償却率最小値テキスト">
          <a:extLst>
            <a:ext uri="{FF2B5EF4-FFF2-40B4-BE49-F238E27FC236}">
              <a16:creationId xmlns:a16="http://schemas.microsoft.com/office/drawing/2014/main" id="{00000000-0008-0000-0F00-00006D01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367" name="【庁舎】&#10;有形固定資産減価償却率最大値テキスト">
          <a:extLst>
            <a:ext uri="{FF2B5EF4-FFF2-40B4-BE49-F238E27FC236}">
              <a16:creationId xmlns:a16="http://schemas.microsoft.com/office/drawing/2014/main" id="{00000000-0008-0000-0F00-00006F01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369" name="【庁舎】&#10;有形固定資産減価償却率平均値テキスト">
          <a:extLst>
            <a:ext uri="{FF2B5EF4-FFF2-40B4-BE49-F238E27FC236}">
              <a16:creationId xmlns:a16="http://schemas.microsoft.com/office/drawing/2014/main" id="{00000000-0008-0000-0F00-000071010000}"/>
            </a:ext>
          </a:extLst>
        </xdr:cNvPr>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370" name="フローチャート: 判断 369">
          <a:extLst>
            <a:ext uri="{FF2B5EF4-FFF2-40B4-BE49-F238E27FC236}">
              <a16:creationId xmlns:a16="http://schemas.microsoft.com/office/drawing/2014/main" id="{00000000-0008-0000-0F00-000072010000}"/>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371" name="フローチャート: 判断 370">
          <a:extLst>
            <a:ext uri="{FF2B5EF4-FFF2-40B4-BE49-F238E27FC236}">
              <a16:creationId xmlns:a16="http://schemas.microsoft.com/office/drawing/2014/main" id="{00000000-0008-0000-0F00-000073010000}"/>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372" name="フローチャート: 判断 371">
          <a:extLst>
            <a:ext uri="{FF2B5EF4-FFF2-40B4-BE49-F238E27FC236}">
              <a16:creationId xmlns:a16="http://schemas.microsoft.com/office/drawing/2014/main" id="{00000000-0008-0000-0F00-000074010000}"/>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373" name="フローチャート: 判断 372">
          <a:extLst>
            <a:ext uri="{FF2B5EF4-FFF2-40B4-BE49-F238E27FC236}">
              <a16:creationId xmlns:a16="http://schemas.microsoft.com/office/drawing/2014/main" id="{00000000-0008-0000-0F00-000075010000}"/>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F00-000078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F00-00007A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44450</xdr:rowOff>
    </xdr:from>
    <xdr:to>
      <xdr:col>85</xdr:col>
      <xdr:colOff>177800</xdr:colOff>
      <xdr:row>103</xdr:row>
      <xdr:rowOff>146050</xdr:rowOff>
    </xdr:to>
    <xdr:sp macro="" textlink="">
      <xdr:nvSpPr>
        <xdr:cNvPr id="380" name="楕円 379">
          <a:extLst>
            <a:ext uri="{FF2B5EF4-FFF2-40B4-BE49-F238E27FC236}">
              <a16:creationId xmlns:a16="http://schemas.microsoft.com/office/drawing/2014/main" id="{00000000-0008-0000-0F00-00007C010000}"/>
            </a:ext>
          </a:extLst>
        </xdr:cNvPr>
        <xdr:cNvSpPr/>
      </xdr:nvSpPr>
      <xdr:spPr>
        <a:xfrm>
          <a:off x="162687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67327</xdr:rowOff>
    </xdr:from>
    <xdr:ext cx="405111" cy="259045"/>
    <xdr:sp macro="" textlink="">
      <xdr:nvSpPr>
        <xdr:cNvPr id="381" name="【庁舎】&#10;有形固定資産減価償却率該当値テキスト">
          <a:extLst>
            <a:ext uri="{FF2B5EF4-FFF2-40B4-BE49-F238E27FC236}">
              <a16:creationId xmlns:a16="http://schemas.microsoft.com/office/drawing/2014/main" id="{00000000-0008-0000-0F00-00007D010000}"/>
            </a:ext>
          </a:extLst>
        </xdr:cNvPr>
        <xdr:cNvSpPr txBox="1"/>
      </xdr:nvSpPr>
      <xdr:spPr>
        <a:xfrm>
          <a:off x="16357600"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7620</xdr:rowOff>
    </xdr:from>
    <xdr:to>
      <xdr:col>81</xdr:col>
      <xdr:colOff>101600</xdr:colOff>
      <xdr:row>103</xdr:row>
      <xdr:rowOff>109220</xdr:rowOff>
    </xdr:to>
    <xdr:sp macro="" textlink="">
      <xdr:nvSpPr>
        <xdr:cNvPr id="382" name="楕円 381">
          <a:extLst>
            <a:ext uri="{FF2B5EF4-FFF2-40B4-BE49-F238E27FC236}">
              <a16:creationId xmlns:a16="http://schemas.microsoft.com/office/drawing/2014/main" id="{00000000-0008-0000-0F00-00007E010000}"/>
            </a:ext>
          </a:extLst>
        </xdr:cNvPr>
        <xdr:cNvSpPr/>
      </xdr:nvSpPr>
      <xdr:spPr>
        <a:xfrm>
          <a:off x="15430500" y="1766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58420</xdr:rowOff>
    </xdr:from>
    <xdr:to>
      <xdr:col>85</xdr:col>
      <xdr:colOff>127000</xdr:colOff>
      <xdr:row>103</xdr:row>
      <xdr:rowOff>95250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15481300" y="17717770"/>
          <a:ext cx="8382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161289</xdr:rowOff>
    </xdr:from>
    <xdr:to>
      <xdr:col>76</xdr:col>
      <xdr:colOff>165100</xdr:colOff>
      <xdr:row>103</xdr:row>
      <xdr:rowOff>91439</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14541500" y="1764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40639</xdr:rowOff>
    </xdr:from>
    <xdr:to>
      <xdr:col>81</xdr:col>
      <xdr:colOff>50800</xdr:colOff>
      <xdr:row>103</xdr:row>
      <xdr:rowOff>58420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14592300" y="17699989"/>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0</xdr:rowOff>
    </xdr:from>
    <xdr:to>
      <xdr:col>72</xdr:col>
      <xdr:colOff>38100</xdr:colOff>
      <xdr:row>103</xdr:row>
      <xdr:rowOff>101600</xdr:rowOff>
    </xdr:to>
    <xdr:sp macro="" textlink="">
      <xdr:nvSpPr>
        <xdr:cNvPr id="386" name="楕円 385">
          <a:extLst>
            <a:ext uri="{FF2B5EF4-FFF2-40B4-BE49-F238E27FC236}">
              <a16:creationId xmlns:a16="http://schemas.microsoft.com/office/drawing/2014/main" id="{00000000-0008-0000-0F00-000082010000}"/>
            </a:ext>
          </a:extLst>
        </xdr:cNvPr>
        <xdr:cNvSpPr/>
      </xdr:nvSpPr>
      <xdr:spPr>
        <a:xfrm>
          <a:off x="13652500" y="176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40639</xdr:rowOff>
    </xdr:from>
    <xdr:to>
      <xdr:col>76</xdr:col>
      <xdr:colOff>114300</xdr:colOff>
      <xdr:row>103</xdr:row>
      <xdr:rowOff>50800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flipV="1">
          <a:off x="13703300" y="1769998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2539</xdr:rowOff>
    </xdr:from>
    <xdr:to>
      <xdr:col>67</xdr:col>
      <xdr:colOff>101600</xdr:colOff>
      <xdr:row>103</xdr:row>
      <xdr:rowOff>104139</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12763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50800</xdr:rowOff>
    </xdr:from>
    <xdr:to>
      <xdr:col>71</xdr:col>
      <xdr:colOff>177800</xdr:colOff>
      <xdr:row>103</xdr:row>
      <xdr:rowOff>53339</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flipV="1">
          <a:off x="12814300" y="1771015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390" name="n_1aveValue【庁舎】&#10;有形固定資産減価償却率">
          <a:extLst>
            <a:ext uri="{FF2B5EF4-FFF2-40B4-BE49-F238E27FC236}">
              <a16:creationId xmlns:a16="http://schemas.microsoft.com/office/drawing/2014/main" id="{00000000-0008-0000-0F00-000086010000}"/>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391" name="n_2aveValue【庁舎】&#10;有形固定資産減価償却率">
          <a:extLst>
            <a:ext uri="{FF2B5EF4-FFF2-40B4-BE49-F238E27FC236}">
              <a16:creationId xmlns:a16="http://schemas.microsoft.com/office/drawing/2014/main" id="{00000000-0008-0000-0F00-000087010000}"/>
            </a:ext>
          </a:extLst>
        </xdr:cNvPr>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392" name="n_3aveValue【庁舎】&#10;有形固定資産減価償却率">
          <a:extLst>
            <a:ext uri="{FF2B5EF4-FFF2-40B4-BE49-F238E27FC236}">
              <a16:creationId xmlns:a16="http://schemas.microsoft.com/office/drawing/2014/main" id="{00000000-0008-0000-0F00-000088010000}"/>
            </a:ext>
          </a:extLst>
        </xdr:cNvPr>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393" name="n_4aveValue【庁舎】&#10;有形固定資産減価償却率">
          <a:extLst>
            <a:ext uri="{FF2B5EF4-FFF2-40B4-BE49-F238E27FC236}">
              <a16:creationId xmlns:a16="http://schemas.microsoft.com/office/drawing/2014/main" id="{00000000-0008-0000-0F00-000089010000}"/>
            </a:ext>
          </a:extLst>
        </xdr:cNvPr>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125747</xdr:rowOff>
    </xdr:from>
    <xdr:ext cx="405111" cy="259045"/>
    <xdr:sp macro="" textlink="">
      <xdr:nvSpPr>
        <xdr:cNvPr id="394" name="n_1mainValue【庁舎】&#10;有形固定資産減価償却率">
          <a:extLst>
            <a:ext uri="{FF2B5EF4-FFF2-40B4-BE49-F238E27FC236}">
              <a16:creationId xmlns:a16="http://schemas.microsoft.com/office/drawing/2014/main" id="{00000000-0008-0000-0F00-00008A010000}"/>
            </a:ext>
          </a:extLst>
        </xdr:cNvPr>
        <xdr:cNvSpPr txBox="1"/>
      </xdr:nvSpPr>
      <xdr:spPr>
        <a:xfrm>
          <a:off x="15266044" y="1744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107966</xdr:rowOff>
    </xdr:from>
    <xdr:ext cx="405111" cy="259045"/>
    <xdr:sp macro="" textlink="">
      <xdr:nvSpPr>
        <xdr:cNvPr id="395" name="n_2mainValue【庁舎】&#10;有形固定資産減価償却率">
          <a:extLst>
            <a:ext uri="{FF2B5EF4-FFF2-40B4-BE49-F238E27FC236}">
              <a16:creationId xmlns:a16="http://schemas.microsoft.com/office/drawing/2014/main" id="{00000000-0008-0000-0F00-00008B010000}"/>
            </a:ext>
          </a:extLst>
        </xdr:cNvPr>
        <xdr:cNvSpPr txBox="1"/>
      </xdr:nvSpPr>
      <xdr:spPr>
        <a:xfrm>
          <a:off x="14389744" y="17424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118127</xdr:rowOff>
    </xdr:from>
    <xdr:ext cx="405111" cy="259045"/>
    <xdr:sp macro="" textlink="">
      <xdr:nvSpPr>
        <xdr:cNvPr id="396" name="n_3mainValue【庁舎】&#10;有形固定資産減価償却率">
          <a:extLst>
            <a:ext uri="{FF2B5EF4-FFF2-40B4-BE49-F238E27FC236}">
              <a16:creationId xmlns:a16="http://schemas.microsoft.com/office/drawing/2014/main" id="{00000000-0008-0000-0F00-00008C010000}"/>
            </a:ext>
          </a:extLst>
        </xdr:cNvPr>
        <xdr:cNvSpPr txBox="1"/>
      </xdr:nvSpPr>
      <xdr:spPr>
        <a:xfrm>
          <a:off x="13500744" y="1743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120666</xdr:rowOff>
    </xdr:from>
    <xdr:ext cx="405111" cy="259045"/>
    <xdr:sp macro="" textlink="">
      <xdr:nvSpPr>
        <xdr:cNvPr id="397" name="n_4mainValue【庁舎】&#10;有形固定資産減価償却率">
          <a:extLst>
            <a:ext uri="{FF2B5EF4-FFF2-40B4-BE49-F238E27FC236}">
              <a16:creationId xmlns:a16="http://schemas.microsoft.com/office/drawing/2014/main" id="{00000000-0008-0000-0F00-00008D010000}"/>
            </a:ext>
          </a:extLst>
        </xdr:cNvPr>
        <xdr:cNvSpPr txBox="1"/>
      </xdr:nvSpPr>
      <xdr:spPr>
        <a:xfrm>
          <a:off x="12611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1" name="【庁舎】&#10;一人当たり面積グラフ枠">
          <a:extLst>
            <a:ext uri="{FF2B5EF4-FFF2-40B4-BE49-F238E27FC236}">
              <a16:creationId xmlns:a16="http://schemas.microsoft.com/office/drawing/2014/main" id="{00000000-0008-0000-0F00-0000A5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423" name="【庁舎】&#10;一人当たり面積最小値テキスト">
          <a:extLst>
            <a:ext uri="{FF2B5EF4-FFF2-40B4-BE49-F238E27FC236}">
              <a16:creationId xmlns:a16="http://schemas.microsoft.com/office/drawing/2014/main" id="{00000000-0008-0000-0F00-0000A7010000}"/>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425" name="【庁舎】&#10;一人当たり面積最大値テキスト">
          <a:extLst>
            <a:ext uri="{FF2B5EF4-FFF2-40B4-BE49-F238E27FC236}">
              <a16:creationId xmlns:a16="http://schemas.microsoft.com/office/drawing/2014/main" id="{00000000-0008-0000-0F00-0000A9010000}"/>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427" name="【庁舎】&#10;一人当たり面積平均値テキスト">
          <a:extLst>
            <a:ext uri="{FF2B5EF4-FFF2-40B4-BE49-F238E27FC236}">
              <a16:creationId xmlns:a16="http://schemas.microsoft.com/office/drawing/2014/main" id="{00000000-0008-0000-0F00-0000AB01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111125</xdr:rowOff>
    </xdr:from>
    <xdr:to>
      <xdr:col>116</xdr:col>
      <xdr:colOff>114300</xdr:colOff>
      <xdr:row>107</xdr:row>
      <xdr:rowOff>41275</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221107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134002</xdr:rowOff>
    </xdr:from>
    <xdr:ext cx="469744" cy="259045"/>
    <xdr:sp macro="" textlink="">
      <xdr:nvSpPr>
        <xdr:cNvPr id="439" name="【庁舎】&#10;一人当たり面積該当値テキスト">
          <a:extLst>
            <a:ext uri="{FF2B5EF4-FFF2-40B4-BE49-F238E27FC236}">
              <a16:creationId xmlns:a16="http://schemas.microsoft.com/office/drawing/2014/main" id="{00000000-0008-0000-0F00-0000B7010000}"/>
            </a:ext>
          </a:extLst>
        </xdr:cNvPr>
        <xdr:cNvSpPr txBox="1"/>
      </xdr:nvSpPr>
      <xdr:spPr>
        <a:xfrm>
          <a:off x="22199600" y="1813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107314</xdr:rowOff>
    </xdr:from>
    <xdr:to>
      <xdr:col>112</xdr:col>
      <xdr:colOff>38100</xdr:colOff>
      <xdr:row>107</xdr:row>
      <xdr:rowOff>37464</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21272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158114</xdr:rowOff>
    </xdr:from>
    <xdr:to>
      <xdr:col>116</xdr:col>
      <xdr:colOff>63500</xdr:colOff>
      <xdr:row>106</xdr:row>
      <xdr:rowOff>161925</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21323300" y="183318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107314</xdr:rowOff>
    </xdr:from>
    <xdr:to>
      <xdr:col>107</xdr:col>
      <xdr:colOff>101600</xdr:colOff>
      <xdr:row>107</xdr:row>
      <xdr:rowOff>37464</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20383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158114</xdr:rowOff>
    </xdr:from>
    <xdr:to>
      <xdr:col>111</xdr:col>
      <xdr:colOff>177800</xdr:colOff>
      <xdr:row>106</xdr:row>
      <xdr:rowOff>158114</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20434300" y="18331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103505</xdr:rowOff>
    </xdr:from>
    <xdr:to>
      <xdr:col>102</xdr:col>
      <xdr:colOff>165100</xdr:colOff>
      <xdr:row>107</xdr:row>
      <xdr:rowOff>33655</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9494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154305</xdr:rowOff>
    </xdr:from>
    <xdr:to>
      <xdr:col>107</xdr:col>
      <xdr:colOff>50800</xdr:colOff>
      <xdr:row>106</xdr:row>
      <xdr:rowOff>158114</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9545300" y="183280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103505</xdr:rowOff>
    </xdr:from>
    <xdr:to>
      <xdr:col>98</xdr:col>
      <xdr:colOff>38100</xdr:colOff>
      <xdr:row>107</xdr:row>
      <xdr:rowOff>33655</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8605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154305</xdr:rowOff>
    </xdr:from>
    <xdr:to>
      <xdr:col>102</xdr:col>
      <xdr:colOff>114300</xdr:colOff>
      <xdr:row>106</xdr:row>
      <xdr:rowOff>154305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8656300" y="18328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448" name="n_1aveValue【庁舎】&#10;一人当たり面積">
          <a:extLst>
            <a:ext uri="{FF2B5EF4-FFF2-40B4-BE49-F238E27FC236}">
              <a16:creationId xmlns:a16="http://schemas.microsoft.com/office/drawing/2014/main" id="{00000000-0008-0000-0F00-0000C0010000}"/>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449" name="n_2aveValue【庁舎】&#10;一人当たり面積">
          <a:extLst>
            <a:ext uri="{FF2B5EF4-FFF2-40B4-BE49-F238E27FC236}">
              <a16:creationId xmlns:a16="http://schemas.microsoft.com/office/drawing/2014/main" id="{00000000-0008-0000-0F00-0000C1010000}"/>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450" name="n_3aveValue【庁舎】&#10;一人当たり面積">
          <a:extLst>
            <a:ext uri="{FF2B5EF4-FFF2-40B4-BE49-F238E27FC236}">
              <a16:creationId xmlns:a16="http://schemas.microsoft.com/office/drawing/2014/main" id="{00000000-0008-0000-0F00-0000C2010000}"/>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451" name="n_4aveValue【庁舎】&#10;一人当たり面積">
          <a:extLst>
            <a:ext uri="{FF2B5EF4-FFF2-40B4-BE49-F238E27FC236}">
              <a16:creationId xmlns:a16="http://schemas.microsoft.com/office/drawing/2014/main" id="{00000000-0008-0000-0F00-0000C3010000}"/>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53991</xdr:rowOff>
    </xdr:from>
    <xdr:ext cx="469744" cy="259045"/>
    <xdr:sp macro="" textlink="">
      <xdr:nvSpPr>
        <xdr:cNvPr id="452" name="n_1mainValue【庁舎】&#10;一人当たり面積">
          <a:extLst>
            <a:ext uri="{FF2B5EF4-FFF2-40B4-BE49-F238E27FC236}">
              <a16:creationId xmlns:a16="http://schemas.microsoft.com/office/drawing/2014/main" id="{00000000-0008-0000-0F00-0000C4010000}"/>
            </a:ext>
          </a:extLst>
        </xdr:cNvPr>
        <xdr:cNvSpPr txBox="1"/>
      </xdr:nvSpPr>
      <xdr:spPr>
        <a:xfrm>
          <a:off x="21075727" y="1805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53991</xdr:rowOff>
    </xdr:from>
    <xdr:ext cx="469744" cy="259045"/>
    <xdr:sp macro="" textlink="">
      <xdr:nvSpPr>
        <xdr:cNvPr id="453" name="n_2mainValue【庁舎】&#10;一人当たり面積">
          <a:extLst>
            <a:ext uri="{FF2B5EF4-FFF2-40B4-BE49-F238E27FC236}">
              <a16:creationId xmlns:a16="http://schemas.microsoft.com/office/drawing/2014/main" id="{00000000-0008-0000-0F00-0000C5010000}"/>
            </a:ext>
          </a:extLst>
        </xdr:cNvPr>
        <xdr:cNvSpPr txBox="1"/>
      </xdr:nvSpPr>
      <xdr:spPr>
        <a:xfrm>
          <a:off x="20199427" y="1805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50182</xdr:rowOff>
    </xdr:from>
    <xdr:ext cx="469744" cy="259045"/>
    <xdr:sp macro="" textlink="">
      <xdr:nvSpPr>
        <xdr:cNvPr id="454" name="n_3mainValue【庁舎】&#10;一人当たり面積">
          <a:extLst>
            <a:ext uri="{FF2B5EF4-FFF2-40B4-BE49-F238E27FC236}">
              <a16:creationId xmlns:a16="http://schemas.microsoft.com/office/drawing/2014/main" id="{00000000-0008-0000-0F00-0000C6010000}"/>
            </a:ext>
          </a:extLst>
        </xdr:cNvPr>
        <xdr:cNvSpPr txBox="1"/>
      </xdr:nvSpPr>
      <xdr:spPr>
        <a:xfrm>
          <a:off x="19310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50182</xdr:rowOff>
    </xdr:from>
    <xdr:ext cx="469744" cy="259045"/>
    <xdr:sp macro="" textlink="">
      <xdr:nvSpPr>
        <xdr:cNvPr id="455" name="n_4mainValue【庁舎】&#10;一人当たり面積">
          <a:extLst>
            <a:ext uri="{FF2B5EF4-FFF2-40B4-BE49-F238E27FC236}">
              <a16:creationId xmlns:a16="http://schemas.microsoft.com/office/drawing/2014/main" id="{00000000-0008-0000-0F00-0000C7010000}"/>
            </a:ext>
          </a:extLst>
        </xdr:cNvPr>
        <xdr:cNvSpPr txBox="1"/>
      </xdr:nvSpPr>
      <xdr:spPr>
        <a:xfrm>
          <a:off x="18421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類似団体平均と比較して、有形固定資産減価償却率が高い施設は、体育館・プールである。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体育館については、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年代に整備され建築後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年以上を経過しているが、令和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年度に長寿命化改修工事を行ったため、体育館・プールの有形固定資産減価償却率は減少した。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また、類似団体平均と比較して、有形固定資産減価償却率が低い施設は、庁舎及び保健センター・保健所である。主な要因としては、庁舎が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年代に建設されており比較的新しい施設であるためである。しかしながら、建設後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を経過しており、外壁や屋上防水等の老朽化が進行しているため、建物・設備の主要な箇所の修繕が必要となってくる。引き続き予防修繕を計画的に実施し、長寿命化の観点から将来コストを抑制するよう検討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9247983</v>
      </c>
      <c r="BO4" s="384"/>
      <c r="BP4" s="384"/>
      <c r="BQ4" s="384"/>
      <c r="BR4" s="384"/>
      <c r="BS4" s="384"/>
      <c r="BT4" s="384"/>
      <c r="BU4" s="385"/>
      <c r="BV4" s="383">
        <v>9453119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6.9</v>
      </c>
      <c r="CU4" s="390"/>
      <c r="CV4" s="390"/>
      <c r="CW4" s="390"/>
      <c r="CX4" s="390"/>
      <c r="CY4" s="390"/>
      <c r="CZ4" s="390"/>
      <c r="DA4" s="391"/>
      <c r="DB4" s="389">
        <v>3.7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8855494</v>
      </c>
      <c r="BO5" s="421"/>
      <c r="BP5" s="421"/>
      <c r="BQ5" s="421"/>
      <c r="BR5" s="421"/>
      <c r="BS5" s="421"/>
      <c r="BT5" s="421"/>
      <c r="BU5" s="422"/>
      <c r="BV5" s="420">
        <v>9174877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87.5</v>
      </c>
      <c r="CU5" s="418"/>
      <c r="CV5" s="418"/>
      <c r="CW5" s="418"/>
      <c r="CX5" s="418"/>
      <c r="CY5" s="418"/>
      <c r="CZ5" s="418"/>
      <c r="DA5" s="419"/>
      <c r="DB5" s="417">
        <v>87.1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392489</v>
      </c>
      <c r="BO6" s="421"/>
      <c r="BP6" s="421"/>
      <c r="BQ6" s="421"/>
      <c r="BR6" s="421"/>
      <c r="BS6" s="421"/>
      <c r="BT6" s="421"/>
      <c r="BU6" s="422"/>
      <c r="BV6" s="420">
        <v>278242</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87.5</v>
      </c>
      <c r="CU6" s="458"/>
      <c r="CV6" s="458"/>
      <c r="CW6" s="458"/>
      <c r="CX6" s="458"/>
      <c r="CY6" s="458"/>
      <c r="CZ6" s="458"/>
      <c r="DA6" s="459"/>
      <c r="DB6" s="457">
        <v>87.1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90</v>
      </c>
      <c r="AV7" s="453"/>
      <c r="AW7" s="453"/>
      <c r="AX7" s="453"/>
      <c r="AY7" s="454" t="s">
        <v>102</v>
      </c>
      <c r="AZ7" s="455"/>
      <c r="BA7" s="455"/>
      <c r="BB7" s="455"/>
      <c r="BC7" s="455"/>
      <c r="BD7" s="455"/>
      <c r="BE7" s="455"/>
      <c r="BF7" s="455"/>
      <c r="BG7" s="455"/>
      <c r="BH7" s="455"/>
      <c r="BI7" s="455"/>
      <c r="BJ7" s="455"/>
      <c r="BK7" s="455"/>
      <c r="BL7" s="455"/>
      <c r="BM7" s="456"/>
      <c r="BN7" s="420">
        <v>71949</v>
      </c>
      <c r="BO7" s="421"/>
      <c r="BP7" s="421"/>
      <c r="BQ7" s="421"/>
      <c r="BR7" s="421"/>
      <c r="BS7" s="421"/>
      <c r="BT7" s="421"/>
      <c r="BU7" s="422"/>
      <c r="BV7" s="420">
        <v>104525</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4630276</v>
      </c>
      <c r="CU7" s="421"/>
      <c r="CV7" s="421"/>
      <c r="CW7" s="421"/>
      <c r="CX7" s="421"/>
      <c r="CY7" s="421"/>
      <c r="CZ7" s="421"/>
      <c r="DA7" s="422"/>
      <c r="DB7" s="420">
        <v>4656054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320540</v>
      </c>
      <c r="BO8" s="421"/>
      <c r="BP8" s="421"/>
      <c r="BQ8" s="421"/>
      <c r="BR8" s="421"/>
      <c r="BS8" s="421"/>
      <c r="BT8" s="421"/>
      <c r="BU8" s="422"/>
      <c r="BV8" s="420">
        <v>173717</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1.0900000000000001</v>
      </c>
      <c r="CU8" s="461"/>
      <c r="CV8" s="461"/>
      <c r="CW8" s="461"/>
      <c r="CX8" s="461"/>
      <c r="CY8" s="461"/>
      <c r="CZ8" s="461"/>
      <c r="DA8" s="462"/>
      <c r="DB8" s="460">
        <v>1.0900000000000001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15613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98</v>
      </c>
      <c r="AV9" s="453"/>
      <c r="AW9" s="453"/>
      <c r="AX9" s="453"/>
      <c r="AY9" s="454" t="s">
        <v>111</v>
      </c>
      <c r="AZ9" s="455"/>
      <c r="BA9" s="455"/>
      <c r="BB9" s="455"/>
      <c r="BC9" s="455"/>
      <c r="BD9" s="455"/>
      <c r="BE9" s="455"/>
      <c r="BF9" s="455"/>
      <c r="BG9" s="455"/>
      <c r="BH9" s="455"/>
      <c r="BI9" s="455"/>
      <c r="BJ9" s="455"/>
      <c r="BK9" s="455"/>
      <c r="BL9" s="455"/>
      <c r="BM9" s="456"/>
      <c r="BN9" s="420">
        <v>146823</v>
      </c>
      <c r="BO9" s="421"/>
      <c r="BP9" s="421"/>
      <c r="BQ9" s="421"/>
      <c r="BR9" s="421"/>
      <c r="BS9" s="421"/>
      <c r="BT9" s="421"/>
      <c r="BU9" s="422"/>
      <c r="BV9" s="420">
        <v>-88770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4</v>
      </c>
      <c r="CU9" s="418"/>
      <c r="CV9" s="418"/>
      <c r="CW9" s="418"/>
      <c r="CX9" s="418"/>
      <c r="CY9" s="418"/>
      <c r="CZ9" s="418"/>
      <c r="DA9" s="419"/>
      <c r="DB9" s="417">
        <v>3.7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15177</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333740</v>
      </c>
      <c r="BO10" s="421"/>
      <c r="BP10" s="421"/>
      <c r="BQ10" s="421"/>
      <c r="BR10" s="421"/>
      <c r="BS10" s="421"/>
      <c r="BT10" s="421"/>
      <c r="BU10" s="422"/>
      <c r="BV10" s="420">
        <v>211485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15984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555818</v>
      </c>
      <c r="BO12" s="421"/>
      <c r="BP12" s="421"/>
      <c r="BQ12" s="421"/>
      <c r="BR12" s="421"/>
      <c r="BS12" s="421"/>
      <c r="BT12" s="421"/>
      <c r="BU12" s="422"/>
      <c r="BV12" s="420">
        <v>526196</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15362</v>
      </c>
      <c r="S13" s="505"/>
      <c r="T13" s="505"/>
      <c r="U13" s="505"/>
      <c r="V13" s="506"/>
      <c r="W13" s="436" t="s">
        <v>131</v>
      </c>
      <c r="X13" s="437"/>
      <c r="Y13" s="437"/>
      <c r="Z13" s="437"/>
      <c r="AA13" s="437"/>
      <c r="AB13" s="427"/>
      <c r="AC13" s="471">
        <v>62</v>
      </c>
      <c r="AD13" s="472"/>
      <c r="AE13" s="472"/>
      <c r="AF13" s="472"/>
      <c r="AG13" s="514"/>
      <c r="AH13" s="471">
        <v>70</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-75255</v>
      </c>
      <c r="BO13" s="421"/>
      <c r="BP13" s="421"/>
      <c r="BQ13" s="421"/>
      <c r="BR13" s="421"/>
      <c r="BS13" s="421"/>
      <c r="BT13" s="421"/>
      <c r="BU13" s="422"/>
      <c r="BV13" s="420">
        <v>-403481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2.6</v>
      </c>
      <c r="CU13" s="418"/>
      <c r="CV13" s="418"/>
      <c r="CW13" s="418"/>
      <c r="CX13" s="418"/>
      <c r="CY13" s="418"/>
      <c r="CZ13" s="418"/>
      <c r="DA13" s="419"/>
      <c r="DB13" s="417">
        <v>1.3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15917</v>
      </c>
      <c r="S14" s="505"/>
      <c r="T14" s="505"/>
      <c r="U14" s="505"/>
      <c r="V14" s="506"/>
      <c r="W14" s="410"/>
      <c r="X14" s="411"/>
      <c r="Y14" s="411"/>
      <c r="Z14" s="411"/>
      <c r="AA14" s="411"/>
      <c r="AB14" s="400"/>
      <c r="AC14" s="507">
        <v>0.8</v>
      </c>
      <c r="AD14" s="508"/>
      <c r="AE14" s="508"/>
      <c r="AF14" s="508"/>
      <c r="AG14" s="509"/>
      <c r="AH14" s="507">
        <v>0.9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0.3</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15350</v>
      </c>
      <c r="S15" s="505"/>
      <c r="T15" s="505"/>
      <c r="U15" s="505"/>
      <c r="V15" s="506"/>
      <c r="W15" s="436" t="s">
        <v>137</v>
      </c>
      <c r="X15" s="437"/>
      <c r="Y15" s="437"/>
      <c r="Z15" s="437"/>
      <c r="AA15" s="437"/>
      <c r="AB15" s="427"/>
      <c r="AC15" s="471">
        <v>2354</v>
      </c>
      <c r="AD15" s="472"/>
      <c r="AE15" s="472"/>
      <c r="AF15" s="472"/>
      <c r="AG15" s="514"/>
      <c r="AH15" s="471">
        <v>2553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3590800</v>
      </c>
      <c r="BO15" s="384"/>
      <c r="BP15" s="384"/>
      <c r="BQ15" s="384"/>
      <c r="BR15" s="384"/>
      <c r="BS15" s="384"/>
      <c r="BT15" s="384"/>
      <c r="BU15" s="385"/>
      <c r="BV15" s="383">
        <v>3616082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30.6</v>
      </c>
      <c r="AD16" s="508"/>
      <c r="AE16" s="508"/>
      <c r="AF16" s="508"/>
      <c r="AG16" s="509"/>
      <c r="AH16" s="507">
        <v>33.6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3454606</v>
      </c>
      <c r="BO16" s="421"/>
      <c r="BP16" s="421"/>
      <c r="BQ16" s="421"/>
      <c r="BR16" s="421"/>
      <c r="BS16" s="421"/>
      <c r="BT16" s="421"/>
      <c r="BU16" s="422"/>
      <c r="BV16" s="420">
        <v>3298167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5286</v>
      </c>
      <c r="AD17" s="472"/>
      <c r="AE17" s="472"/>
      <c r="AF17" s="472"/>
      <c r="AG17" s="514"/>
      <c r="AH17" s="471">
        <v>4973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4630276</v>
      </c>
      <c r="BO17" s="421"/>
      <c r="BP17" s="421"/>
      <c r="BQ17" s="421"/>
      <c r="BR17" s="421"/>
      <c r="BS17" s="421"/>
      <c r="BT17" s="421"/>
      <c r="BU17" s="422"/>
      <c r="BV17" s="420">
        <v>4656054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6.18</v>
      </c>
      <c r="M18" s="544"/>
      <c r="N18" s="544"/>
      <c r="O18" s="544"/>
      <c r="P18" s="544"/>
      <c r="Q18" s="544"/>
      <c r="R18" s="545"/>
      <c r="S18" s="545"/>
      <c r="T18" s="545"/>
      <c r="U18" s="545"/>
      <c r="V18" s="546"/>
      <c r="W18" s="438"/>
      <c r="X18" s="439"/>
      <c r="Y18" s="439"/>
      <c r="Z18" s="439"/>
      <c r="AA18" s="439"/>
      <c r="AB18" s="430"/>
      <c r="AC18" s="547">
        <v>68.599999999999994</v>
      </c>
      <c r="AD18" s="548"/>
      <c r="AE18" s="548"/>
      <c r="AF18" s="548"/>
      <c r="AG18" s="549"/>
      <c r="AH18" s="547">
        <v>65.5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4610314</v>
      </c>
      <c r="BO18" s="421"/>
      <c r="BP18" s="421"/>
      <c r="BQ18" s="421"/>
      <c r="BR18" s="421"/>
      <c r="BS18" s="421"/>
      <c r="BT18" s="421"/>
      <c r="BU18" s="422"/>
      <c r="BV18" s="420">
        <v>4243089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2526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6687104</v>
      </c>
      <c r="BO19" s="421"/>
      <c r="BP19" s="421"/>
      <c r="BQ19" s="421"/>
      <c r="BR19" s="421"/>
      <c r="BS19" s="421"/>
      <c r="BT19" s="421"/>
      <c r="BU19" s="422"/>
      <c r="BV19" s="420">
        <v>6851242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6598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3820855</v>
      </c>
      <c r="BO22" s="384"/>
      <c r="BP22" s="384"/>
      <c r="BQ22" s="384"/>
      <c r="BR22" s="384"/>
      <c r="BS22" s="384"/>
      <c r="BT22" s="384"/>
      <c r="BU22" s="385"/>
      <c r="BV22" s="383">
        <v>3504141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2885631</v>
      </c>
      <c r="BO23" s="421"/>
      <c r="BP23" s="421"/>
      <c r="BQ23" s="421"/>
      <c r="BR23" s="421"/>
      <c r="BS23" s="421"/>
      <c r="BT23" s="421"/>
      <c r="BU23" s="422"/>
      <c r="BV23" s="420">
        <v>2528249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8290</v>
      </c>
      <c r="R24" s="472"/>
      <c r="S24" s="472"/>
      <c r="T24" s="472"/>
      <c r="U24" s="472"/>
      <c r="V24" s="514"/>
      <c r="W24" s="566"/>
      <c r="X24" s="567"/>
      <c r="Y24" s="568"/>
      <c r="Z24" s="470" t="s">
        <v>162</v>
      </c>
      <c r="AA24" s="450"/>
      <c r="AB24" s="450"/>
      <c r="AC24" s="450"/>
      <c r="AD24" s="450"/>
      <c r="AE24" s="450"/>
      <c r="AF24" s="450"/>
      <c r="AG24" s="451"/>
      <c r="AH24" s="471">
        <v>139</v>
      </c>
      <c r="AI24" s="472"/>
      <c r="AJ24" s="472"/>
      <c r="AK24" s="472"/>
      <c r="AL24" s="514"/>
      <c r="AM24" s="471">
        <v>414220</v>
      </c>
      <c r="AN24" s="472"/>
      <c r="AO24" s="472"/>
      <c r="AP24" s="472"/>
      <c r="AQ24" s="472"/>
      <c r="AR24" s="514"/>
      <c r="AS24" s="471">
        <v>2980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3439979</v>
      </c>
      <c r="BO24" s="421"/>
      <c r="BP24" s="421"/>
      <c r="BQ24" s="421"/>
      <c r="BR24" s="421"/>
      <c r="BS24" s="421"/>
      <c r="BT24" s="421"/>
      <c r="BU24" s="422"/>
      <c r="BV24" s="420">
        <v>3031862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6850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782308</v>
      </c>
      <c r="BO25" s="384"/>
      <c r="BP25" s="384"/>
      <c r="BQ25" s="384"/>
      <c r="BR25" s="384"/>
      <c r="BS25" s="384"/>
      <c r="BT25" s="384"/>
      <c r="BU25" s="385"/>
      <c r="BV25" s="383">
        <v>1364146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6450</v>
      </c>
      <c r="R26" s="472"/>
      <c r="S26" s="472"/>
      <c r="T26" s="472"/>
      <c r="U26" s="472"/>
      <c r="V26" s="514"/>
      <c r="W26" s="566"/>
      <c r="X26" s="567"/>
      <c r="Y26" s="568"/>
      <c r="Z26" s="470" t="s">
        <v>168</v>
      </c>
      <c r="AA26" s="572"/>
      <c r="AB26" s="572"/>
      <c r="AC26" s="572"/>
      <c r="AD26" s="572"/>
      <c r="AE26" s="572"/>
      <c r="AF26" s="572"/>
      <c r="AG26" s="573"/>
      <c r="AH26" s="471">
        <v>2</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3770</v>
      </c>
      <c r="R27" s="472"/>
      <c r="S27" s="472"/>
      <c r="T27" s="472"/>
      <c r="U27" s="472"/>
      <c r="V27" s="514"/>
      <c r="W27" s="566"/>
      <c r="X27" s="567"/>
      <c r="Y27" s="568"/>
      <c r="Z27" s="470" t="s">
        <v>172</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3020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1366966</v>
      </c>
      <c r="BO28" s="384"/>
      <c r="BP28" s="384"/>
      <c r="BQ28" s="384"/>
      <c r="BR28" s="384"/>
      <c r="BS28" s="384"/>
      <c r="BT28" s="384"/>
      <c r="BU28" s="385"/>
      <c r="BV28" s="383">
        <v>1589044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8</v>
      </c>
      <c r="M29" s="472"/>
      <c r="N29" s="472"/>
      <c r="O29" s="472"/>
      <c r="P29" s="514"/>
      <c r="Q29" s="471">
        <v>2845</v>
      </c>
      <c r="R29" s="472"/>
      <c r="S29" s="472"/>
      <c r="T29" s="472"/>
      <c r="U29" s="472"/>
      <c r="V29" s="514"/>
      <c r="W29" s="569"/>
      <c r="X29" s="570"/>
      <c r="Y29" s="571"/>
      <c r="Z29" s="470" t="s">
        <v>178</v>
      </c>
      <c r="AA29" s="450"/>
      <c r="AB29" s="450"/>
      <c r="AC29" s="450"/>
      <c r="AD29" s="450"/>
      <c r="AE29" s="450"/>
      <c r="AF29" s="450"/>
      <c r="AG29" s="451"/>
      <c r="AH29" s="471">
        <v>139</v>
      </c>
      <c r="AI29" s="472"/>
      <c r="AJ29" s="472"/>
      <c r="AK29" s="472"/>
      <c r="AL29" s="514"/>
      <c r="AM29" s="471">
        <v>414220</v>
      </c>
      <c r="AN29" s="472"/>
      <c r="AO29" s="472"/>
      <c r="AP29" s="472"/>
      <c r="AQ29" s="472"/>
      <c r="AR29" s="514"/>
      <c r="AS29" s="471">
        <v>2980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100.5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1225558</v>
      </c>
      <c r="BO30" s="540"/>
      <c r="BP30" s="540"/>
      <c r="BQ30" s="540"/>
      <c r="BR30" s="540"/>
      <c r="BS30" s="540"/>
      <c r="BT30" s="540"/>
      <c r="BU30" s="541"/>
      <c r="BV30" s="539">
        <v>1263502</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北名古屋衛生組合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尾張東部火葬場管理組合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北名古屋水道企業団</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介護サービス事業特別会計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西春日井広域事務組合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愛知県市町村職員退職手当組合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愛知県後期高齢者医療広域連合（一般会計）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愛知県後期高齢者医療広域連合（後期高齢者医療特別会計）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wNPifJcLVpMdu9/8UAFxN0EJiyoZtiqynim6wXpcyR+SjN8t7oJL5ZFkJbaMCquqRBocnASb5TduxwOPjLzkNA==" saltValue="4RXS/QP/AxZ2FFA+WltM5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4505881</v>
      </c>
      <c r="S5" s="626"/>
      <c r="T5" s="626"/>
      <c r="U5" s="626"/>
      <c r="V5" s="626"/>
      <c r="W5" s="626"/>
      <c r="X5" s="626"/>
      <c r="Y5" s="627"/>
      <c r="Z5" s="628">
        <v>48.7</v>
      </c>
      <c r="AA5" s="628"/>
      <c r="AB5" s="628"/>
      <c r="AC5" s="628"/>
      <c r="AD5" s="629">
        <v>4233632</v>
      </c>
      <c r="AE5" s="629"/>
      <c r="AF5" s="629"/>
      <c r="AG5" s="629"/>
      <c r="AH5" s="629"/>
      <c r="AI5" s="629"/>
      <c r="AJ5" s="629"/>
      <c r="AK5" s="629"/>
      <c r="AL5" s="630">
        <v>80.3</v>
      </c>
      <c r="AM5" s="631"/>
      <c r="AN5" s="631"/>
      <c r="AO5" s="632"/>
      <c r="AP5" s="622" t="s">
        <v>217</v>
      </c>
      <c r="AQ5" s="623"/>
      <c r="AR5" s="623"/>
      <c r="AS5" s="623"/>
      <c r="AT5" s="623"/>
      <c r="AU5" s="623"/>
      <c r="AV5" s="623"/>
      <c r="AW5" s="623"/>
      <c r="AX5" s="623"/>
      <c r="AY5" s="623"/>
      <c r="AZ5" s="623"/>
      <c r="BA5" s="623"/>
      <c r="BB5" s="623"/>
      <c r="BC5" s="623"/>
      <c r="BD5" s="623"/>
      <c r="BE5" s="623"/>
      <c r="BF5" s="624"/>
      <c r="BG5" s="636">
        <v>4233632</v>
      </c>
      <c r="BH5" s="637"/>
      <c r="BI5" s="637"/>
      <c r="BJ5" s="637"/>
      <c r="BK5" s="637"/>
      <c r="BL5" s="637"/>
      <c r="BM5" s="637"/>
      <c r="BN5" s="638"/>
      <c r="BO5" s="639">
        <v>94</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80043</v>
      </c>
      <c r="S6" s="637"/>
      <c r="T6" s="637"/>
      <c r="U6" s="637"/>
      <c r="V6" s="637"/>
      <c r="W6" s="637"/>
      <c r="X6" s="637"/>
      <c r="Y6" s="638"/>
      <c r="Z6" s="639">
        <v>0.9</v>
      </c>
      <c r="AA6" s="639"/>
      <c r="AB6" s="639"/>
      <c r="AC6" s="639"/>
      <c r="AD6" s="640">
        <v>80043</v>
      </c>
      <c r="AE6" s="640"/>
      <c r="AF6" s="640"/>
      <c r="AG6" s="640"/>
      <c r="AH6" s="640"/>
      <c r="AI6" s="640"/>
      <c r="AJ6" s="640"/>
      <c r="AK6" s="640"/>
      <c r="AL6" s="641">
        <v>1.5</v>
      </c>
      <c r="AM6" s="642"/>
      <c r="AN6" s="642"/>
      <c r="AO6" s="643"/>
      <c r="AP6" s="633" t="s">
        <v>222</v>
      </c>
      <c r="AQ6" s="634"/>
      <c r="AR6" s="634"/>
      <c r="AS6" s="634"/>
      <c r="AT6" s="634"/>
      <c r="AU6" s="634"/>
      <c r="AV6" s="634"/>
      <c r="AW6" s="634"/>
      <c r="AX6" s="634"/>
      <c r="AY6" s="634"/>
      <c r="AZ6" s="634"/>
      <c r="BA6" s="634"/>
      <c r="BB6" s="634"/>
      <c r="BC6" s="634"/>
      <c r="BD6" s="634"/>
      <c r="BE6" s="634"/>
      <c r="BF6" s="635"/>
      <c r="BG6" s="636">
        <v>4233632</v>
      </c>
      <c r="BH6" s="637"/>
      <c r="BI6" s="637"/>
      <c r="BJ6" s="637"/>
      <c r="BK6" s="637"/>
      <c r="BL6" s="637"/>
      <c r="BM6" s="637"/>
      <c r="BN6" s="638"/>
      <c r="BO6" s="639">
        <v>94</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94187</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94187</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1429</v>
      </c>
      <c r="S7" s="637"/>
      <c r="T7" s="637"/>
      <c r="U7" s="637"/>
      <c r="V7" s="637"/>
      <c r="W7" s="637"/>
      <c r="X7" s="637"/>
      <c r="Y7" s="638"/>
      <c r="Z7" s="639">
        <v>0</v>
      </c>
      <c r="AA7" s="639"/>
      <c r="AB7" s="639"/>
      <c r="AC7" s="639"/>
      <c r="AD7" s="640">
        <v>1429</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1567780</v>
      </c>
      <c r="BH7" s="637"/>
      <c r="BI7" s="637"/>
      <c r="BJ7" s="637"/>
      <c r="BK7" s="637"/>
      <c r="BL7" s="637"/>
      <c r="BM7" s="637"/>
      <c r="BN7" s="638"/>
      <c r="BO7" s="639">
        <v>34.799999999999997</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1402095</v>
      </c>
      <c r="CS7" s="637"/>
      <c r="CT7" s="637"/>
      <c r="CU7" s="637"/>
      <c r="CV7" s="637"/>
      <c r="CW7" s="637"/>
      <c r="CX7" s="637"/>
      <c r="CY7" s="638"/>
      <c r="CZ7" s="639">
        <v>15.8</v>
      </c>
      <c r="DA7" s="639"/>
      <c r="DB7" s="639"/>
      <c r="DC7" s="639"/>
      <c r="DD7" s="645">
        <v>7374</v>
      </c>
      <c r="DE7" s="637"/>
      <c r="DF7" s="637"/>
      <c r="DG7" s="637"/>
      <c r="DH7" s="637"/>
      <c r="DI7" s="637"/>
      <c r="DJ7" s="637"/>
      <c r="DK7" s="637"/>
      <c r="DL7" s="637"/>
      <c r="DM7" s="637"/>
      <c r="DN7" s="637"/>
      <c r="DO7" s="637"/>
      <c r="DP7" s="638"/>
      <c r="DQ7" s="645">
        <v>1245934</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29361</v>
      </c>
      <c r="S8" s="637"/>
      <c r="T8" s="637"/>
      <c r="U8" s="637"/>
      <c r="V8" s="637"/>
      <c r="W8" s="637"/>
      <c r="X8" s="637"/>
      <c r="Y8" s="638"/>
      <c r="Z8" s="639">
        <v>0.3</v>
      </c>
      <c r="AA8" s="639"/>
      <c r="AB8" s="639"/>
      <c r="AC8" s="639"/>
      <c r="AD8" s="640">
        <v>29361</v>
      </c>
      <c r="AE8" s="640"/>
      <c r="AF8" s="640"/>
      <c r="AG8" s="640"/>
      <c r="AH8" s="640"/>
      <c r="AI8" s="640"/>
      <c r="AJ8" s="640"/>
      <c r="AK8" s="640"/>
      <c r="AL8" s="641">
        <v>0.6</v>
      </c>
      <c r="AM8" s="642"/>
      <c r="AN8" s="642"/>
      <c r="AO8" s="643"/>
      <c r="AP8" s="633" t="s">
        <v>228</v>
      </c>
      <c r="AQ8" s="634"/>
      <c r="AR8" s="634"/>
      <c r="AS8" s="634"/>
      <c r="AT8" s="634"/>
      <c r="AU8" s="634"/>
      <c r="AV8" s="634"/>
      <c r="AW8" s="634"/>
      <c r="AX8" s="634"/>
      <c r="AY8" s="634"/>
      <c r="AZ8" s="634"/>
      <c r="BA8" s="634"/>
      <c r="BB8" s="634"/>
      <c r="BC8" s="634"/>
      <c r="BD8" s="634"/>
      <c r="BE8" s="634"/>
      <c r="BF8" s="635"/>
      <c r="BG8" s="636">
        <v>26853</v>
      </c>
      <c r="BH8" s="637"/>
      <c r="BI8" s="637"/>
      <c r="BJ8" s="637"/>
      <c r="BK8" s="637"/>
      <c r="BL8" s="637"/>
      <c r="BM8" s="637"/>
      <c r="BN8" s="638"/>
      <c r="BO8" s="639">
        <v>0.6</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2909669</v>
      </c>
      <c r="CS8" s="637"/>
      <c r="CT8" s="637"/>
      <c r="CU8" s="637"/>
      <c r="CV8" s="637"/>
      <c r="CW8" s="637"/>
      <c r="CX8" s="637"/>
      <c r="CY8" s="638"/>
      <c r="CZ8" s="639">
        <v>32.9</v>
      </c>
      <c r="DA8" s="639"/>
      <c r="DB8" s="639"/>
      <c r="DC8" s="639"/>
      <c r="DD8" s="645">
        <v>36625</v>
      </c>
      <c r="DE8" s="637"/>
      <c r="DF8" s="637"/>
      <c r="DG8" s="637"/>
      <c r="DH8" s="637"/>
      <c r="DI8" s="637"/>
      <c r="DJ8" s="637"/>
      <c r="DK8" s="637"/>
      <c r="DL8" s="637"/>
      <c r="DM8" s="637"/>
      <c r="DN8" s="637"/>
      <c r="DO8" s="637"/>
      <c r="DP8" s="638"/>
      <c r="DQ8" s="645">
        <v>2085900</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39092</v>
      </c>
      <c r="S9" s="637"/>
      <c r="T9" s="637"/>
      <c r="U9" s="637"/>
      <c r="V9" s="637"/>
      <c r="W9" s="637"/>
      <c r="X9" s="637"/>
      <c r="Y9" s="638"/>
      <c r="Z9" s="639">
        <v>0.4</v>
      </c>
      <c r="AA9" s="639"/>
      <c r="AB9" s="639"/>
      <c r="AC9" s="639"/>
      <c r="AD9" s="640">
        <v>39092</v>
      </c>
      <c r="AE9" s="640"/>
      <c r="AF9" s="640"/>
      <c r="AG9" s="640"/>
      <c r="AH9" s="640"/>
      <c r="AI9" s="640"/>
      <c r="AJ9" s="640"/>
      <c r="AK9" s="640"/>
      <c r="AL9" s="641">
        <v>0.7</v>
      </c>
      <c r="AM9" s="642"/>
      <c r="AN9" s="642"/>
      <c r="AO9" s="643"/>
      <c r="AP9" s="633" t="s">
        <v>231</v>
      </c>
      <c r="AQ9" s="634"/>
      <c r="AR9" s="634"/>
      <c r="AS9" s="634"/>
      <c r="AT9" s="634"/>
      <c r="AU9" s="634"/>
      <c r="AV9" s="634"/>
      <c r="AW9" s="634"/>
      <c r="AX9" s="634"/>
      <c r="AY9" s="634"/>
      <c r="AZ9" s="634"/>
      <c r="BA9" s="634"/>
      <c r="BB9" s="634"/>
      <c r="BC9" s="634"/>
      <c r="BD9" s="634"/>
      <c r="BE9" s="634"/>
      <c r="BF9" s="635"/>
      <c r="BG9" s="636">
        <v>960386</v>
      </c>
      <c r="BH9" s="637"/>
      <c r="BI9" s="637"/>
      <c r="BJ9" s="637"/>
      <c r="BK9" s="637"/>
      <c r="BL9" s="637"/>
      <c r="BM9" s="637"/>
      <c r="BN9" s="638"/>
      <c r="BO9" s="639">
        <v>21.3</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696478</v>
      </c>
      <c r="CS9" s="637"/>
      <c r="CT9" s="637"/>
      <c r="CU9" s="637"/>
      <c r="CV9" s="637"/>
      <c r="CW9" s="637"/>
      <c r="CX9" s="637"/>
      <c r="CY9" s="638"/>
      <c r="CZ9" s="639">
        <v>7.9</v>
      </c>
      <c r="DA9" s="639"/>
      <c r="DB9" s="639"/>
      <c r="DC9" s="639"/>
      <c r="DD9" s="645">
        <v>1280</v>
      </c>
      <c r="DE9" s="637"/>
      <c r="DF9" s="637"/>
      <c r="DG9" s="637"/>
      <c r="DH9" s="637"/>
      <c r="DI9" s="637"/>
      <c r="DJ9" s="637"/>
      <c r="DK9" s="637"/>
      <c r="DL9" s="637"/>
      <c r="DM9" s="637"/>
      <c r="DN9" s="637"/>
      <c r="DO9" s="637"/>
      <c r="DP9" s="638"/>
      <c r="DQ9" s="645">
        <v>597866</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102243</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50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50</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489981</v>
      </c>
      <c r="S11" s="637"/>
      <c r="T11" s="637"/>
      <c r="U11" s="637"/>
      <c r="V11" s="637"/>
      <c r="W11" s="637"/>
      <c r="X11" s="637"/>
      <c r="Y11" s="638"/>
      <c r="Z11" s="641">
        <v>5.3</v>
      </c>
      <c r="AA11" s="642"/>
      <c r="AB11" s="642"/>
      <c r="AC11" s="648"/>
      <c r="AD11" s="645">
        <v>489981</v>
      </c>
      <c r="AE11" s="637"/>
      <c r="AF11" s="637"/>
      <c r="AG11" s="637"/>
      <c r="AH11" s="637"/>
      <c r="AI11" s="637"/>
      <c r="AJ11" s="637"/>
      <c r="AK11" s="638"/>
      <c r="AL11" s="641">
        <v>9.3000000000000007</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478298</v>
      </c>
      <c r="BH11" s="637"/>
      <c r="BI11" s="637"/>
      <c r="BJ11" s="637"/>
      <c r="BK11" s="637"/>
      <c r="BL11" s="637"/>
      <c r="BM11" s="637"/>
      <c r="BN11" s="638"/>
      <c r="BO11" s="639">
        <v>10.6</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84990</v>
      </c>
      <c r="CS11" s="637"/>
      <c r="CT11" s="637"/>
      <c r="CU11" s="637"/>
      <c r="CV11" s="637"/>
      <c r="CW11" s="637"/>
      <c r="CX11" s="637"/>
      <c r="CY11" s="638"/>
      <c r="CZ11" s="639">
        <v>1</v>
      </c>
      <c r="DA11" s="639"/>
      <c r="DB11" s="639"/>
      <c r="DC11" s="639"/>
      <c r="DD11" s="645">
        <v>35199</v>
      </c>
      <c r="DE11" s="637"/>
      <c r="DF11" s="637"/>
      <c r="DG11" s="637"/>
      <c r="DH11" s="637"/>
      <c r="DI11" s="637"/>
      <c r="DJ11" s="637"/>
      <c r="DK11" s="637"/>
      <c r="DL11" s="637"/>
      <c r="DM11" s="637"/>
      <c r="DN11" s="637"/>
      <c r="DO11" s="637"/>
      <c r="DP11" s="638"/>
      <c r="DQ11" s="645">
        <v>70879</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2489505</v>
      </c>
      <c r="BH12" s="637"/>
      <c r="BI12" s="637"/>
      <c r="BJ12" s="637"/>
      <c r="BK12" s="637"/>
      <c r="BL12" s="637"/>
      <c r="BM12" s="637"/>
      <c r="BN12" s="638"/>
      <c r="BO12" s="639">
        <v>55.3</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113863</v>
      </c>
      <c r="CS12" s="637"/>
      <c r="CT12" s="637"/>
      <c r="CU12" s="637"/>
      <c r="CV12" s="637"/>
      <c r="CW12" s="637"/>
      <c r="CX12" s="637"/>
      <c r="CY12" s="638"/>
      <c r="CZ12" s="639">
        <v>1.3</v>
      </c>
      <c r="DA12" s="639"/>
      <c r="DB12" s="639"/>
      <c r="DC12" s="639"/>
      <c r="DD12" s="645" t="s">
        <v>122</v>
      </c>
      <c r="DE12" s="637"/>
      <c r="DF12" s="637"/>
      <c r="DG12" s="637"/>
      <c r="DH12" s="637"/>
      <c r="DI12" s="637"/>
      <c r="DJ12" s="637"/>
      <c r="DK12" s="637"/>
      <c r="DL12" s="637"/>
      <c r="DM12" s="637"/>
      <c r="DN12" s="637"/>
      <c r="DO12" s="637"/>
      <c r="DP12" s="638"/>
      <c r="DQ12" s="645">
        <v>52846</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v>568</v>
      </c>
      <c r="S13" s="637"/>
      <c r="T13" s="637"/>
      <c r="U13" s="637"/>
      <c r="V13" s="637"/>
      <c r="W13" s="637"/>
      <c r="X13" s="637"/>
      <c r="Y13" s="638"/>
      <c r="Z13" s="639">
        <v>0</v>
      </c>
      <c r="AA13" s="639"/>
      <c r="AB13" s="639"/>
      <c r="AC13" s="639"/>
      <c r="AD13" s="640">
        <v>568</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2257845</v>
      </c>
      <c r="BH13" s="637"/>
      <c r="BI13" s="637"/>
      <c r="BJ13" s="637"/>
      <c r="BK13" s="637"/>
      <c r="BL13" s="637"/>
      <c r="BM13" s="637"/>
      <c r="BN13" s="638"/>
      <c r="BO13" s="639">
        <v>50.1</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1865412</v>
      </c>
      <c r="CS13" s="637"/>
      <c r="CT13" s="637"/>
      <c r="CU13" s="637"/>
      <c r="CV13" s="637"/>
      <c r="CW13" s="637"/>
      <c r="CX13" s="637"/>
      <c r="CY13" s="638"/>
      <c r="CZ13" s="639">
        <v>21.1</v>
      </c>
      <c r="DA13" s="639"/>
      <c r="DB13" s="639"/>
      <c r="DC13" s="639"/>
      <c r="DD13" s="645">
        <v>1417792</v>
      </c>
      <c r="DE13" s="637"/>
      <c r="DF13" s="637"/>
      <c r="DG13" s="637"/>
      <c r="DH13" s="637"/>
      <c r="DI13" s="637"/>
      <c r="DJ13" s="637"/>
      <c r="DK13" s="637"/>
      <c r="DL13" s="637"/>
      <c r="DM13" s="637"/>
      <c r="DN13" s="637"/>
      <c r="DO13" s="637"/>
      <c r="DP13" s="638"/>
      <c r="DQ13" s="645">
        <v>698542</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50153</v>
      </c>
      <c r="BH14" s="637"/>
      <c r="BI14" s="637"/>
      <c r="BJ14" s="637"/>
      <c r="BK14" s="637"/>
      <c r="BL14" s="637"/>
      <c r="BM14" s="637"/>
      <c r="BN14" s="638"/>
      <c r="BO14" s="639">
        <v>1.1000000000000001</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326911</v>
      </c>
      <c r="CS14" s="637"/>
      <c r="CT14" s="637"/>
      <c r="CU14" s="637"/>
      <c r="CV14" s="637"/>
      <c r="CW14" s="637"/>
      <c r="CX14" s="637"/>
      <c r="CY14" s="638"/>
      <c r="CZ14" s="639">
        <v>3.7</v>
      </c>
      <c r="DA14" s="639"/>
      <c r="DB14" s="639"/>
      <c r="DC14" s="639"/>
      <c r="DD14" s="645">
        <v>12254</v>
      </c>
      <c r="DE14" s="637"/>
      <c r="DF14" s="637"/>
      <c r="DG14" s="637"/>
      <c r="DH14" s="637"/>
      <c r="DI14" s="637"/>
      <c r="DJ14" s="637"/>
      <c r="DK14" s="637"/>
      <c r="DL14" s="637"/>
      <c r="DM14" s="637"/>
      <c r="DN14" s="637"/>
      <c r="DO14" s="637"/>
      <c r="DP14" s="638"/>
      <c r="DQ14" s="645">
        <v>315021</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11078</v>
      </c>
      <c r="S15" s="637"/>
      <c r="T15" s="637"/>
      <c r="U15" s="637"/>
      <c r="V15" s="637"/>
      <c r="W15" s="637"/>
      <c r="X15" s="637"/>
      <c r="Y15" s="638"/>
      <c r="Z15" s="639">
        <v>0.1</v>
      </c>
      <c r="AA15" s="639"/>
      <c r="AB15" s="639"/>
      <c r="AC15" s="639"/>
      <c r="AD15" s="640">
        <v>11078</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126194</v>
      </c>
      <c r="BH15" s="637"/>
      <c r="BI15" s="637"/>
      <c r="BJ15" s="637"/>
      <c r="BK15" s="637"/>
      <c r="BL15" s="637"/>
      <c r="BM15" s="637"/>
      <c r="BN15" s="638"/>
      <c r="BO15" s="639">
        <v>2.8</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1094115</v>
      </c>
      <c r="CS15" s="637"/>
      <c r="CT15" s="637"/>
      <c r="CU15" s="637"/>
      <c r="CV15" s="637"/>
      <c r="CW15" s="637"/>
      <c r="CX15" s="637"/>
      <c r="CY15" s="638"/>
      <c r="CZ15" s="639">
        <v>12.4</v>
      </c>
      <c r="DA15" s="639"/>
      <c r="DB15" s="639"/>
      <c r="DC15" s="639"/>
      <c r="DD15" s="645">
        <v>121250</v>
      </c>
      <c r="DE15" s="637"/>
      <c r="DF15" s="637"/>
      <c r="DG15" s="637"/>
      <c r="DH15" s="637"/>
      <c r="DI15" s="637"/>
      <c r="DJ15" s="637"/>
      <c r="DK15" s="637"/>
      <c r="DL15" s="637"/>
      <c r="DM15" s="637"/>
      <c r="DN15" s="637"/>
      <c r="DO15" s="637"/>
      <c r="DP15" s="638"/>
      <c r="DQ15" s="645">
        <v>865666</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137831</v>
      </c>
      <c r="S16" s="637"/>
      <c r="T16" s="637"/>
      <c r="U16" s="637"/>
      <c r="V16" s="637"/>
      <c r="W16" s="637"/>
      <c r="X16" s="637"/>
      <c r="Y16" s="638"/>
      <c r="Z16" s="639">
        <v>1.5</v>
      </c>
      <c r="AA16" s="639"/>
      <c r="AB16" s="639"/>
      <c r="AC16" s="639"/>
      <c r="AD16" s="640">
        <v>137831</v>
      </c>
      <c r="AE16" s="640"/>
      <c r="AF16" s="640"/>
      <c r="AG16" s="640"/>
      <c r="AH16" s="640"/>
      <c r="AI16" s="640"/>
      <c r="AJ16" s="640"/>
      <c r="AK16" s="640"/>
      <c r="AL16" s="641">
        <v>2.6</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102915</v>
      </c>
      <c r="S17" s="637"/>
      <c r="T17" s="637"/>
      <c r="U17" s="637"/>
      <c r="V17" s="637"/>
      <c r="W17" s="637"/>
      <c r="X17" s="637"/>
      <c r="Y17" s="638"/>
      <c r="Z17" s="639">
        <v>1.1000000000000001</v>
      </c>
      <c r="AA17" s="639"/>
      <c r="AB17" s="639"/>
      <c r="AC17" s="639"/>
      <c r="AD17" s="640">
        <v>102915</v>
      </c>
      <c r="AE17" s="640"/>
      <c r="AF17" s="640"/>
      <c r="AG17" s="640"/>
      <c r="AH17" s="640"/>
      <c r="AI17" s="640"/>
      <c r="AJ17" s="640"/>
      <c r="AK17" s="640"/>
      <c r="AL17" s="641">
        <v>2</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267724</v>
      </c>
      <c r="CS17" s="637"/>
      <c r="CT17" s="637"/>
      <c r="CU17" s="637"/>
      <c r="CV17" s="637"/>
      <c r="CW17" s="637"/>
      <c r="CX17" s="637"/>
      <c r="CY17" s="638"/>
      <c r="CZ17" s="639">
        <v>3</v>
      </c>
      <c r="DA17" s="639"/>
      <c r="DB17" s="639"/>
      <c r="DC17" s="639"/>
      <c r="DD17" s="645" t="s">
        <v>122</v>
      </c>
      <c r="DE17" s="637"/>
      <c r="DF17" s="637"/>
      <c r="DG17" s="637"/>
      <c r="DH17" s="637"/>
      <c r="DI17" s="637"/>
      <c r="DJ17" s="637"/>
      <c r="DK17" s="637"/>
      <c r="DL17" s="637"/>
      <c r="DM17" s="637"/>
      <c r="DN17" s="637"/>
      <c r="DO17" s="637"/>
      <c r="DP17" s="638"/>
      <c r="DQ17" s="645">
        <v>267724</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25754</v>
      </c>
      <c r="S18" s="637"/>
      <c r="T18" s="637"/>
      <c r="U18" s="637"/>
      <c r="V18" s="637"/>
      <c r="W18" s="637"/>
      <c r="X18" s="637"/>
      <c r="Y18" s="638"/>
      <c r="Z18" s="639">
        <v>0.3</v>
      </c>
      <c r="AA18" s="639"/>
      <c r="AB18" s="639"/>
      <c r="AC18" s="639"/>
      <c r="AD18" s="640">
        <v>25754</v>
      </c>
      <c r="AE18" s="640"/>
      <c r="AF18" s="640"/>
      <c r="AG18" s="640"/>
      <c r="AH18" s="640"/>
      <c r="AI18" s="640"/>
      <c r="AJ18" s="640"/>
      <c r="AK18" s="640"/>
      <c r="AL18" s="641">
        <v>0.5</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75950</v>
      </c>
      <c r="S19" s="637"/>
      <c r="T19" s="637"/>
      <c r="U19" s="637"/>
      <c r="V19" s="637"/>
      <c r="W19" s="637"/>
      <c r="X19" s="637"/>
      <c r="Y19" s="638"/>
      <c r="Z19" s="639">
        <v>0.8</v>
      </c>
      <c r="AA19" s="639"/>
      <c r="AB19" s="639"/>
      <c r="AC19" s="639"/>
      <c r="AD19" s="640">
        <v>75950</v>
      </c>
      <c r="AE19" s="640"/>
      <c r="AF19" s="640"/>
      <c r="AG19" s="640"/>
      <c r="AH19" s="640"/>
      <c r="AI19" s="640"/>
      <c r="AJ19" s="640"/>
      <c r="AK19" s="640"/>
      <c r="AL19" s="641">
        <v>1.4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272249</v>
      </c>
      <c r="BH19" s="637"/>
      <c r="BI19" s="637"/>
      <c r="BJ19" s="637"/>
      <c r="BK19" s="637"/>
      <c r="BL19" s="637"/>
      <c r="BM19" s="637"/>
      <c r="BN19" s="638"/>
      <c r="BO19" s="639">
        <v>6</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1211</v>
      </c>
      <c r="S20" s="637"/>
      <c r="T20" s="637"/>
      <c r="U20" s="637"/>
      <c r="V20" s="637"/>
      <c r="W20" s="637"/>
      <c r="X20" s="637"/>
      <c r="Y20" s="638"/>
      <c r="Z20" s="639">
        <v>0</v>
      </c>
      <c r="AA20" s="639"/>
      <c r="AB20" s="639"/>
      <c r="AC20" s="639"/>
      <c r="AD20" s="640">
        <v>1211</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272249</v>
      </c>
      <c r="BH20" s="637"/>
      <c r="BI20" s="637"/>
      <c r="BJ20" s="637"/>
      <c r="BK20" s="637"/>
      <c r="BL20" s="637"/>
      <c r="BM20" s="637"/>
      <c r="BN20" s="638"/>
      <c r="BO20" s="639">
        <v>6</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8855494</v>
      </c>
      <c r="CS20" s="637"/>
      <c r="CT20" s="637"/>
      <c r="CU20" s="637"/>
      <c r="CV20" s="637"/>
      <c r="CW20" s="637"/>
      <c r="CX20" s="637"/>
      <c r="CY20" s="638"/>
      <c r="CZ20" s="639">
        <v>100</v>
      </c>
      <c r="DA20" s="639"/>
      <c r="DB20" s="639"/>
      <c r="DC20" s="639"/>
      <c r="DD20" s="645">
        <v>1631774</v>
      </c>
      <c r="DE20" s="637"/>
      <c r="DF20" s="637"/>
      <c r="DG20" s="637"/>
      <c r="DH20" s="637"/>
      <c r="DI20" s="637"/>
      <c r="DJ20" s="637"/>
      <c r="DK20" s="637"/>
      <c r="DL20" s="637"/>
      <c r="DM20" s="637"/>
      <c r="DN20" s="637"/>
      <c r="DO20" s="637"/>
      <c r="DP20" s="638"/>
      <c r="DQ20" s="645">
        <v>6294615</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13515</v>
      </c>
      <c r="S21" s="637"/>
      <c r="T21" s="637"/>
      <c r="U21" s="637"/>
      <c r="V21" s="637"/>
      <c r="W21" s="637"/>
      <c r="X21" s="637"/>
      <c r="Y21" s="638"/>
      <c r="Z21" s="639">
        <v>0.1</v>
      </c>
      <c r="AA21" s="639"/>
      <c r="AB21" s="639"/>
      <c r="AC21" s="639"/>
      <c r="AD21" s="640" t="s">
        <v>122</v>
      </c>
      <c r="AE21" s="640"/>
      <c r="AF21" s="640"/>
      <c r="AG21" s="640"/>
      <c r="AH21" s="640"/>
      <c r="AI21" s="640"/>
      <c r="AJ21" s="640"/>
      <c r="AK21" s="640"/>
      <c r="AL21" s="641" t="s">
        <v>122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13515</v>
      </c>
      <c r="S23" s="637"/>
      <c r="T23" s="637"/>
      <c r="U23" s="637"/>
      <c r="V23" s="637"/>
      <c r="W23" s="637"/>
      <c r="X23" s="637"/>
      <c r="Y23" s="638"/>
      <c r="Z23" s="639">
        <v>0.1</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272249</v>
      </c>
      <c r="BH23" s="637"/>
      <c r="BI23" s="637"/>
      <c r="BJ23" s="637"/>
      <c r="BK23" s="637"/>
      <c r="BL23" s="637"/>
      <c r="BM23" s="637"/>
      <c r="BN23" s="638"/>
      <c r="BO23" s="639">
        <v>6</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3005583</v>
      </c>
      <c r="CS24" s="626"/>
      <c r="CT24" s="626"/>
      <c r="CU24" s="626"/>
      <c r="CV24" s="626"/>
      <c r="CW24" s="626"/>
      <c r="CX24" s="626"/>
      <c r="CY24" s="627"/>
      <c r="CZ24" s="630">
        <v>33.9</v>
      </c>
      <c r="DA24" s="631"/>
      <c r="DB24" s="631"/>
      <c r="DC24" s="647"/>
      <c r="DD24" s="671">
        <v>2249691</v>
      </c>
      <c r="DE24" s="626"/>
      <c r="DF24" s="626"/>
      <c r="DG24" s="626"/>
      <c r="DH24" s="626"/>
      <c r="DI24" s="626"/>
      <c r="DJ24" s="626"/>
      <c r="DK24" s="627"/>
      <c r="DL24" s="671">
        <v>2047936</v>
      </c>
      <c r="DM24" s="626"/>
      <c r="DN24" s="626"/>
      <c r="DO24" s="626"/>
      <c r="DP24" s="626"/>
      <c r="DQ24" s="626"/>
      <c r="DR24" s="626"/>
      <c r="DS24" s="626"/>
      <c r="DT24" s="626"/>
      <c r="DU24" s="626"/>
      <c r="DV24" s="627"/>
      <c r="DW24" s="630">
        <v>38.9</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5411694</v>
      </c>
      <c r="S25" s="637"/>
      <c r="T25" s="637"/>
      <c r="U25" s="637"/>
      <c r="V25" s="637"/>
      <c r="W25" s="637"/>
      <c r="X25" s="637"/>
      <c r="Y25" s="638"/>
      <c r="Z25" s="639">
        <v>58.5</v>
      </c>
      <c r="AA25" s="639"/>
      <c r="AB25" s="639"/>
      <c r="AC25" s="639"/>
      <c r="AD25" s="640">
        <v>5125930</v>
      </c>
      <c r="AE25" s="640"/>
      <c r="AF25" s="640"/>
      <c r="AG25" s="640"/>
      <c r="AH25" s="640"/>
      <c r="AI25" s="640"/>
      <c r="AJ25" s="640"/>
      <c r="AK25" s="640"/>
      <c r="AL25" s="641">
        <v>97.2</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1522894</v>
      </c>
      <c r="CS25" s="668"/>
      <c r="CT25" s="668"/>
      <c r="CU25" s="668"/>
      <c r="CV25" s="668"/>
      <c r="CW25" s="668"/>
      <c r="CX25" s="668"/>
      <c r="CY25" s="669"/>
      <c r="CZ25" s="641">
        <v>17.2</v>
      </c>
      <c r="DA25" s="666"/>
      <c r="DB25" s="666"/>
      <c r="DC25" s="670"/>
      <c r="DD25" s="645">
        <v>1395373</v>
      </c>
      <c r="DE25" s="668"/>
      <c r="DF25" s="668"/>
      <c r="DG25" s="668"/>
      <c r="DH25" s="668"/>
      <c r="DI25" s="668"/>
      <c r="DJ25" s="668"/>
      <c r="DK25" s="669"/>
      <c r="DL25" s="645">
        <v>1389382</v>
      </c>
      <c r="DM25" s="668"/>
      <c r="DN25" s="668"/>
      <c r="DO25" s="668"/>
      <c r="DP25" s="668"/>
      <c r="DQ25" s="668"/>
      <c r="DR25" s="668"/>
      <c r="DS25" s="668"/>
      <c r="DT25" s="668"/>
      <c r="DU25" s="668"/>
      <c r="DV25" s="669"/>
      <c r="DW25" s="641">
        <v>26.4</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2391</v>
      </c>
      <c r="S26" s="637"/>
      <c r="T26" s="637"/>
      <c r="U26" s="637"/>
      <c r="V26" s="637"/>
      <c r="W26" s="637"/>
      <c r="X26" s="637"/>
      <c r="Y26" s="638"/>
      <c r="Z26" s="639">
        <v>0</v>
      </c>
      <c r="AA26" s="639"/>
      <c r="AB26" s="639"/>
      <c r="AC26" s="639"/>
      <c r="AD26" s="640">
        <v>2391</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774120</v>
      </c>
      <c r="CS26" s="637"/>
      <c r="CT26" s="637"/>
      <c r="CU26" s="637"/>
      <c r="CV26" s="637"/>
      <c r="CW26" s="637"/>
      <c r="CX26" s="637"/>
      <c r="CY26" s="638"/>
      <c r="CZ26" s="641">
        <v>8.6999999999999993</v>
      </c>
      <c r="DA26" s="666"/>
      <c r="DB26" s="666"/>
      <c r="DC26" s="670"/>
      <c r="DD26" s="645">
        <v>688627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42746</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4505881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1214965</v>
      </c>
      <c r="CS27" s="668"/>
      <c r="CT27" s="668"/>
      <c r="CU27" s="668"/>
      <c r="CV27" s="668"/>
      <c r="CW27" s="668"/>
      <c r="CX27" s="668"/>
      <c r="CY27" s="669"/>
      <c r="CZ27" s="641">
        <v>13.7</v>
      </c>
      <c r="DA27" s="666"/>
      <c r="DB27" s="666"/>
      <c r="DC27" s="670"/>
      <c r="DD27" s="645">
        <v>586594</v>
      </c>
      <c r="DE27" s="668"/>
      <c r="DF27" s="668"/>
      <c r="DG27" s="668"/>
      <c r="DH27" s="668"/>
      <c r="DI27" s="668"/>
      <c r="DJ27" s="668"/>
      <c r="DK27" s="669"/>
      <c r="DL27" s="645">
        <v>390830</v>
      </c>
      <c r="DM27" s="668"/>
      <c r="DN27" s="668"/>
      <c r="DO27" s="668"/>
      <c r="DP27" s="668"/>
      <c r="DQ27" s="668"/>
      <c r="DR27" s="668"/>
      <c r="DS27" s="668"/>
      <c r="DT27" s="668"/>
      <c r="DU27" s="668"/>
      <c r="DV27" s="669"/>
      <c r="DW27" s="641">
        <v>7.4</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54020</v>
      </c>
      <c r="S28" s="637"/>
      <c r="T28" s="637"/>
      <c r="U28" s="637"/>
      <c r="V28" s="637"/>
      <c r="W28" s="637"/>
      <c r="X28" s="637"/>
      <c r="Y28" s="638"/>
      <c r="Z28" s="639">
        <v>0.6</v>
      </c>
      <c r="AA28" s="639"/>
      <c r="AB28" s="639"/>
      <c r="AC28" s="639"/>
      <c r="AD28" s="640">
        <v>9020</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267724</v>
      </c>
      <c r="CS28" s="637"/>
      <c r="CT28" s="637"/>
      <c r="CU28" s="637"/>
      <c r="CV28" s="637"/>
      <c r="CW28" s="637"/>
      <c r="CX28" s="637"/>
      <c r="CY28" s="638"/>
      <c r="CZ28" s="641">
        <v>3</v>
      </c>
      <c r="DA28" s="666"/>
      <c r="DB28" s="666"/>
      <c r="DC28" s="670"/>
      <c r="DD28" s="645">
        <v>267724</v>
      </c>
      <c r="DE28" s="637"/>
      <c r="DF28" s="637"/>
      <c r="DG28" s="637"/>
      <c r="DH28" s="637"/>
      <c r="DI28" s="637"/>
      <c r="DJ28" s="637"/>
      <c r="DK28" s="638"/>
      <c r="DL28" s="645">
        <v>267724</v>
      </c>
      <c r="DM28" s="637"/>
      <c r="DN28" s="637"/>
      <c r="DO28" s="637"/>
      <c r="DP28" s="637"/>
      <c r="DQ28" s="637"/>
      <c r="DR28" s="637"/>
      <c r="DS28" s="637"/>
      <c r="DT28" s="637"/>
      <c r="DU28" s="637"/>
      <c r="DV28" s="638"/>
      <c r="DW28" s="641">
        <v>5.0999999999999996</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66611</v>
      </c>
      <c r="S29" s="637"/>
      <c r="T29" s="637"/>
      <c r="U29" s="637"/>
      <c r="V29" s="637"/>
      <c r="W29" s="637"/>
      <c r="X29" s="637"/>
      <c r="Y29" s="638"/>
      <c r="Z29" s="639">
        <v>0.7</v>
      </c>
      <c r="AA29" s="639"/>
      <c r="AB29" s="639"/>
      <c r="AC29" s="639"/>
      <c r="AD29" s="640">
        <v>659</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267724</v>
      </c>
      <c r="CS29" s="668"/>
      <c r="CT29" s="668"/>
      <c r="CU29" s="668"/>
      <c r="CV29" s="668"/>
      <c r="CW29" s="668"/>
      <c r="CX29" s="668"/>
      <c r="CY29" s="669"/>
      <c r="CZ29" s="641">
        <v>3</v>
      </c>
      <c r="DA29" s="666"/>
      <c r="DB29" s="666"/>
      <c r="DC29" s="670"/>
      <c r="DD29" s="645">
        <v>267724</v>
      </c>
      <c r="DE29" s="668"/>
      <c r="DF29" s="668"/>
      <c r="DG29" s="668"/>
      <c r="DH29" s="668"/>
      <c r="DI29" s="668"/>
      <c r="DJ29" s="668"/>
      <c r="DK29" s="669"/>
      <c r="DL29" s="645">
        <v>267724</v>
      </c>
      <c r="DM29" s="668"/>
      <c r="DN29" s="668"/>
      <c r="DO29" s="668"/>
      <c r="DP29" s="668"/>
      <c r="DQ29" s="668"/>
      <c r="DR29" s="668"/>
      <c r="DS29" s="668"/>
      <c r="DT29" s="668"/>
      <c r="DU29" s="668"/>
      <c r="DV29" s="669"/>
      <c r="DW29" s="641">
        <v>5.0999999999999996</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1295294</v>
      </c>
      <c r="S30" s="637"/>
      <c r="T30" s="637"/>
      <c r="U30" s="637"/>
      <c r="V30" s="637"/>
      <c r="W30" s="637"/>
      <c r="X30" s="637"/>
      <c r="Y30" s="638"/>
      <c r="Z30" s="639">
        <v>14</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250786</v>
      </c>
      <c r="CS30" s="637"/>
      <c r="CT30" s="637"/>
      <c r="CU30" s="637"/>
      <c r="CV30" s="637"/>
      <c r="CW30" s="637"/>
      <c r="CX30" s="637"/>
      <c r="CY30" s="638"/>
      <c r="CZ30" s="641">
        <v>2.8</v>
      </c>
      <c r="DA30" s="666"/>
      <c r="DB30" s="666"/>
      <c r="DC30" s="670"/>
      <c r="DD30" s="645">
        <v>250786</v>
      </c>
      <c r="DE30" s="637"/>
      <c r="DF30" s="637"/>
      <c r="DG30" s="637"/>
      <c r="DH30" s="637"/>
      <c r="DI30" s="637"/>
      <c r="DJ30" s="637"/>
      <c r="DK30" s="638"/>
      <c r="DL30" s="645">
        <v>250786</v>
      </c>
      <c r="DM30" s="637"/>
      <c r="DN30" s="637"/>
      <c r="DO30" s="637"/>
      <c r="DP30" s="637"/>
      <c r="DQ30" s="637"/>
      <c r="DR30" s="637"/>
      <c r="DS30" s="637"/>
      <c r="DT30" s="637"/>
      <c r="DU30" s="637"/>
      <c r="DV30" s="638"/>
      <c r="DW30" s="641">
        <v>4.8</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v>108126</v>
      </c>
      <c r="S31" s="637"/>
      <c r="T31" s="637"/>
      <c r="U31" s="637"/>
      <c r="V31" s="637"/>
      <c r="W31" s="637"/>
      <c r="X31" s="637"/>
      <c r="Y31" s="638"/>
      <c r="Z31" s="639">
        <v>1.2</v>
      </c>
      <c r="AA31" s="639"/>
      <c r="AB31" s="639"/>
      <c r="AC31" s="639"/>
      <c r="AD31" s="640">
        <v>108126</v>
      </c>
      <c r="AE31" s="640"/>
      <c r="AF31" s="640"/>
      <c r="AG31" s="640"/>
      <c r="AH31" s="640"/>
      <c r="AI31" s="640"/>
      <c r="AJ31" s="640"/>
      <c r="AK31" s="640"/>
      <c r="AL31" s="641">
        <v>2.1</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99.2</v>
      </c>
      <c r="BH31" s="680"/>
      <c r="BI31" s="680"/>
      <c r="BJ31" s="680"/>
      <c r="BK31" s="680"/>
      <c r="BL31" s="680"/>
      <c r="BM31" s="631">
        <v>98.3</v>
      </c>
      <c r="BN31" s="680"/>
      <c r="BO31" s="680"/>
      <c r="BP31" s="680"/>
      <c r="BQ31" s="681"/>
      <c r="BR31" s="692">
        <v>99.2</v>
      </c>
      <c r="BS31" s="680"/>
      <c r="BT31" s="680"/>
      <c r="BU31" s="680"/>
      <c r="BV31" s="680"/>
      <c r="BW31" s="680"/>
      <c r="BX31" s="631">
        <v>98.3</v>
      </c>
      <c r="BY31" s="680"/>
      <c r="BZ31" s="680"/>
      <c r="CA31" s="680"/>
      <c r="CB31" s="681"/>
      <c r="CD31" s="674"/>
      <c r="CE31" s="675"/>
      <c r="CF31" s="633" t="s">
        <v>301</v>
      </c>
      <c r="CG31" s="634"/>
      <c r="CH31" s="634"/>
      <c r="CI31" s="634"/>
      <c r="CJ31" s="634"/>
      <c r="CK31" s="634"/>
      <c r="CL31" s="634"/>
      <c r="CM31" s="634"/>
      <c r="CN31" s="634"/>
      <c r="CO31" s="634"/>
      <c r="CP31" s="634"/>
      <c r="CQ31" s="635"/>
      <c r="CR31" s="636">
        <v>16938</v>
      </c>
      <c r="CS31" s="668"/>
      <c r="CT31" s="668"/>
      <c r="CU31" s="668"/>
      <c r="CV31" s="668"/>
      <c r="CW31" s="668"/>
      <c r="CX31" s="668"/>
      <c r="CY31" s="669"/>
      <c r="CZ31" s="641">
        <v>0.2</v>
      </c>
      <c r="DA31" s="666"/>
      <c r="DB31" s="666"/>
      <c r="DC31" s="670"/>
      <c r="DD31" s="645">
        <v>16938</v>
      </c>
      <c r="DE31" s="668"/>
      <c r="DF31" s="668"/>
      <c r="DG31" s="668"/>
      <c r="DH31" s="668"/>
      <c r="DI31" s="668"/>
      <c r="DJ31" s="668"/>
      <c r="DK31" s="669"/>
      <c r="DL31" s="645">
        <v>16938</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386463</v>
      </c>
      <c r="S32" s="637"/>
      <c r="T32" s="637"/>
      <c r="U32" s="637"/>
      <c r="V32" s="637"/>
      <c r="W32" s="637"/>
      <c r="X32" s="637"/>
      <c r="Y32" s="638"/>
      <c r="Z32" s="639">
        <v>4.2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98.8</v>
      </c>
      <c r="BH32" s="668"/>
      <c r="BI32" s="668"/>
      <c r="BJ32" s="668"/>
      <c r="BK32" s="668"/>
      <c r="BL32" s="668"/>
      <c r="BM32" s="642">
        <v>97.5</v>
      </c>
      <c r="BN32" s="668"/>
      <c r="BO32" s="668"/>
      <c r="BP32" s="668"/>
      <c r="BQ32" s="691"/>
      <c r="BR32" s="693">
        <v>98.4</v>
      </c>
      <c r="BS32" s="668"/>
      <c r="BT32" s="668"/>
      <c r="BU32" s="668"/>
      <c r="BV32" s="668"/>
      <c r="BW32" s="668"/>
      <c r="BX32" s="642">
        <v>97</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10367</v>
      </c>
      <c r="S33" s="637"/>
      <c r="T33" s="637"/>
      <c r="U33" s="637"/>
      <c r="V33" s="637"/>
      <c r="W33" s="637"/>
      <c r="X33" s="637"/>
      <c r="Y33" s="638"/>
      <c r="Z33" s="639">
        <v>0.1</v>
      </c>
      <c r="AA33" s="639"/>
      <c r="AB33" s="639"/>
      <c r="AC33" s="639"/>
      <c r="AD33" s="640">
        <v>5011</v>
      </c>
      <c r="AE33" s="640"/>
      <c r="AF33" s="640"/>
      <c r="AG33" s="640"/>
      <c r="AH33" s="640"/>
      <c r="AI33" s="640"/>
      <c r="AJ33" s="640"/>
      <c r="AK33" s="640"/>
      <c r="AL33" s="641">
        <v>0.1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99.4</v>
      </c>
      <c r="BH33" s="695"/>
      <c r="BI33" s="695"/>
      <c r="BJ33" s="695"/>
      <c r="BK33" s="695"/>
      <c r="BL33" s="695"/>
      <c r="BM33" s="696">
        <v>98.6</v>
      </c>
      <c r="BN33" s="695"/>
      <c r="BO33" s="695"/>
      <c r="BP33" s="695"/>
      <c r="BQ33" s="697"/>
      <c r="BR33" s="694">
        <v>99.4</v>
      </c>
      <c r="BS33" s="695"/>
      <c r="BT33" s="695"/>
      <c r="BU33" s="695"/>
      <c r="BV33" s="695"/>
      <c r="BW33" s="695"/>
      <c r="BX33" s="696">
        <v>98.8</v>
      </c>
      <c r="BY33" s="695"/>
      <c r="BZ33" s="695"/>
      <c r="CA33" s="695"/>
      <c r="CB33" s="697"/>
      <c r="CD33" s="633" t="s">
        <v>308</v>
      </c>
      <c r="CE33" s="634"/>
      <c r="CF33" s="634"/>
      <c r="CG33" s="634"/>
      <c r="CH33" s="634"/>
      <c r="CI33" s="634"/>
      <c r="CJ33" s="634"/>
      <c r="CK33" s="634"/>
      <c r="CL33" s="634"/>
      <c r="CM33" s="634"/>
      <c r="CN33" s="634"/>
      <c r="CO33" s="634"/>
      <c r="CP33" s="634"/>
      <c r="CQ33" s="635"/>
      <c r="CR33" s="636">
        <v>4218137</v>
      </c>
      <c r="CS33" s="668"/>
      <c r="CT33" s="668"/>
      <c r="CU33" s="668"/>
      <c r="CV33" s="668"/>
      <c r="CW33" s="668"/>
      <c r="CX33" s="668"/>
      <c r="CY33" s="669"/>
      <c r="CZ33" s="641">
        <v>47.6</v>
      </c>
      <c r="DA33" s="666"/>
      <c r="DB33" s="666"/>
      <c r="DC33" s="670"/>
      <c r="DD33" s="645">
        <v>3669856</v>
      </c>
      <c r="DE33" s="668"/>
      <c r="DF33" s="668"/>
      <c r="DG33" s="668"/>
      <c r="DH33" s="668"/>
      <c r="DI33" s="668"/>
      <c r="DJ33" s="668"/>
      <c r="DK33" s="669"/>
      <c r="DL33" s="645">
        <v>2562378</v>
      </c>
      <c r="DM33" s="668"/>
      <c r="DN33" s="668"/>
      <c r="DO33" s="668"/>
      <c r="DP33" s="668"/>
      <c r="DQ33" s="668"/>
      <c r="DR33" s="668"/>
      <c r="DS33" s="668"/>
      <c r="DT33" s="668"/>
      <c r="DU33" s="668"/>
      <c r="DV33" s="669"/>
      <c r="DW33" s="641">
        <v>48.6</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13682</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2000923</v>
      </c>
      <c r="CS34" s="637"/>
      <c r="CT34" s="637"/>
      <c r="CU34" s="637"/>
      <c r="CV34" s="637"/>
      <c r="CW34" s="637"/>
      <c r="CX34" s="637"/>
      <c r="CY34" s="638"/>
      <c r="CZ34" s="641">
        <v>22.6</v>
      </c>
      <c r="DA34" s="666"/>
      <c r="DB34" s="666"/>
      <c r="DC34" s="670"/>
      <c r="DD34" s="645">
        <v>1670991</v>
      </c>
      <c r="DE34" s="637"/>
      <c r="DF34" s="637"/>
      <c r="DG34" s="637"/>
      <c r="DH34" s="637"/>
      <c r="DI34" s="637"/>
      <c r="DJ34" s="637"/>
      <c r="DK34" s="638"/>
      <c r="DL34" s="645">
        <v>1280821</v>
      </c>
      <c r="DM34" s="637"/>
      <c r="DN34" s="637"/>
      <c r="DO34" s="637"/>
      <c r="DP34" s="637"/>
      <c r="DQ34" s="637"/>
      <c r="DR34" s="637"/>
      <c r="DS34" s="637"/>
      <c r="DT34" s="637"/>
      <c r="DU34" s="637"/>
      <c r="DV34" s="638"/>
      <c r="DW34" s="641">
        <v>24.3</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644743</v>
      </c>
      <c r="S35" s="637"/>
      <c r="T35" s="637"/>
      <c r="U35" s="637"/>
      <c r="V35" s="637"/>
      <c r="W35" s="637"/>
      <c r="X35" s="637"/>
      <c r="Y35" s="638"/>
      <c r="Z35" s="639">
        <v>7</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26778</v>
      </c>
      <c r="CS35" s="668"/>
      <c r="CT35" s="668"/>
      <c r="CU35" s="668"/>
      <c r="CV35" s="668"/>
      <c r="CW35" s="668"/>
      <c r="CX35" s="668"/>
      <c r="CY35" s="669"/>
      <c r="CZ35" s="641">
        <v>0.3</v>
      </c>
      <c r="DA35" s="666"/>
      <c r="DB35" s="666"/>
      <c r="DC35" s="670"/>
      <c r="DD35" s="645">
        <v>26423</v>
      </c>
      <c r="DE35" s="668"/>
      <c r="DF35" s="668"/>
      <c r="DG35" s="668"/>
      <c r="DH35" s="668"/>
      <c r="DI35" s="668"/>
      <c r="DJ35" s="668"/>
      <c r="DK35" s="669"/>
      <c r="DL35" s="645">
        <v>21613</v>
      </c>
      <c r="DM35" s="668"/>
      <c r="DN35" s="668"/>
      <c r="DO35" s="668"/>
      <c r="DP35" s="668"/>
      <c r="DQ35" s="668"/>
      <c r="DR35" s="668"/>
      <c r="DS35" s="668"/>
      <c r="DT35" s="668"/>
      <c r="DU35" s="668"/>
      <c r="DV35" s="669"/>
      <c r="DW35" s="641">
        <v>0.4</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278242</v>
      </c>
      <c r="S36" s="637"/>
      <c r="T36" s="637"/>
      <c r="U36" s="637"/>
      <c r="V36" s="637"/>
      <c r="W36" s="637"/>
      <c r="X36" s="637"/>
      <c r="Y36" s="638"/>
      <c r="Z36" s="639">
        <v>3</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846741</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13261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1041953</v>
      </c>
      <c r="CS36" s="637"/>
      <c r="CT36" s="637"/>
      <c r="CU36" s="637"/>
      <c r="CV36" s="637"/>
      <c r="CW36" s="637"/>
      <c r="CX36" s="637"/>
      <c r="CY36" s="638"/>
      <c r="CZ36" s="641">
        <v>11.8</v>
      </c>
      <c r="DA36" s="666"/>
      <c r="DB36" s="666"/>
      <c r="DC36" s="670"/>
      <c r="DD36" s="645">
        <v>979417</v>
      </c>
      <c r="DE36" s="637"/>
      <c r="DF36" s="637"/>
      <c r="DG36" s="637"/>
      <c r="DH36" s="637"/>
      <c r="DI36" s="637"/>
      <c r="DJ36" s="637"/>
      <c r="DK36" s="638"/>
      <c r="DL36" s="645">
        <v>765824</v>
      </c>
      <c r="DM36" s="637"/>
      <c r="DN36" s="637"/>
      <c r="DO36" s="637"/>
      <c r="DP36" s="637"/>
      <c r="DQ36" s="637"/>
      <c r="DR36" s="637"/>
      <c r="DS36" s="637"/>
      <c r="DT36" s="637"/>
      <c r="DU36" s="637"/>
      <c r="DV36" s="638"/>
      <c r="DW36" s="641">
        <v>14.5</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366104</v>
      </c>
      <c r="S37" s="637"/>
      <c r="T37" s="637"/>
      <c r="U37" s="637"/>
      <c r="V37" s="637"/>
      <c r="W37" s="637"/>
      <c r="X37" s="637"/>
      <c r="Y37" s="638"/>
      <c r="Z37" s="639">
        <v>4</v>
      </c>
      <c r="AA37" s="639"/>
      <c r="AB37" s="639"/>
      <c r="AC37" s="639"/>
      <c r="AD37" s="640">
        <v>19787</v>
      </c>
      <c r="AE37" s="640"/>
      <c r="AF37" s="640"/>
      <c r="AG37" s="640"/>
      <c r="AH37" s="640"/>
      <c r="AI37" s="640"/>
      <c r="AJ37" s="640"/>
      <c r="AK37" s="640"/>
      <c r="AL37" s="641">
        <v>0.4</v>
      </c>
      <c r="AM37" s="642"/>
      <c r="AN37" s="642"/>
      <c r="AO37" s="643"/>
      <c r="AQ37" s="699" t="s">
        <v>320</v>
      </c>
      <c r="AR37" s="700"/>
      <c r="AS37" s="700"/>
      <c r="AT37" s="700"/>
      <c r="AU37" s="700"/>
      <c r="AV37" s="700"/>
      <c r="AW37" s="700"/>
      <c r="AX37" s="700"/>
      <c r="AY37" s="701"/>
      <c r="AZ37" s="636">
        <v>271217</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13261</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429000</v>
      </c>
      <c r="CS37" s="668"/>
      <c r="CT37" s="668"/>
      <c r="CU37" s="668"/>
      <c r="CV37" s="668"/>
      <c r="CW37" s="668"/>
      <c r="CX37" s="668"/>
      <c r="CY37" s="669"/>
      <c r="CZ37" s="641">
        <v>4.8</v>
      </c>
      <c r="DA37" s="666"/>
      <c r="DB37" s="666"/>
      <c r="DC37" s="670"/>
      <c r="DD37" s="645">
        <v>429000</v>
      </c>
      <c r="DE37" s="668"/>
      <c r="DF37" s="668"/>
      <c r="DG37" s="668"/>
      <c r="DH37" s="668"/>
      <c r="DI37" s="668"/>
      <c r="DJ37" s="668"/>
      <c r="DK37" s="669"/>
      <c r="DL37" s="645">
        <v>378680</v>
      </c>
      <c r="DM37" s="668"/>
      <c r="DN37" s="668"/>
      <c r="DO37" s="668"/>
      <c r="DP37" s="668"/>
      <c r="DQ37" s="668"/>
      <c r="DR37" s="668"/>
      <c r="DS37" s="668"/>
      <c r="DT37" s="668"/>
      <c r="DU37" s="668"/>
      <c r="DV37" s="669"/>
      <c r="DW37" s="641">
        <v>7.2</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567500</v>
      </c>
      <c r="S38" s="637"/>
      <c r="T38" s="637"/>
      <c r="U38" s="637"/>
      <c r="V38" s="637"/>
      <c r="W38" s="637"/>
      <c r="X38" s="637"/>
      <c r="Y38" s="638"/>
      <c r="Z38" s="639">
        <v>6.1</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t="s">
        <v>122</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1654</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575524</v>
      </c>
      <c r="CS38" s="637"/>
      <c r="CT38" s="637"/>
      <c r="CU38" s="637"/>
      <c r="CV38" s="637"/>
      <c r="CW38" s="637"/>
      <c r="CX38" s="637"/>
      <c r="CY38" s="638"/>
      <c r="CZ38" s="641">
        <v>6.5</v>
      </c>
      <c r="DA38" s="666"/>
      <c r="DB38" s="666"/>
      <c r="DC38" s="670"/>
      <c r="DD38" s="645">
        <v>484422</v>
      </c>
      <c r="DE38" s="637"/>
      <c r="DF38" s="637"/>
      <c r="DG38" s="637"/>
      <c r="DH38" s="637"/>
      <c r="DI38" s="637"/>
      <c r="DJ38" s="637"/>
      <c r="DK38" s="638"/>
      <c r="DL38" s="645">
        <v>351726</v>
      </c>
      <c r="DM38" s="637"/>
      <c r="DN38" s="637"/>
      <c r="DO38" s="637"/>
      <c r="DP38" s="637"/>
      <c r="DQ38" s="637"/>
      <c r="DR38" s="637"/>
      <c r="DS38" s="637"/>
      <c r="DT38" s="637"/>
      <c r="DU38" s="637"/>
      <c r="DV38" s="638"/>
      <c r="DW38" s="641">
        <v>6.7</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2493</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371565</v>
      </c>
      <c r="CS39" s="668"/>
      <c r="CT39" s="668"/>
      <c r="CU39" s="668"/>
      <c r="CV39" s="668"/>
      <c r="CW39" s="668"/>
      <c r="CX39" s="668"/>
      <c r="CY39" s="669"/>
      <c r="CZ39" s="641">
        <v>4.2</v>
      </c>
      <c r="DA39" s="666"/>
      <c r="DB39" s="666"/>
      <c r="DC39" s="670"/>
      <c r="DD39" s="645">
        <v>366209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124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201394</v>
      </c>
      <c r="CS40" s="637"/>
      <c r="CT40" s="637"/>
      <c r="CU40" s="637"/>
      <c r="CV40" s="637"/>
      <c r="CW40" s="637"/>
      <c r="CX40" s="637"/>
      <c r="CY40" s="638"/>
      <c r="CZ40" s="641">
        <v>2.2999999999999998</v>
      </c>
      <c r="DA40" s="666"/>
      <c r="DB40" s="666"/>
      <c r="DC40" s="670"/>
      <c r="DD40" s="645">
        <v>142394</v>
      </c>
      <c r="DE40" s="637"/>
      <c r="DF40" s="637"/>
      <c r="DG40" s="637"/>
      <c r="DH40" s="637"/>
      <c r="DI40" s="637"/>
      <c r="DJ40" s="637"/>
      <c r="DK40" s="638"/>
      <c r="DL40" s="645">
        <v>142394</v>
      </c>
      <c r="DM40" s="637"/>
      <c r="DN40" s="637"/>
      <c r="DO40" s="637"/>
      <c r="DP40" s="637"/>
      <c r="DQ40" s="637"/>
      <c r="DR40" s="637"/>
      <c r="DS40" s="637"/>
      <c r="DT40" s="637"/>
      <c r="DU40" s="637"/>
      <c r="DV40" s="638"/>
      <c r="DW40" s="641">
        <v>2.7</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9247983</v>
      </c>
      <c r="S41" s="709"/>
      <c r="T41" s="709"/>
      <c r="U41" s="709"/>
      <c r="V41" s="709"/>
      <c r="W41" s="709"/>
      <c r="X41" s="709"/>
      <c r="Y41" s="713"/>
      <c r="Z41" s="714">
        <v>100</v>
      </c>
      <c r="AA41" s="714"/>
      <c r="AB41" s="714"/>
      <c r="AC41" s="714"/>
      <c r="AD41" s="715">
        <v>5270924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136331</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3</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439193</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294</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1631774</v>
      </c>
      <c r="CS42" s="668"/>
      <c r="CT42" s="668"/>
      <c r="CU42" s="668"/>
      <c r="CV42" s="668"/>
      <c r="CW42" s="668"/>
      <c r="CX42" s="668"/>
      <c r="CY42" s="669"/>
      <c r="CZ42" s="641">
        <v>18.399999999999999</v>
      </c>
      <c r="DA42" s="666"/>
      <c r="DB42" s="666"/>
      <c r="DC42" s="670"/>
      <c r="DD42" s="645">
        <v>375068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77067</v>
      </c>
      <c r="CS43" s="668"/>
      <c r="CT43" s="668"/>
      <c r="CU43" s="668"/>
      <c r="CV43" s="668"/>
      <c r="CW43" s="668"/>
      <c r="CX43" s="668"/>
      <c r="CY43" s="669"/>
      <c r="CZ43" s="641">
        <v>0.9</v>
      </c>
      <c r="DA43" s="666"/>
      <c r="DB43" s="666"/>
      <c r="DC43" s="670"/>
      <c r="DD43" s="645">
        <v>77067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1631774</v>
      </c>
      <c r="CS44" s="637"/>
      <c r="CT44" s="637"/>
      <c r="CU44" s="637"/>
      <c r="CV44" s="637"/>
      <c r="CW44" s="637"/>
      <c r="CX44" s="637"/>
      <c r="CY44" s="638"/>
      <c r="CZ44" s="641">
        <v>18.399999999999999</v>
      </c>
      <c r="DA44" s="642"/>
      <c r="DB44" s="642"/>
      <c r="DC44" s="648"/>
      <c r="DD44" s="645">
        <v>375068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1174031</v>
      </c>
      <c r="CS45" s="668"/>
      <c r="CT45" s="668"/>
      <c r="CU45" s="668"/>
      <c r="CV45" s="668"/>
      <c r="CW45" s="668"/>
      <c r="CX45" s="668"/>
      <c r="CY45" s="669"/>
      <c r="CZ45" s="641">
        <v>13.3</v>
      </c>
      <c r="DA45" s="666"/>
      <c r="DB45" s="666"/>
      <c r="DC45" s="670"/>
      <c r="DD45" s="645">
        <v>146928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457743</v>
      </c>
      <c r="CS46" s="637"/>
      <c r="CT46" s="637"/>
      <c r="CU46" s="637"/>
      <c r="CV46" s="637"/>
      <c r="CW46" s="637"/>
      <c r="CX46" s="637"/>
      <c r="CY46" s="638"/>
      <c r="CZ46" s="641">
        <v>5.2</v>
      </c>
      <c r="DA46" s="642"/>
      <c r="DB46" s="642"/>
      <c r="DC46" s="648"/>
      <c r="DD46" s="645">
        <v>228140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8855494</v>
      </c>
      <c r="CS49" s="695"/>
      <c r="CT49" s="695"/>
      <c r="CU49" s="695"/>
      <c r="CV49" s="695"/>
      <c r="CW49" s="695"/>
      <c r="CX49" s="695"/>
      <c r="CY49" s="724"/>
      <c r="CZ49" s="716">
        <v>100</v>
      </c>
      <c r="DA49" s="725"/>
      <c r="DB49" s="725"/>
      <c r="DC49" s="726"/>
      <c r="DD49" s="727">
        <v>6294615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G3yV3LPXprbZXKmR7iZ3jTDdUFsM8Vr5yIr+bfWD2lVNbhiWGv3YwhCbtBzyvArXHvZ+6z+dXCMgZQCGZA8Mg==" saltValue="BOYSGSuMUPuww1DvY0Wnh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40" t="s">
        <v>353</v>
      </c>
      <c r="B2" s="740"/>
      <c r="C2" s="740"/>
      <c r="D2" s="740"/>
      <c r="E2" s="740"/>
      <c r="F2" s="740"/>
      <c r="G2" s="740"/>
      <c r="H2" s="740"/>
      <c r="I2" s="740"/>
      <c r="J2" s="740"/>
      <c r="K2" s="740"/>
      <c r="L2" s="740"/>
      <c r="M2" s="740"/>
      <c r="N2" s="740"/>
      <c r="O2" s="740"/>
      <c r="P2" s="740"/>
      <c r="Q2" s="740"/>
      <c r="R2" s="740"/>
      <c r="S2" s="740"/>
      <c r="T2" s="740"/>
      <c r="U2" s="740"/>
      <c r="V2" s="740"/>
      <c r="W2" s="740"/>
      <c r="X2" s="740"/>
      <c r="Y2" s="740"/>
      <c r="Z2" s="740"/>
      <c r="AA2" s="740"/>
      <c r="AB2" s="740"/>
      <c r="AC2" s="740"/>
      <c r="AD2" s="740"/>
      <c r="AE2" s="740"/>
      <c r="AF2" s="740"/>
      <c r="AG2" s="740"/>
      <c r="AH2" s="740"/>
      <c r="AI2" s="740"/>
      <c r="AJ2" s="740"/>
      <c r="AK2" s="740"/>
      <c r="AL2" s="740"/>
      <c r="AM2" s="740"/>
      <c r="AN2" s="740"/>
      <c r="AO2" s="740"/>
      <c r="AP2" s="740"/>
      <c r="AQ2" s="740"/>
      <c r="AR2" s="740"/>
      <c r="AS2" s="740"/>
      <c r="AT2" s="740"/>
      <c r="AU2" s="740"/>
      <c r="AV2" s="740"/>
      <c r="AW2" s="740"/>
      <c r="AX2" s="740"/>
      <c r="AY2" s="740"/>
      <c r="AZ2" s="740"/>
      <c r="BA2" s="740"/>
      <c r="BB2" s="740"/>
      <c r="BC2" s="740"/>
      <c r="BD2" s="740"/>
      <c r="BE2" s="740"/>
      <c r="BF2" s="740"/>
      <c r="BG2" s="740"/>
      <c r="BH2" s="740"/>
      <c r="BI2" s="74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41" t="s">
        <v>354</v>
      </c>
      <c r="DK2" s="742"/>
      <c r="DL2" s="742"/>
      <c r="DM2" s="742"/>
      <c r="DN2" s="742"/>
      <c r="DO2" s="743"/>
      <c r="DP2" s="210"/>
      <c r="DQ2" s="741" t="s">
        <v>355</v>
      </c>
      <c r="DR2" s="742"/>
      <c r="DS2" s="742"/>
      <c r="DT2" s="742"/>
      <c r="DU2" s="742"/>
      <c r="DV2" s="742"/>
      <c r="DW2" s="742"/>
      <c r="DX2" s="742"/>
      <c r="DY2" s="742"/>
      <c r="DZ2" s="74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44" t="s">
        <v>356</v>
      </c>
      <c r="B4" s="744"/>
      <c r="C4" s="744"/>
      <c r="D4" s="744"/>
      <c r="E4" s="744"/>
      <c r="F4" s="744"/>
      <c r="G4" s="744"/>
      <c r="H4" s="744"/>
      <c r="I4" s="744"/>
      <c r="J4" s="744"/>
      <c r="K4" s="744"/>
      <c r="L4" s="744"/>
      <c r="M4" s="744"/>
      <c r="N4" s="744"/>
      <c r="O4" s="744"/>
      <c r="P4" s="744"/>
      <c r="Q4" s="744"/>
      <c r="R4" s="744"/>
      <c r="S4" s="744"/>
      <c r="T4" s="744"/>
      <c r="U4" s="744"/>
      <c r="V4" s="744"/>
      <c r="W4" s="744"/>
      <c r="X4" s="744"/>
      <c r="Y4" s="744"/>
      <c r="Z4" s="744"/>
      <c r="AA4" s="744"/>
      <c r="AB4" s="744"/>
      <c r="AC4" s="744"/>
      <c r="AD4" s="744"/>
      <c r="AE4" s="744"/>
      <c r="AF4" s="744"/>
      <c r="AG4" s="744"/>
      <c r="AH4" s="744"/>
      <c r="AI4" s="744"/>
      <c r="AJ4" s="744"/>
      <c r="AK4" s="744"/>
      <c r="AL4" s="744"/>
      <c r="AM4" s="744"/>
      <c r="AN4" s="744"/>
      <c r="AO4" s="744"/>
      <c r="AP4" s="744"/>
      <c r="AQ4" s="744"/>
      <c r="AR4" s="744"/>
      <c r="AS4" s="744"/>
      <c r="AT4" s="744"/>
      <c r="AU4" s="744"/>
      <c r="AV4" s="744"/>
      <c r="AW4" s="744"/>
      <c r="AX4" s="744"/>
      <c r="AY4" s="744"/>
      <c r="AZ4" s="214"/>
      <c r="BA4" s="214"/>
      <c r="BB4" s="214"/>
      <c r="BC4" s="214"/>
      <c r="BD4" s="214"/>
      <c r="BE4" s="215"/>
      <c r="BF4" s="215"/>
      <c r="BG4" s="215"/>
      <c r="BH4" s="215"/>
      <c r="BI4" s="215"/>
      <c r="BJ4" s="215"/>
      <c r="BK4" s="215"/>
      <c r="BL4" s="215"/>
      <c r="BM4" s="215"/>
      <c r="BN4" s="215"/>
      <c r="BO4" s="215"/>
      <c r="BP4" s="215"/>
      <c r="BQ4" s="745" t="s">
        <v>357</v>
      </c>
      <c r="BR4" s="745"/>
      <c r="BS4" s="745"/>
      <c r="BT4" s="745"/>
      <c r="BU4" s="745"/>
      <c r="BV4" s="745"/>
      <c r="BW4" s="745"/>
      <c r="BX4" s="745"/>
      <c r="BY4" s="745"/>
      <c r="BZ4" s="745"/>
      <c r="CA4" s="745"/>
      <c r="CB4" s="745"/>
      <c r="CC4" s="745"/>
      <c r="CD4" s="745"/>
      <c r="CE4" s="745"/>
      <c r="CF4" s="745"/>
      <c r="CG4" s="745"/>
      <c r="CH4" s="745"/>
      <c r="CI4" s="745"/>
      <c r="CJ4" s="745"/>
      <c r="CK4" s="745"/>
      <c r="CL4" s="745"/>
      <c r="CM4" s="745"/>
      <c r="CN4" s="745"/>
      <c r="CO4" s="745"/>
      <c r="CP4" s="745"/>
      <c r="CQ4" s="745"/>
      <c r="CR4" s="745"/>
      <c r="CS4" s="745"/>
      <c r="CT4" s="745"/>
      <c r="CU4" s="745"/>
      <c r="CV4" s="745"/>
      <c r="CW4" s="745"/>
      <c r="CX4" s="745"/>
      <c r="CY4" s="745"/>
      <c r="CZ4" s="745"/>
      <c r="DA4" s="745"/>
      <c r="DB4" s="745"/>
      <c r="DC4" s="745"/>
      <c r="DD4" s="745"/>
      <c r="DE4" s="745"/>
      <c r="DF4" s="745"/>
      <c r="DG4" s="745"/>
      <c r="DH4" s="745"/>
      <c r="DI4" s="745"/>
      <c r="DJ4" s="745"/>
      <c r="DK4" s="745"/>
      <c r="DL4" s="745"/>
      <c r="DM4" s="745"/>
      <c r="DN4" s="745"/>
      <c r="DO4" s="745"/>
      <c r="DP4" s="745"/>
      <c r="DQ4" s="745"/>
      <c r="DR4" s="745"/>
      <c r="DS4" s="745"/>
      <c r="DT4" s="745"/>
      <c r="DU4" s="745"/>
      <c r="DV4" s="745"/>
      <c r="DW4" s="745"/>
      <c r="DX4" s="745"/>
      <c r="DY4" s="745"/>
      <c r="DZ4" s="745"/>
      <c r="EA4" s="216"/>
    </row>
    <row r="5" spans="1:131" s="217" customFormat="1" ht="26.25" customHeight="1" x14ac:dyDescent="0.2">
      <c r="A5" s="746" t="s">
        <v>358</v>
      </c>
      <c r="B5" s="747"/>
      <c r="C5" s="747"/>
      <c r="D5" s="747"/>
      <c r="E5" s="747"/>
      <c r="F5" s="747"/>
      <c r="G5" s="747"/>
      <c r="H5" s="747"/>
      <c r="I5" s="747"/>
      <c r="J5" s="747"/>
      <c r="K5" s="747"/>
      <c r="L5" s="747"/>
      <c r="M5" s="747"/>
      <c r="N5" s="747"/>
      <c r="O5" s="747"/>
      <c r="P5" s="748"/>
      <c r="Q5" s="752" t="s">
        <v>359</v>
      </c>
      <c r="R5" s="753"/>
      <c r="S5" s="753"/>
      <c r="T5" s="753"/>
      <c r="U5" s="754"/>
      <c r="V5" s="752" t="s">
        <v>360</v>
      </c>
      <c r="W5" s="753"/>
      <c r="X5" s="753"/>
      <c r="Y5" s="753"/>
      <c r="Z5" s="754"/>
      <c r="AA5" s="752" t="s">
        <v>361</v>
      </c>
      <c r="AB5" s="753"/>
      <c r="AC5" s="753"/>
      <c r="AD5" s="753"/>
      <c r="AE5" s="753"/>
      <c r="AF5" s="758" t="s">
        <v>362</v>
      </c>
      <c r="AG5" s="753"/>
      <c r="AH5" s="753"/>
      <c r="AI5" s="753"/>
      <c r="AJ5" s="759"/>
      <c r="AK5" s="753" t="s">
        <v>363</v>
      </c>
      <c r="AL5" s="753"/>
      <c r="AM5" s="753"/>
      <c r="AN5" s="753"/>
      <c r="AO5" s="754"/>
      <c r="AP5" s="752" t="s">
        <v>364</v>
      </c>
      <c r="AQ5" s="753"/>
      <c r="AR5" s="753"/>
      <c r="AS5" s="753"/>
      <c r="AT5" s="754"/>
      <c r="AU5" s="752" t="s">
        <v>365</v>
      </c>
      <c r="AV5" s="753"/>
      <c r="AW5" s="753"/>
      <c r="AX5" s="753"/>
      <c r="AY5" s="759"/>
      <c r="AZ5" s="214"/>
      <c r="BA5" s="214"/>
      <c r="BB5" s="214"/>
      <c r="BC5" s="214"/>
      <c r="BD5" s="214"/>
      <c r="BE5" s="215"/>
      <c r="BF5" s="215"/>
      <c r="BG5" s="215"/>
      <c r="BH5" s="215"/>
      <c r="BI5" s="215"/>
      <c r="BJ5" s="215"/>
      <c r="BK5" s="215"/>
      <c r="BL5" s="215"/>
      <c r="BM5" s="215"/>
      <c r="BN5" s="215"/>
      <c r="BO5" s="215"/>
      <c r="BP5" s="215"/>
      <c r="BQ5" s="746" t="s">
        <v>366</v>
      </c>
      <c r="BR5" s="747"/>
      <c r="BS5" s="747"/>
      <c r="BT5" s="747"/>
      <c r="BU5" s="747"/>
      <c r="BV5" s="747"/>
      <c r="BW5" s="747"/>
      <c r="BX5" s="747"/>
      <c r="BY5" s="747"/>
      <c r="BZ5" s="747"/>
      <c r="CA5" s="747"/>
      <c r="CB5" s="747"/>
      <c r="CC5" s="747"/>
      <c r="CD5" s="747"/>
      <c r="CE5" s="747"/>
      <c r="CF5" s="747"/>
      <c r="CG5" s="748"/>
      <c r="CH5" s="752" t="s">
        <v>367</v>
      </c>
      <c r="CI5" s="753"/>
      <c r="CJ5" s="753"/>
      <c r="CK5" s="753"/>
      <c r="CL5" s="754"/>
      <c r="CM5" s="752" t="s">
        <v>368</v>
      </c>
      <c r="CN5" s="753"/>
      <c r="CO5" s="753"/>
      <c r="CP5" s="753"/>
      <c r="CQ5" s="754"/>
      <c r="CR5" s="752" t="s">
        <v>369</v>
      </c>
      <c r="CS5" s="753"/>
      <c r="CT5" s="753"/>
      <c r="CU5" s="753"/>
      <c r="CV5" s="754"/>
      <c r="CW5" s="752" t="s">
        <v>370</v>
      </c>
      <c r="CX5" s="753"/>
      <c r="CY5" s="753"/>
      <c r="CZ5" s="753"/>
      <c r="DA5" s="754"/>
      <c r="DB5" s="752" t="s">
        <v>371</v>
      </c>
      <c r="DC5" s="753"/>
      <c r="DD5" s="753"/>
      <c r="DE5" s="753"/>
      <c r="DF5" s="754"/>
      <c r="DG5" s="782" t="s">
        <v>372</v>
      </c>
      <c r="DH5" s="783"/>
      <c r="DI5" s="783"/>
      <c r="DJ5" s="783"/>
      <c r="DK5" s="784"/>
      <c r="DL5" s="782" t="s">
        <v>373</v>
      </c>
      <c r="DM5" s="783"/>
      <c r="DN5" s="783"/>
      <c r="DO5" s="783"/>
      <c r="DP5" s="784"/>
      <c r="DQ5" s="752" t="s">
        <v>374</v>
      </c>
      <c r="DR5" s="753"/>
      <c r="DS5" s="753"/>
      <c r="DT5" s="753"/>
      <c r="DU5" s="754"/>
      <c r="DV5" s="752" t="s">
        <v>365</v>
      </c>
      <c r="DW5" s="753"/>
      <c r="DX5" s="753"/>
      <c r="DY5" s="753"/>
      <c r="DZ5" s="759"/>
      <c r="EA5" s="216"/>
    </row>
    <row r="6" spans="1:131" s="217" customFormat="1" ht="26.25" customHeight="1" thickBot="1" x14ac:dyDescent="0.25">
      <c r="A6" s="749"/>
      <c r="B6" s="750"/>
      <c r="C6" s="750"/>
      <c r="D6" s="750"/>
      <c r="E6" s="750"/>
      <c r="F6" s="750"/>
      <c r="G6" s="750"/>
      <c r="H6" s="750"/>
      <c r="I6" s="750"/>
      <c r="J6" s="750"/>
      <c r="K6" s="750"/>
      <c r="L6" s="750"/>
      <c r="M6" s="750"/>
      <c r="N6" s="750"/>
      <c r="O6" s="750"/>
      <c r="P6" s="751"/>
      <c r="Q6" s="755"/>
      <c r="R6" s="756"/>
      <c r="S6" s="756"/>
      <c r="T6" s="756"/>
      <c r="U6" s="757"/>
      <c r="V6" s="755"/>
      <c r="W6" s="756"/>
      <c r="X6" s="756"/>
      <c r="Y6" s="756"/>
      <c r="Z6" s="757"/>
      <c r="AA6" s="755"/>
      <c r="AB6" s="756"/>
      <c r="AC6" s="756"/>
      <c r="AD6" s="756"/>
      <c r="AE6" s="756"/>
      <c r="AF6" s="760"/>
      <c r="AG6" s="756"/>
      <c r="AH6" s="756"/>
      <c r="AI6" s="756"/>
      <c r="AJ6" s="761"/>
      <c r="AK6" s="756"/>
      <c r="AL6" s="756"/>
      <c r="AM6" s="756"/>
      <c r="AN6" s="756"/>
      <c r="AO6" s="757"/>
      <c r="AP6" s="755"/>
      <c r="AQ6" s="756"/>
      <c r="AR6" s="756"/>
      <c r="AS6" s="756"/>
      <c r="AT6" s="757"/>
      <c r="AU6" s="755"/>
      <c r="AV6" s="756"/>
      <c r="AW6" s="756"/>
      <c r="AX6" s="756"/>
      <c r="AY6" s="761"/>
      <c r="AZ6" s="214"/>
      <c r="BA6" s="214"/>
      <c r="BB6" s="214"/>
      <c r="BC6" s="214"/>
      <c r="BD6" s="214"/>
      <c r="BE6" s="215"/>
      <c r="BF6" s="215"/>
      <c r="BG6" s="215"/>
      <c r="BH6" s="215"/>
      <c r="BI6" s="215"/>
      <c r="BJ6" s="215"/>
      <c r="BK6" s="215"/>
      <c r="BL6" s="215"/>
      <c r="BM6" s="215"/>
      <c r="BN6" s="215"/>
      <c r="BO6" s="215"/>
      <c r="BP6" s="215"/>
      <c r="BQ6" s="749"/>
      <c r="BR6" s="750"/>
      <c r="BS6" s="750"/>
      <c r="BT6" s="750"/>
      <c r="BU6" s="750"/>
      <c r="BV6" s="750"/>
      <c r="BW6" s="750"/>
      <c r="BX6" s="750"/>
      <c r="BY6" s="750"/>
      <c r="BZ6" s="750"/>
      <c r="CA6" s="750"/>
      <c r="CB6" s="750"/>
      <c r="CC6" s="750"/>
      <c r="CD6" s="750"/>
      <c r="CE6" s="750"/>
      <c r="CF6" s="750"/>
      <c r="CG6" s="751"/>
      <c r="CH6" s="755"/>
      <c r="CI6" s="756"/>
      <c r="CJ6" s="756"/>
      <c r="CK6" s="756"/>
      <c r="CL6" s="757"/>
      <c r="CM6" s="755"/>
      <c r="CN6" s="756"/>
      <c r="CO6" s="756"/>
      <c r="CP6" s="756"/>
      <c r="CQ6" s="757"/>
      <c r="CR6" s="755"/>
      <c r="CS6" s="756"/>
      <c r="CT6" s="756"/>
      <c r="CU6" s="756"/>
      <c r="CV6" s="757"/>
      <c r="CW6" s="755"/>
      <c r="CX6" s="756"/>
      <c r="CY6" s="756"/>
      <c r="CZ6" s="756"/>
      <c r="DA6" s="757"/>
      <c r="DB6" s="755"/>
      <c r="DC6" s="756"/>
      <c r="DD6" s="756"/>
      <c r="DE6" s="756"/>
      <c r="DF6" s="757"/>
      <c r="DG6" s="785"/>
      <c r="DH6" s="786"/>
      <c r="DI6" s="786"/>
      <c r="DJ6" s="786"/>
      <c r="DK6" s="787"/>
      <c r="DL6" s="785"/>
      <c r="DM6" s="786"/>
      <c r="DN6" s="786"/>
      <c r="DO6" s="786"/>
      <c r="DP6" s="787"/>
      <c r="DQ6" s="755"/>
      <c r="DR6" s="756"/>
      <c r="DS6" s="756"/>
      <c r="DT6" s="756"/>
      <c r="DU6" s="757"/>
      <c r="DV6" s="755"/>
      <c r="DW6" s="756"/>
      <c r="DX6" s="756"/>
      <c r="DY6" s="756"/>
      <c r="DZ6" s="761"/>
      <c r="EA6" s="216"/>
    </row>
    <row r="7" spans="1:131" s="217" customFormat="1" ht="26.25" customHeight="1" thickTop="1" x14ac:dyDescent="0.2">
      <c r="A7" s="218">
        <v>1</v>
      </c>
      <c r="B7" s="768" t="s">
        <v>375</v>
      </c>
      <c r="C7" s="769"/>
      <c r="D7" s="769"/>
      <c r="E7" s="769"/>
      <c r="F7" s="769"/>
      <c r="G7" s="769"/>
      <c r="H7" s="769"/>
      <c r="I7" s="769"/>
      <c r="J7" s="769"/>
      <c r="K7" s="769"/>
      <c r="L7" s="769"/>
      <c r="M7" s="769"/>
      <c r="N7" s="769"/>
      <c r="O7" s="769"/>
      <c r="P7" s="770"/>
      <c r="Q7" s="771">
        <v>9248</v>
      </c>
      <c r="R7" s="772"/>
      <c r="S7" s="772"/>
      <c r="T7" s="772"/>
      <c r="U7" s="772"/>
      <c r="V7" s="772">
        <v>8855</v>
      </c>
      <c r="W7" s="772"/>
      <c r="X7" s="772"/>
      <c r="Y7" s="772"/>
      <c r="Z7" s="772"/>
      <c r="AA7" s="772">
        <v>392</v>
      </c>
      <c r="AB7" s="772"/>
      <c r="AC7" s="772"/>
      <c r="AD7" s="772"/>
      <c r="AE7" s="773"/>
      <c r="AF7" s="774">
        <v>321</v>
      </c>
      <c r="AG7" s="775"/>
      <c r="AH7" s="775"/>
      <c r="AI7" s="775"/>
      <c r="AJ7" s="776"/>
      <c r="AK7" s="777">
        <v>645</v>
      </c>
      <c r="AL7" s="778"/>
      <c r="AM7" s="778"/>
      <c r="AN7" s="778"/>
      <c r="AO7" s="778"/>
      <c r="AP7" s="778">
        <v>3821</v>
      </c>
      <c r="AQ7" s="778"/>
      <c r="AR7" s="778"/>
      <c r="AS7" s="778"/>
      <c r="AT7" s="778"/>
      <c r="AU7" s="779"/>
      <c r="AV7" s="779"/>
      <c r="AW7" s="779"/>
      <c r="AX7" s="779"/>
      <c r="AY7" s="780"/>
      <c r="AZ7" s="214"/>
      <c r="BA7" s="214"/>
      <c r="BB7" s="214"/>
      <c r="BC7" s="214"/>
      <c r="BD7" s="214"/>
      <c r="BE7" s="215"/>
      <c r="BF7" s="215"/>
      <c r="BG7" s="215"/>
      <c r="BH7" s="215"/>
      <c r="BI7" s="215"/>
      <c r="BJ7" s="215"/>
      <c r="BK7" s="215"/>
      <c r="BL7" s="215"/>
      <c r="BM7" s="215"/>
      <c r="BN7" s="215"/>
      <c r="BO7" s="215"/>
      <c r="BP7" s="215"/>
      <c r="BQ7" s="218">
        <v>1</v>
      </c>
      <c r="BR7" s="219"/>
      <c r="BS7" s="765"/>
      <c r="BT7" s="766"/>
      <c r="BU7" s="766"/>
      <c r="BV7" s="766"/>
      <c r="BW7" s="766"/>
      <c r="BX7" s="766"/>
      <c r="BY7" s="766"/>
      <c r="BZ7" s="766"/>
      <c r="CA7" s="766"/>
      <c r="CB7" s="766"/>
      <c r="CC7" s="766"/>
      <c r="CD7" s="766"/>
      <c r="CE7" s="766"/>
      <c r="CF7" s="766"/>
      <c r="CG7" s="781"/>
      <c r="CH7" s="762"/>
      <c r="CI7" s="763"/>
      <c r="CJ7" s="763"/>
      <c r="CK7" s="763"/>
      <c r="CL7" s="764"/>
      <c r="CM7" s="762"/>
      <c r="CN7" s="763"/>
      <c r="CO7" s="763"/>
      <c r="CP7" s="763"/>
      <c r="CQ7" s="764"/>
      <c r="CR7" s="762"/>
      <c r="CS7" s="763"/>
      <c r="CT7" s="763"/>
      <c r="CU7" s="763"/>
      <c r="CV7" s="764"/>
      <c r="CW7" s="762"/>
      <c r="CX7" s="763"/>
      <c r="CY7" s="763"/>
      <c r="CZ7" s="763"/>
      <c r="DA7" s="764"/>
      <c r="DB7" s="762"/>
      <c r="DC7" s="763"/>
      <c r="DD7" s="763"/>
      <c r="DE7" s="763"/>
      <c r="DF7" s="764"/>
      <c r="DG7" s="762"/>
      <c r="DH7" s="763"/>
      <c r="DI7" s="763"/>
      <c r="DJ7" s="763"/>
      <c r="DK7" s="764"/>
      <c r="DL7" s="762"/>
      <c r="DM7" s="763"/>
      <c r="DN7" s="763"/>
      <c r="DO7" s="763"/>
      <c r="DP7" s="764"/>
      <c r="DQ7" s="762"/>
      <c r="DR7" s="763"/>
      <c r="DS7" s="763"/>
      <c r="DT7" s="763"/>
      <c r="DU7" s="764"/>
      <c r="DV7" s="765"/>
      <c r="DW7" s="766"/>
      <c r="DX7" s="766"/>
      <c r="DY7" s="766"/>
      <c r="DZ7" s="767"/>
      <c r="EA7" s="216"/>
    </row>
    <row r="8" spans="1:131" s="217" customFormat="1" ht="26.25" customHeight="1" x14ac:dyDescent="0.2">
      <c r="A8" s="220">
        <v>2</v>
      </c>
      <c r="B8" s="799"/>
      <c r="C8" s="800"/>
      <c r="D8" s="800"/>
      <c r="E8" s="800"/>
      <c r="F8" s="800"/>
      <c r="G8" s="800"/>
      <c r="H8" s="800"/>
      <c r="I8" s="800"/>
      <c r="J8" s="800"/>
      <c r="K8" s="800"/>
      <c r="L8" s="800"/>
      <c r="M8" s="800"/>
      <c r="N8" s="800"/>
      <c r="O8" s="800"/>
      <c r="P8" s="801"/>
      <c r="Q8" s="802"/>
      <c r="R8" s="803"/>
      <c r="S8" s="803"/>
      <c r="T8" s="803"/>
      <c r="U8" s="803"/>
      <c r="V8" s="803"/>
      <c r="W8" s="803"/>
      <c r="X8" s="803"/>
      <c r="Y8" s="803"/>
      <c r="Z8" s="803"/>
      <c r="AA8" s="803"/>
      <c r="AB8" s="803"/>
      <c r="AC8" s="803"/>
      <c r="AD8" s="803"/>
      <c r="AE8" s="804"/>
      <c r="AF8" s="805"/>
      <c r="AG8" s="806"/>
      <c r="AH8" s="806"/>
      <c r="AI8" s="806"/>
      <c r="AJ8" s="807"/>
      <c r="AK8" s="788"/>
      <c r="AL8" s="789"/>
      <c r="AM8" s="789"/>
      <c r="AN8" s="789"/>
      <c r="AO8" s="789"/>
      <c r="AP8" s="789"/>
      <c r="AQ8" s="789"/>
      <c r="AR8" s="789"/>
      <c r="AS8" s="789"/>
      <c r="AT8" s="789"/>
      <c r="AU8" s="790"/>
      <c r="AV8" s="790"/>
      <c r="AW8" s="790"/>
      <c r="AX8" s="790"/>
      <c r="AY8" s="791"/>
      <c r="AZ8" s="214"/>
      <c r="BA8" s="214"/>
      <c r="BB8" s="214"/>
      <c r="BC8" s="214"/>
      <c r="BD8" s="214"/>
      <c r="BE8" s="215"/>
      <c r="BF8" s="215"/>
      <c r="BG8" s="215"/>
      <c r="BH8" s="215"/>
      <c r="BI8" s="215"/>
      <c r="BJ8" s="215"/>
      <c r="BK8" s="215"/>
      <c r="BL8" s="215"/>
      <c r="BM8" s="215"/>
      <c r="BN8" s="215"/>
      <c r="BO8" s="215"/>
      <c r="BP8" s="215"/>
      <c r="BQ8" s="220">
        <v>2</v>
      </c>
      <c r="BR8" s="221"/>
      <c r="BS8" s="792"/>
      <c r="BT8" s="793"/>
      <c r="BU8" s="793"/>
      <c r="BV8" s="793"/>
      <c r="BW8" s="793"/>
      <c r="BX8" s="793"/>
      <c r="BY8" s="793"/>
      <c r="BZ8" s="793"/>
      <c r="CA8" s="793"/>
      <c r="CB8" s="793"/>
      <c r="CC8" s="793"/>
      <c r="CD8" s="793"/>
      <c r="CE8" s="793"/>
      <c r="CF8" s="793"/>
      <c r="CG8" s="794"/>
      <c r="CH8" s="795"/>
      <c r="CI8" s="796"/>
      <c r="CJ8" s="796"/>
      <c r="CK8" s="796"/>
      <c r="CL8" s="797"/>
      <c r="CM8" s="795"/>
      <c r="CN8" s="796"/>
      <c r="CO8" s="796"/>
      <c r="CP8" s="796"/>
      <c r="CQ8" s="797"/>
      <c r="CR8" s="795"/>
      <c r="CS8" s="796"/>
      <c r="CT8" s="796"/>
      <c r="CU8" s="796"/>
      <c r="CV8" s="797"/>
      <c r="CW8" s="795"/>
      <c r="CX8" s="796"/>
      <c r="CY8" s="796"/>
      <c r="CZ8" s="796"/>
      <c r="DA8" s="797"/>
      <c r="DB8" s="795"/>
      <c r="DC8" s="796"/>
      <c r="DD8" s="796"/>
      <c r="DE8" s="796"/>
      <c r="DF8" s="797"/>
      <c r="DG8" s="795"/>
      <c r="DH8" s="796"/>
      <c r="DI8" s="796"/>
      <c r="DJ8" s="796"/>
      <c r="DK8" s="797"/>
      <c r="DL8" s="795"/>
      <c r="DM8" s="796"/>
      <c r="DN8" s="796"/>
      <c r="DO8" s="796"/>
      <c r="DP8" s="797"/>
      <c r="DQ8" s="795"/>
      <c r="DR8" s="796"/>
      <c r="DS8" s="796"/>
      <c r="DT8" s="796"/>
      <c r="DU8" s="797"/>
      <c r="DV8" s="792"/>
      <c r="DW8" s="793"/>
      <c r="DX8" s="793"/>
      <c r="DY8" s="793"/>
      <c r="DZ8" s="798"/>
      <c r="EA8" s="216"/>
    </row>
    <row r="9" spans="1:131" s="217" customFormat="1" ht="26.25" customHeight="1" x14ac:dyDescent="0.2">
      <c r="A9" s="220">
        <v>3</v>
      </c>
      <c r="B9" s="799"/>
      <c r="C9" s="800"/>
      <c r="D9" s="800"/>
      <c r="E9" s="800"/>
      <c r="F9" s="800"/>
      <c r="G9" s="800"/>
      <c r="H9" s="800"/>
      <c r="I9" s="800"/>
      <c r="J9" s="800"/>
      <c r="K9" s="800"/>
      <c r="L9" s="800"/>
      <c r="M9" s="800"/>
      <c r="N9" s="800"/>
      <c r="O9" s="800"/>
      <c r="P9" s="801"/>
      <c r="Q9" s="802"/>
      <c r="R9" s="803"/>
      <c r="S9" s="803"/>
      <c r="T9" s="803"/>
      <c r="U9" s="803"/>
      <c r="V9" s="803"/>
      <c r="W9" s="803"/>
      <c r="X9" s="803"/>
      <c r="Y9" s="803"/>
      <c r="Z9" s="803"/>
      <c r="AA9" s="803"/>
      <c r="AB9" s="803"/>
      <c r="AC9" s="803"/>
      <c r="AD9" s="803"/>
      <c r="AE9" s="804"/>
      <c r="AF9" s="805"/>
      <c r="AG9" s="806"/>
      <c r="AH9" s="806"/>
      <c r="AI9" s="806"/>
      <c r="AJ9" s="807"/>
      <c r="AK9" s="788"/>
      <c r="AL9" s="789"/>
      <c r="AM9" s="789"/>
      <c r="AN9" s="789"/>
      <c r="AO9" s="789"/>
      <c r="AP9" s="789"/>
      <c r="AQ9" s="789"/>
      <c r="AR9" s="789"/>
      <c r="AS9" s="789"/>
      <c r="AT9" s="789"/>
      <c r="AU9" s="790"/>
      <c r="AV9" s="790"/>
      <c r="AW9" s="790"/>
      <c r="AX9" s="790"/>
      <c r="AY9" s="791"/>
      <c r="AZ9" s="214"/>
      <c r="BA9" s="214"/>
      <c r="BB9" s="214"/>
      <c r="BC9" s="214"/>
      <c r="BD9" s="214"/>
      <c r="BE9" s="215"/>
      <c r="BF9" s="215"/>
      <c r="BG9" s="215"/>
      <c r="BH9" s="215"/>
      <c r="BI9" s="215"/>
      <c r="BJ9" s="215"/>
      <c r="BK9" s="215"/>
      <c r="BL9" s="215"/>
      <c r="BM9" s="215"/>
      <c r="BN9" s="215"/>
      <c r="BO9" s="215"/>
      <c r="BP9" s="215"/>
      <c r="BQ9" s="220">
        <v>3</v>
      </c>
      <c r="BR9" s="221"/>
      <c r="BS9" s="792"/>
      <c r="BT9" s="793"/>
      <c r="BU9" s="793"/>
      <c r="BV9" s="793"/>
      <c r="BW9" s="793"/>
      <c r="BX9" s="793"/>
      <c r="BY9" s="793"/>
      <c r="BZ9" s="793"/>
      <c r="CA9" s="793"/>
      <c r="CB9" s="793"/>
      <c r="CC9" s="793"/>
      <c r="CD9" s="793"/>
      <c r="CE9" s="793"/>
      <c r="CF9" s="793"/>
      <c r="CG9" s="794"/>
      <c r="CH9" s="795"/>
      <c r="CI9" s="796"/>
      <c r="CJ9" s="796"/>
      <c r="CK9" s="796"/>
      <c r="CL9" s="797"/>
      <c r="CM9" s="795"/>
      <c r="CN9" s="796"/>
      <c r="CO9" s="796"/>
      <c r="CP9" s="796"/>
      <c r="CQ9" s="797"/>
      <c r="CR9" s="795"/>
      <c r="CS9" s="796"/>
      <c r="CT9" s="796"/>
      <c r="CU9" s="796"/>
      <c r="CV9" s="797"/>
      <c r="CW9" s="795"/>
      <c r="CX9" s="796"/>
      <c r="CY9" s="796"/>
      <c r="CZ9" s="796"/>
      <c r="DA9" s="797"/>
      <c r="DB9" s="795"/>
      <c r="DC9" s="796"/>
      <c r="DD9" s="796"/>
      <c r="DE9" s="796"/>
      <c r="DF9" s="797"/>
      <c r="DG9" s="795"/>
      <c r="DH9" s="796"/>
      <c r="DI9" s="796"/>
      <c r="DJ9" s="796"/>
      <c r="DK9" s="797"/>
      <c r="DL9" s="795"/>
      <c r="DM9" s="796"/>
      <c r="DN9" s="796"/>
      <c r="DO9" s="796"/>
      <c r="DP9" s="797"/>
      <c r="DQ9" s="795"/>
      <c r="DR9" s="796"/>
      <c r="DS9" s="796"/>
      <c r="DT9" s="796"/>
      <c r="DU9" s="797"/>
      <c r="DV9" s="792"/>
      <c r="DW9" s="793"/>
      <c r="DX9" s="793"/>
      <c r="DY9" s="793"/>
      <c r="DZ9" s="798"/>
      <c r="EA9" s="216"/>
    </row>
    <row r="10" spans="1:131" s="217" customFormat="1" ht="26.25" customHeight="1" x14ac:dyDescent="0.2">
      <c r="A10" s="220">
        <v>4</v>
      </c>
      <c r="B10" s="799"/>
      <c r="C10" s="800"/>
      <c r="D10" s="800"/>
      <c r="E10" s="800"/>
      <c r="F10" s="800"/>
      <c r="G10" s="800"/>
      <c r="H10" s="800"/>
      <c r="I10" s="800"/>
      <c r="J10" s="800"/>
      <c r="K10" s="800"/>
      <c r="L10" s="800"/>
      <c r="M10" s="800"/>
      <c r="N10" s="800"/>
      <c r="O10" s="800"/>
      <c r="P10" s="801"/>
      <c r="Q10" s="802"/>
      <c r="R10" s="803"/>
      <c r="S10" s="803"/>
      <c r="T10" s="803"/>
      <c r="U10" s="803"/>
      <c r="V10" s="803"/>
      <c r="W10" s="803"/>
      <c r="X10" s="803"/>
      <c r="Y10" s="803"/>
      <c r="Z10" s="803"/>
      <c r="AA10" s="803"/>
      <c r="AB10" s="803"/>
      <c r="AC10" s="803"/>
      <c r="AD10" s="803"/>
      <c r="AE10" s="804"/>
      <c r="AF10" s="805"/>
      <c r="AG10" s="806"/>
      <c r="AH10" s="806"/>
      <c r="AI10" s="806"/>
      <c r="AJ10" s="807"/>
      <c r="AK10" s="788"/>
      <c r="AL10" s="789"/>
      <c r="AM10" s="789"/>
      <c r="AN10" s="789"/>
      <c r="AO10" s="789"/>
      <c r="AP10" s="789"/>
      <c r="AQ10" s="789"/>
      <c r="AR10" s="789"/>
      <c r="AS10" s="789"/>
      <c r="AT10" s="789"/>
      <c r="AU10" s="790"/>
      <c r="AV10" s="790"/>
      <c r="AW10" s="790"/>
      <c r="AX10" s="790"/>
      <c r="AY10" s="791"/>
      <c r="AZ10" s="214"/>
      <c r="BA10" s="214"/>
      <c r="BB10" s="214"/>
      <c r="BC10" s="214"/>
      <c r="BD10" s="214"/>
      <c r="BE10" s="215"/>
      <c r="BF10" s="215"/>
      <c r="BG10" s="215"/>
      <c r="BH10" s="215"/>
      <c r="BI10" s="215"/>
      <c r="BJ10" s="215"/>
      <c r="BK10" s="215"/>
      <c r="BL10" s="215"/>
      <c r="BM10" s="215"/>
      <c r="BN10" s="215"/>
      <c r="BO10" s="215"/>
      <c r="BP10" s="215"/>
      <c r="BQ10" s="220">
        <v>4</v>
      </c>
      <c r="BR10" s="221"/>
      <c r="BS10" s="792"/>
      <c r="BT10" s="793"/>
      <c r="BU10" s="793"/>
      <c r="BV10" s="793"/>
      <c r="BW10" s="793"/>
      <c r="BX10" s="793"/>
      <c r="BY10" s="793"/>
      <c r="BZ10" s="793"/>
      <c r="CA10" s="793"/>
      <c r="CB10" s="793"/>
      <c r="CC10" s="793"/>
      <c r="CD10" s="793"/>
      <c r="CE10" s="793"/>
      <c r="CF10" s="793"/>
      <c r="CG10" s="794"/>
      <c r="CH10" s="795"/>
      <c r="CI10" s="796"/>
      <c r="CJ10" s="796"/>
      <c r="CK10" s="796"/>
      <c r="CL10" s="797"/>
      <c r="CM10" s="795"/>
      <c r="CN10" s="796"/>
      <c r="CO10" s="796"/>
      <c r="CP10" s="796"/>
      <c r="CQ10" s="797"/>
      <c r="CR10" s="795"/>
      <c r="CS10" s="796"/>
      <c r="CT10" s="796"/>
      <c r="CU10" s="796"/>
      <c r="CV10" s="797"/>
      <c r="CW10" s="795"/>
      <c r="CX10" s="796"/>
      <c r="CY10" s="796"/>
      <c r="CZ10" s="796"/>
      <c r="DA10" s="797"/>
      <c r="DB10" s="795"/>
      <c r="DC10" s="796"/>
      <c r="DD10" s="796"/>
      <c r="DE10" s="796"/>
      <c r="DF10" s="797"/>
      <c r="DG10" s="795"/>
      <c r="DH10" s="796"/>
      <c r="DI10" s="796"/>
      <c r="DJ10" s="796"/>
      <c r="DK10" s="797"/>
      <c r="DL10" s="795"/>
      <c r="DM10" s="796"/>
      <c r="DN10" s="796"/>
      <c r="DO10" s="796"/>
      <c r="DP10" s="797"/>
      <c r="DQ10" s="795"/>
      <c r="DR10" s="796"/>
      <c r="DS10" s="796"/>
      <c r="DT10" s="796"/>
      <c r="DU10" s="797"/>
      <c r="DV10" s="792"/>
      <c r="DW10" s="793"/>
      <c r="DX10" s="793"/>
      <c r="DY10" s="793"/>
      <c r="DZ10" s="798"/>
      <c r="EA10" s="216"/>
    </row>
    <row r="11" spans="1:131" s="217" customFormat="1" ht="26.25" customHeight="1" x14ac:dyDescent="0.2">
      <c r="A11" s="220">
        <v>5</v>
      </c>
      <c r="B11" s="799"/>
      <c r="C11" s="800"/>
      <c r="D11" s="800"/>
      <c r="E11" s="800"/>
      <c r="F11" s="800"/>
      <c r="G11" s="800"/>
      <c r="H11" s="800"/>
      <c r="I11" s="800"/>
      <c r="J11" s="800"/>
      <c r="K11" s="800"/>
      <c r="L11" s="800"/>
      <c r="M11" s="800"/>
      <c r="N11" s="800"/>
      <c r="O11" s="800"/>
      <c r="P11" s="801"/>
      <c r="Q11" s="802"/>
      <c r="R11" s="803"/>
      <c r="S11" s="803"/>
      <c r="T11" s="803"/>
      <c r="U11" s="803"/>
      <c r="V11" s="803"/>
      <c r="W11" s="803"/>
      <c r="X11" s="803"/>
      <c r="Y11" s="803"/>
      <c r="Z11" s="803"/>
      <c r="AA11" s="803"/>
      <c r="AB11" s="803"/>
      <c r="AC11" s="803"/>
      <c r="AD11" s="803"/>
      <c r="AE11" s="804"/>
      <c r="AF11" s="805"/>
      <c r="AG11" s="806"/>
      <c r="AH11" s="806"/>
      <c r="AI11" s="806"/>
      <c r="AJ11" s="807"/>
      <c r="AK11" s="788"/>
      <c r="AL11" s="789"/>
      <c r="AM11" s="789"/>
      <c r="AN11" s="789"/>
      <c r="AO11" s="789"/>
      <c r="AP11" s="789"/>
      <c r="AQ11" s="789"/>
      <c r="AR11" s="789"/>
      <c r="AS11" s="789"/>
      <c r="AT11" s="789"/>
      <c r="AU11" s="790"/>
      <c r="AV11" s="790"/>
      <c r="AW11" s="790"/>
      <c r="AX11" s="790"/>
      <c r="AY11" s="791"/>
      <c r="AZ11" s="214"/>
      <c r="BA11" s="214"/>
      <c r="BB11" s="214"/>
      <c r="BC11" s="214"/>
      <c r="BD11" s="214"/>
      <c r="BE11" s="215"/>
      <c r="BF11" s="215"/>
      <c r="BG11" s="215"/>
      <c r="BH11" s="215"/>
      <c r="BI11" s="215"/>
      <c r="BJ11" s="215"/>
      <c r="BK11" s="215"/>
      <c r="BL11" s="215"/>
      <c r="BM11" s="215"/>
      <c r="BN11" s="215"/>
      <c r="BO11" s="215"/>
      <c r="BP11" s="215"/>
      <c r="BQ11" s="220">
        <v>5</v>
      </c>
      <c r="BR11" s="221"/>
      <c r="BS11" s="792"/>
      <c r="BT11" s="793"/>
      <c r="BU11" s="793"/>
      <c r="BV11" s="793"/>
      <c r="BW11" s="793"/>
      <c r="BX11" s="793"/>
      <c r="BY11" s="793"/>
      <c r="BZ11" s="793"/>
      <c r="CA11" s="793"/>
      <c r="CB11" s="793"/>
      <c r="CC11" s="793"/>
      <c r="CD11" s="793"/>
      <c r="CE11" s="793"/>
      <c r="CF11" s="793"/>
      <c r="CG11" s="794"/>
      <c r="CH11" s="795"/>
      <c r="CI11" s="796"/>
      <c r="CJ11" s="796"/>
      <c r="CK11" s="796"/>
      <c r="CL11" s="797"/>
      <c r="CM11" s="795"/>
      <c r="CN11" s="796"/>
      <c r="CO11" s="796"/>
      <c r="CP11" s="796"/>
      <c r="CQ11" s="797"/>
      <c r="CR11" s="795"/>
      <c r="CS11" s="796"/>
      <c r="CT11" s="796"/>
      <c r="CU11" s="796"/>
      <c r="CV11" s="797"/>
      <c r="CW11" s="795"/>
      <c r="CX11" s="796"/>
      <c r="CY11" s="796"/>
      <c r="CZ11" s="796"/>
      <c r="DA11" s="797"/>
      <c r="DB11" s="795"/>
      <c r="DC11" s="796"/>
      <c r="DD11" s="796"/>
      <c r="DE11" s="796"/>
      <c r="DF11" s="797"/>
      <c r="DG11" s="795"/>
      <c r="DH11" s="796"/>
      <c r="DI11" s="796"/>
      <c r="DJ11" s="796"/>
      <c r="DK11" s="797"/>
      <c r="DL11" s="795"/>
      <c r="DM11" s="796"/>
      <c r="DN11" s="796"/>
      <c r="DO11" s="796"/>
      <c r="DP11" s="797"/>
      <c r="DQ11" s="795"/>
      <c r="DR11" s="796"/>
      <c r="DS11" s="796"/>
      <c r="DT11" s="796"/>
      <c r="DU11" s="797"/>
      <c r="DV11" s="792"/>
      <c r="DW11" s="793"/>
      <c r="DX11" s="793"/>
      <c r="DY11" s="793"/>
      <c r="DZ11" s="798"/>
      <c r="EA11" s="216"/>
    </row>
    <row r="12" spans="1:131" s="217" customFormat="1" ht="26.25" customHeight="1" x14ac:dyDescent="0.2">
      <c r="A12" s="220">
        <v>6</v>
      </c>
      <c r="B12" s="799"/>
      <c r="C12" s="800"/>
      <c r="D12" s="800"/>
      <c r="E12" s="800"/>
      <c r="F12" s="800"/>
      <c r="G12" s="800"/>
      <c r="H12" s="800"/>
      <c r="I12" s="800"/>
      <c r="J12" s="800"/>
      <c r="K12" s="800"/>
      <c r="L12" s="800"/>
      <c r="M12" s="800"/>
      <c r="N12" s="800"/>
      <c r="O12" s="800"/>
      <c r="P12" s="801"/>
      <c r="Q12" s="802"/>
      <c r="R12" s="803"/>
      <c r="S12" s="803"/>
      <c r="T12" s="803"/>
      <c r="U12" s="803"/>
      <c r="V12" s="803"/>
      <c r="W12" s="803"/>
      <c r="X12" s="803"/>
      <c r="Y12" s="803"/>
      <c r="Z12" s="803"/>
      <c r="AA12" s="803"/>
      <c r="AB12" s="803"/>
      <c r="AC12" s="803"/>
      <c r="AD12" s="803"/>
      <c r="AE12" s="804"/>
      <c r="AF12" s="805"/>
      <c r="AG12" s="806"/>
      <c r="AH12" s="806"/>
      <c r="AI12" s="806"/>
      <c r="AJ12" s="807"/>
      <c r="AK12" s="788"/>
      <c r="AL12" s="789"/>
      <c r="AM12" s="789"/>
      <c r="AN12" s="789"/>
      <c r="AO12" s="789"/>
      <c r="AP12" s="789"/>
      <c r="AQ12" s="789"/>
      <c r="AR12" s="789"/>
      <c r="AS12" s="789"/>
      <c r="AT12" s="789"/>
      <c r="AU12" s="790"/>
      <c r="AV12" s="790"/>
      <c r="AW12" s="790"/>
      <c r="AX12" s="790"/>
      <c r="AY12" s="791"/>
      <c r="AZ12" s="214"/>
      <c r="BA12" s="214"/>
      <c r="BB12" s="214"/>
      <c r="BC12" s="214"/>
      <c r="BD12" s="214"/>
      <c r="BE12" s="215"/>
      <c r="BF12" s="215"/>
      <c r="BG12" s="215"/>
      <c r="BH12" s="215"/>
      <c r="BI12" s="215"/>
      <c r="BJ12" s="215"/>
      <c r="BK12" s="215"/>
      <c r="BL12" s="215"/>
      <c r="BM12" s="215"/>
      <c r="BN12" s="215"/>
      <c r="BO12" s="215"/>
      <c r="BP12" s="215"/>
      <c r="BQ12" s="220">
        <v>6</v>
      </c>
      <c r="BR12" s="221"/>
      <c r="BS12" s="792"/>
      <c r="BT12" s="793"/>
      <c r="BU12" s="793"/>
      <c r="BV12" s="793"/>
      <c r="BW12" s="793"/>
      <c r="BX12" s="793"/>
      <c r="BY12" s="793"/>
      <c r="BZ12" s="793"/>
      <c r="CA12" s="793"/>
      <c r="CB12" s="793"/>
      <c r="CC12" s="793"/>
      <c r="CD12" s="793"/>
      <c r="CE12" s="793"/>
      <c r="CF12" s="793"/>
      <c r="CG12" s="794"/>
      <c r="CH12" s="795"/>
      <c r="CI12" s="796"/>
      <c r="CJ12" s="796"/>
      <c r="CK12" s="796"/>
      <c r="CL12" s="797"/>
      <c r="CM12" s="795"/>
      <c r="CN12" s="796"/>
      <c r="CO12" s="796"/>
      <c r="CP12" s="796"/>
      <c r="CQ12" s="797"/>
      <c r="CR12" s="795"/>
      <c r="CS12" s="796"/>
      <c r="CT12" s="796"/>
      <c r="CU12" s="796"/>
      <c r="CV12" s="797"/>
      <c r="CW12" s="795"/>
      <c r="CX12" s="796"/>
      <c r="CY12" s="796"/>
      <c r="CZ12" s="796"/>
      <c r="DA12" s="797"/>
      <c r="DB12" s="795"/>
      <c r="DC12" s="796"/>
      <c r="DD12" s="796"/>
      <c r="DE12" s="796"/>
      <c r="DF12" s="797"/>
      <c r="DG12" s="795"/>
      <c r="DH12" s="796"/>
      <c r="DI12" s="796"/>
      <c r="DJ12" s="796"/>
      <c r="DK12" s="797"/>
      <c r="DL12" s="795"/>
      <c r="DM12" s="796"/>
      <c r="DN12" s="796"/>
      <c r="DO12" s="796"/>
      <c r="DP12" s="797"/>
      <c r="DQ12" s="795"/>
      <c r="DR12" s="796"/>
      <c r="DS12" s="796"/>
      <c r="DT12" s="796"/>
      <c r="DU12" s="797"/>
      <c r="DV12" s="792"/>
      <c r="DW12" s="793"/>
      <c r="DX12" s="793"/>
      <c r="DY12" s="793"/>
      <c r="DZ12" s="798"/>
      <c r="EA12" s="216"/>
    </row>
    <row r="13" spans="1:131" s="217" customFormat="1" ht="26.25" customHeight="1" x14ac:dyDescent="0.2">
      <c r="A13" s="220">
        <v>7</v>
      </c>
      <c r="B13" s="799"/>
      <c r="C13" s="800"/>
      <c r="D13" s="800"/>
      <c r="E13" s="800"/>
      <c r="F13" s="800"/>
      <c r="G13" s="800"/>
      <c r="H13" s="800"/>
      <c r="I13" s="800"/>
      <c r="J13" s="800"/>
      <c r="K13" s="800"/>
      <c r="L13" s="800"/>
      <c r="M13" s="800"/>
      <c r="N13" s="800"/>
      <c r="O13" s="800"/>
      <c r="P13" s="801"/>
      <c r="Q13" s="802"/>
      <c r="R13" s="803"/>
      <c r="S13" s="803"/>
      <c r="T13" s="803"/>
      <c r="U13" s="803"/>
      <c r="V13" s="803"/>
      <c r="W13" s="803"/>
      <c r="X13" s="803"/>
      <c r="Y13" s="803"/>
      <c r="Z13" s="803"/>
      <c r="AA13" s="803"/>
      <c r="AB13" s="803"/>
      <c r="AC13" s="803"/>
      <c r="AD13" s="803"/>
      <c r="AE13" s="804"/>
      <c r="AF13" s="805"/>
      <c r="AG13" s="806"/>
      <c r="AH13" s="806"/>
      <c r="AI13" s="806"/>
      <c r="AJ13" s="807"/>
      <c r="AK13" s="788"/>
      <c r="AL13" s="789"/>
      <c r="AM13" s="789"/>
      <c r="AN13" s="789"/>
      <c r="AO13" s="789"/>
      <c r="AP13" s="789"/>
      <c r="AQ13" s="789"/>
      <c r="AR13" s="789"/>
      <c r="AS13" s="789"/>
      <c r="AT13" s="789"/>
      <c r="AU13" s="790"/>
      <c r="AV13" s="790"/>
      <c r="AW13" s="790"/>
      <c r="AX13" s="790"/>
      <c r="AY13" s="791"/>
      <c r="AZ13" s="214"/>
      <c r="BA13" s="214"/>
      <c r="BB13" s="214"/>
      <c r="BC13" s="214"/>
      <c r="BD13" s="214"/>
      <c r="BE13" s="215"/>
      <c r="BF13" s="215"/>
      <c r="BG13" s="215"/>
      <c r="BH13" s="215"/>
      <c r="BI13" s="215"/>
      <c r="BJ13" s="215"/>
      <c r="BK13" s="215"/>
      <c r="BL13" s="215"/>
      <c r="BM13" s="215"/>
      <c r="BN13" s="215"/>
      <c r="BO13" s="215"/>
      <c r="BP13" s="215"/>
      <c r="BQ13" s="220">
        <v>7</v>
      </c>
      <c r="BR13" s="221"/>
      <c r="BS13" s="792"/>
      <c r="BT13" s="793"/>
      <c r="BU13" s="793"/>
      <c r="BV13" s="793"/>
      <c r="BW13" s="793"/>
      <c r="BX13" s="793"/>
      <c r="BY13" s="793"/>
      <c r="BZ13" s="793"/>
      <c r="CA13" s="793"/>
      <c r="CB13" s="793"/>
      <c r="CC13" s="793"/>
      <c r="CD13" s="793"/>
      <c r="CE13" s="793"/>
      <c r="CF13" s="793"/>
      <c r="CG13" s="794"/>
      <c r="CH13" s="795"/>
      <c r="CI13" s="796"/>
      <c r="CJ13" s="796"/>
      <c r="CK13" s="796"/>
      <c r="CL13" s="797"/>
      <c r="CM13" s="795"/>
      <c r="CN13" s="796"/>
      <c r="CO13" s="796"/>
      <c r="CP13" s="796"/>
      <c r="CQ13" s="797"/>
      <c r="CR13" s="795"/>
      <c r="CS13" s="796"/>
      <c r="CT13" s="796"/>
      <c r="CU13" s="796"/>
      <c r="CV13" s="797"/>
      <c r="CW13" s="795"/>
      <c r="CX13" s="796"/>
      <c r="CY13" s="796"/>
      <c r="CZ13" s="796"/>
      <c r="DA13" s="797"/>
      <c r="DB13" s="795"/>
      <c r="DC13" s="796"/>
      <c r="DD13" s="796"/>
      <c r="DE13" s="796"/>
      <c r="DF13" s="797"/>
      <c r="DG13" s="795"/>
      <c r="DH13" s="796"/>
      <c r="DI13" s="796"/>
      <c r="DJ13" s="796"/>
      <c r="DK13" s="797"/>
      <c r="DL13" s="795"/>
      <c r="DM13" s="796"/>
      <c r="DN13" s="796"/>
      <c r="DO13" s="796"/>
      <c r="DP13" s="797"/>
      <c r="DQ13" s="795"/>
      <c r="DR13" s="796"/>
      <c r="DS13" s="796"/>
      <c r="DT13" s="796"/>
      <c r="DU13" s="797"/>
      <c r="DV13" s="792"/>
      <c r="DW13" s="793"/>
      <c r="DX13" s="793"/>
      <c r="DY13" s="793"/>
      <c r="DZ13" s="798"/>
      <c r="EA13" s="216"/>
    </row>
    <row r="14" spans="1:131" s="217" customFormat="1" ht="26.25" customHeight="1" x14ac:dyDescent="0.2">
      <c r="A14" s="220">
        <v>8</v>
      </c>
      <c r="B14" s="799"/>
      <c r="C14" s="800"/>
      <c r="D14" s="800"/>
      <c r="E14" s="800"/>
      <c r="F14" s="800"/>
      <c r="G14" s="800"/>
      <c r="H14" s="800"/>
      <c r="I14" s="800"/>
      <c r="J14" s="800"/>
      <c r="K14" s="800"/>
      <c r="L14" s="800"/>
      <c r="M14" s="800"/>
      <c r="N14" s="800"/>
      <c r="O14" s="800"/>
      <c r="P14" s="801"/>
      <c r="Q14" s="802"/>
      <c r="R14" s="803"/>
      <c r="S14" s="803"/>
      <c r="T14" s="803"/>
      <c r="U14" s="803"/>
      <c r="V14" s="803"/>
      <c r="W14" s="803"/>
      <c r="X14" s="803"/>
      <c r="Y14" s="803"/>
      <c r="Z14" s="803"/>
      <c r="AA14" s="803"/>
      <c r="AB14" s="803"/>
      <c r="AC14" s="803"/>
      <c r="AD14" s="803"/>
      <c r="AE14" s="804"/>
      <c r="AF14" s="805"/>
      <c r="AG14" s="806"/>
      <c r="AH14" s="806"/>
      <c r="AI14" s="806"/>
      <c r="AJ14" s="807"/>
      <c r="AK14" s="788"/>
      <c r="AL14" s="789"/>
      <c r="AM14" s="789"/>
      <c r="AN14" s="789"/>
      <c r="AO14" s="789"/>
      <c r="AP14" s="789"/>
      <c r="AQ14" s="789"/>
      <c r="AR14" s="789"/>
      <c r="AS14" s="789"/>
      <c r="AT14" s="789"/>
      <c r="AU14" s="790"/>
      <c r="AV14" s="790"/>
      <c r="AW14" s="790"/>
      <c r="AX14" s="790"/>
      <c r="AY14" s="791"/>
      <c r="AZ14" s="214"/>
      <c r="BA14" s="214"/>
      <c r="BB14" s="214"/>
      <c r="BC14" s="214"/>
      <c r="BD14" s="214"/>
      <c r="BE14" s="215"/>
      <c r="BF14" s="215"/>
      <c r="BG14" s="215"/>
      <c r="BH14" s="215"/>
      <c r="BI14" s="215"/>
      <c r="BJ14" s="215"/>
      <c r="BK14" s="215"/>
      <c r="BL14" s="215"/>
      <c r="BM14" s="215"/>
      <c r="BN14" s="215"/>
      <c r="BO14" s="215"/>
      <c r="BP14" s="215"/>
      <c r="BQ14" s="220">
        <v>8</v>
      </c>
      <c r="BR14" s="221"/>
      <c r="BS14" s="792"/>
      <c r="BT14" s="793"/>
      <c r="BU14" s="793"/>
      <c r="BV14" s="793"/>
      <c r="BW14" s="793"/>
      <c r="BX14" s="793"/>
      <c r="BY14" s="793"/>
      <c r="BZ14" s="793"/>
      <c r="CA14" s="793"/>
      <c r="CB14" s="793"/>
      <c r="CC14" s="793"/>
      <c r="CD14" s="793"/>
      <c r="CE14" s="793"/>
      <c r="CF14" s="793"/>
      <c r="CG14" s="794"/>
      <c r="CH14" s="795"/>
      <c r="CI14" s="796"/>
      <c r="CJ14" s="796"/>
      <c r="CK14" s="796"/>
      <c r="CL14" s="797"/>
      <c r="CM14" s="795"/>
      <c r="CN14" s="796"/>
      <c r="CO14" s="796"/>
      <c r="CP14" s="796"/>
      <c r="CQ14" s="797"/>
      <c r="CR14" s="795"/>
      <c r="CS14" s="796"/>
      <c r="CT14" s="796"/>
      <c r="CU14" s="796"/>
      <c r="CV14" s="797"/>
      <c r="CW14" s="795"/>
      <c r="CX14" s="796"/>
      <c r="CY14" s="796"/>
      <c r="CZ14" s="796"/>
      <c r="DA14" s="797"/>
      <c r="DB14" s="795"/>
      <c r="DC14" s="796"/>
      <c r="DD14" s="796"/>
      <c r="DE14" s="796"/>
      <c r="DF14" s="797"/>
      <c r="DG14" s="795"/>
      <c r="DH14" s="796"/>
      <c r="DI14" s="796"/>
      <c r="DJ14" s="796"/>
      <c r="DK14" s="797"/>
      <c r="DL14" s="795"/>
      <c r="DM14" s="796"/>
      <c r="DN14" s="796"/>
      <c r="DO14" s="796"/>
      <c r="DP14" s="797"/>
      <c r="DQ14" s="795"/>
      <c r="DR14" s="796"/>
      <c r="DS14" s="796"/>
      <c r="DT14" s="796"/>
      <c r="DU14" s="797"/>
      <c r="DV14" s="792"/>
      <c r="DW14" s="793"/>
      <c r="DX14" s="793"/>
      <c r="DY14" s="793"/>
      <c r="DZ14" s="798"/>
      <c r="EA14" s="216"/>
    </row>
    <row r="15" spans="1:131" s="217" customFormat="1" ht="26.25" customHeight="1" x14ac:dyDescent="0.2">
      <c r="A15" s="220">
        <v>9</v>
      </c>
      <c r="B15" s="799"/>
      <c r="C15" s="800"/>
      <c r="D15" s="800"/>
      <c r="E15" s="800"/>
      <c r="F15" s="800"/>
      <c r="G15" s="800"/>
      <c r="H15" s="800"/>
      <c r="I15" s="800"/>
      <c r="J15" s="800"/>
      <c r="K15" s="800"/>
      <c r="L15" s="800"/>
      <c r="M15" s="800"/>
      <c r="N15" s="800"/>
      <c r="O15" s="800"/>
      <c r="P15" s="801"/>
      <c r="Q15" s="802"/>
      <c r="R15" s="803"/>
      <c r="S15" s="803"/>
      <c r="T15" s="803"/>
      <c r="U15" s="803"/>
      <c r="V15" s="803"/>
      <c r="W15" s="803"/>
      <c r="X15" s="803"/>
      <c r="Y15" s="803"/>
      <c r="Z15" s="803"/>
      <c r="AA15" s="803"/>
      <c r="AB15" s="803"/>
      <c r="AC15" s="803"/>
      <c r="AD15" s="803"/>
      <c r="AE15" s="804"/>
      <c r="AF15" s="805"/>
      <c r="AG15" s="806"/>
      <c r="AH15" s="806"/>
      <c r="AI15" s="806"/>
      <c r="AJ15" s="807"/>
      <c r="AK15" s="788"/>
      <c r="AL15" s="789"/>
      <c r="AM15" s="789"/>
      <c r="AN15" s="789"/>
      <c r="AO15" s="789"/>
      <c r="AP15" s="789"/>
      <c r="AQ15" s="789"/>
      <c r="AR15" s="789"/>
      <c r="AS15" s="789"/>
      <c r="AT15" s="789"/>
      <c r="AU15" s="790"/>
      <c r="AV15" s="790"/>
      <c r="AW15" s="790"/>
      <c r="AX15" s="790"/>
      <c r="AY15" s="791"/>
      <c r="AZ15" s="214"/>
      <c r="BA15" s="214"/>
      <c r="BB15" s="214"/>
      <c r="BC15" s="214"/>
      <c r="BD15" s="214"/>
      <c r="BE15" s="215"/>
      <c r="BF15" s="215"/>
      <c r="BG15" s="215"/>
      <c r="BH15" s="215"/>
      <c r="BI15" s="215"/>
      <c r="BJ15" s="215"/>
      <c r="BK15" s="215"/>
      <c r="BL15" s="215"/>
      <c r="BM15" s="215"/>
      <c r="BN15" s="215"/>
      <c r="BO15" s="215"/>
      <c r="BP15" s="215"/>
      <c r="BQ15" s="220">
        <v>9</v>
      </c>
      <c r="BR15" s="221"/>
      <c r="BS15" s="792"/>
      <c r="BT15" s="793"/>
      <c r="BU15" s="793"/>
      <c r="BV15" s="793"/>
      <c r="BW15" s="793"/>
      <c r="BX15" s="793"/>
      <c r="BY15" s="793"/>
      <c r="BZ15" s="793"/>
      <c r="CA15" s="793"/>
      <c r="CB15" s="793"/>
      <c r="CC15" s="793"/>
      <c r="CD15" s="793"/>
      <c r="CE15" s="793"/>
      <c r="CF15" s="793"/>
      <c r="CG15" s="794"/>
      <c r="CH15" s="795"/>
      <c r="CI15" s="796"/>
      <c r="CJ15" s="796"/>
      <c r="CK15" s="796"/>
      <c r="CL15" s="797"/>
      <c r="CM15" s="795"/>
      <c r="CN15" s="796"/>
      <c r="CO15" s="796"/>
      <c r="CP15" s="796"/>
      <c r="CQ15" s="797"/>
      <c r="CR15" s="795"/>
      <c r="CS15" s="796"/>
      <c r="CT15" s="796"/>
      <c r="CU15" s="796"/>
      <c r="CV15" s="797"/>
      <c r="CW15" s="795"/>
      <c r="CX15" s="796"/>
      <c r="CY15" s="796"/>
      <c r="CZ15" s="796"/>
      <c r="DA15" s="797"/>
      <c r="DB15" s="795"/>
      <c r="DC15" s="796"/>
      <c r="DD15" s="796"/>
      <c r="DE15" s="796"/>
      <c r="DF15" s="797"/>
      <c r="DG15" s="795"/>
      <c r="DH15" s="796"/>
      <c r="DI15" s="796"/>
      <c r="DJ15" s="796"/>
      <c r="DK15" s="797"/>
      <c r="DL15" s="795"/>
      <c r="DM15" s="796"/>
      <c r="DN15" s="796"/>
      <c r="DO15" s="796"/>
      <c r="DP15" s="797"/>
      <c r="DQ15" s="795"/>
      <c r="DR15" s="796"/>
      <c r="DS15" s="796"/>
      <c r="DT15" s="796"/>
      <c r="DU15" s="797"/>
      <c r="DV15" s="792"/>
      <c r="DW15" s="793"/>
      <c r="DX15" s="793"/>
      <c r="DY15" s="793"/>
      <c r="DZ15" s="798"/>
      <c r="EA15" s="216"/>
    </row>
    <row r="16" spans="1:131" s="217" customFormat="1" ht="26.25" customHeight="1" x14ac:dyDescent="0.2">
      <c r="A16" s="220">
        <v>10</v>
      </c>
      <c r="B16" s="799"/>
      <c r="C16" s="800"/>
      <c r="D16" s="800"/>
      <c r="E16" s="800"/>
      <c r="F16" s="800"/>
      <c r="G16" s="800"/>
      <c r="H16" s="800"/>
      <c r="I16" s="800"/>
      <c r="J16" s="800"/>
      <c r="K16" s="800"/>
      <c r="L16" s="800"/>
      <c r="M16" s="800"/>
      <c r="N16" s="800"/>
      <c r="O16" s="800"/>
      <c r="P16" s="801"/>
      <c r="Q16" s="802"/>
      <c r="R16" s="803"/>
      <c r="S16" s="803"/>
      <c r="T16" s="803"/>
      <c r="U16" s="803"/>
      <c r="V16" s="803"/>
      <c r="W16" s="803"/>
      <c r="X16" s="803"/>
      <c r="Y16" s="803"/>
      <c r="Z16" s="803"/>
      <c r="AA16" s="803"/>
      <c r="AB16" s="803"/>
      <c r="AC16" s="803"/>
      <c r="AD16" s="803"/>
      <c r="AE16" s="804"/>
      <c r="AF16" s="805"/>
      <c r="AG16" s="806"/>
      <c r="AH16" s="806"/>
      <c r="AI16" s="806"/>
      <c r="AJ16" s="807"/>
      <c r="AK16" s="788"/>
      <c r="AL16" s="789"/>
      <c r="AM16" s="789"/>
      <c r="AN16" s="789"/>
      <c r="AO16" s="789"/>
      <c r="AP16" s="789"/>
      <c r="AQ16" s="789"/>
      <c r="AR16" s="789"/>
      <c r="AS16" s="789"/>
      <c r="AT16" s="789"/>
      <c r="AU16" s="790"/>
      <c r="AV16" s="790"/>
      <c r="AW16" s="790"/>
      <c r="AX16" s="790"/>
      <c r="AY16" s="791"/>
      <c r="AZ16" s="214"/>
      <c r="BA16" s="214"/>
      <c r="BB16" s="214"/>
      <c r="BC16" s="214"/>
      <c r="BD16" s="214"/>
      <c r="BE16" s="215"/>
      <c r="BF16" s="215"/>
      <c r="BG16" s="215"/>
      <c r="BH16" s="215"/>
      <c r="BI16" s="215"/>
      <c r="BJ16" s="215"/>
      <c r="BK16" s="215"/>
      <c r="BL16" s="215"/>
      <c r="BM16" s="215"/>
      <c r="BN16" s="215"/>
      <c r="BO16" s="215"/>
      <c r="BP16" s="215"/>
      <c r="BQ16" s="220">
        <v>10</v>
      </c>
      <c r="BR16" s="221"/>
      <c r="BS16" s="792"/>
      <c r="BT16" s="793"/>
      <c r="BU16" s="793"/>
      <c r="BV16" s="793"/>
      <c r="BW16" s="793"/>
      <c r="BX16" s="793"/>
      <c r="BY16" s="793"/>
      <c r="BZ16" s="793"/>
      <c r="CA16" s="793"/>
      <c r="CB16" s="793"/>
      <c r="CC16" s="793"/>
      <c r="CD16" s="793"/>
      <c r="CE16" s="793"/>
      <c r="CF16" s="793"/>
      <c r="CG16" s="794"/>
      <c r="CH16" s="795"/>
      <c r="CI16" s="796"/>
      <c r="CJ16" s="796"/>
      <c r="CK16" s="796"/>
      <c r="CL16" s="797"/>
      <c r="CM16" s="795"/>
      <c r="CN16" s="796"/>
      <c r="CO16" s="796"/>
      <c r="CP16" s="796"/>
      <c r="CQ16" s="797"/>
      <c r="CR16" s="795"/>
      <c r="CS16" s="796"/>
      <c r="CT16" s="796"/>
      <c r="CU16" s="796"/>
      <c r="CV16" s="797"/>
      <c r="CW16" s="795"/>
      <c r="CX16" s="796"/>
      <c r="CY16" s="796"/>
      <c r="CZ16" s="796"/>
      <c r="DA16" s="797"/>
      <c r="DB16" s="795"/>
      <c r="DC16" s="796"/>
      <c r="DD16" s="796"/>
      <c r="DE16" s="796"/>
      <c r="DF16" s="797"/>
      <c r="DG16" s="795"/>
      <c r="DH16" s="796"/>
      <c r="DI16" s="796"/>
      <c r="DJ16" s="796"/>
      <c r="DK16" s="797"/>
      <c r="DL16" s="795"/>
      <c r="DM16" s="796"/>
      <c r="DN16" s="796"/>
      <c r="DO16" s="796"/>
      <c r="DP16" s="797"/>
      <c r="DQ16" s="795"/>
      <c r="DR16" s="796"/>
      <c r="DS16" s="796"/>
      <c r="DT16" s="796"/>
      <c r="DU16" s="797"/>
      <c r="DV16" s="792"/>
      <c r="DW16" s="793"/>
      <c r="DX16" s="793"/>
      <c r="DY16" s="793"/>
      <c r="DZ16" s="798"/>
      <c r="EA16" s="216"/>
    </row>
    <row r="17" spans="1:131" s="217" customFormat="1" ht="26.25" customHeight="1" x14ac:dyDescent="0.2">
      <c r="A17" s="220">
        <v>11</v>
      </c>
      <c r="B17" s="799"/>
      <c r="C17" s="800"/>
      <c r="D17" s="800"/>
      <c r="E17" s="800"/>
      <c r="F17" s="800"/>
      <c r="G17" s="800"/>
      <c r="H17" s="800"/>
      <c r="I17" s="800"/>
      <c r="J17" s="800"/>
      <c r="K17" s="800"/>
      <c r="L17" s="800"/>
      <c r="M17" s="800"/>
      <c r="N17" s="800"/>
      <c r="O17" s="800"/>
      <c r="P17" s="801"/>
      <c r="Q17" s="802"/>
      <c r="R17" s="803"/>
      <c r="S17" s="803"/>
      <c r="T17" s="803"/>
      <c r="U17" s="803"/>
      <c r="V17" s="803"/>
      <c r="W17" s="803"/>
      <c r="X17" s="803"/>
      <c r="Y17" s="803"/>
      <c r="Z17" s="803"/>
      <c r="AA17" s="803"/>
      <c r="AB17" s="803"/>
      <c r="AC17" s="803"/>
      <c r="AD17" s="803"/>
      <c r="AE17" s="804"/>
      <c r="AF17" s="805"/>
      <c r="AG17" s="806"/>
      <c r="AH17" s="806"/>
      <c r="AI17" s="806"/>
      <c r="AJ17" s="807"/>
      <c r="AK17" s="788"/>
      <c r="AL17" s="789"/>
      <c r="AM17" s="789"/>
      <c r="AN17" s="789"/>
      <c r="AO17" s="789"/>
      <c r="AP17" s="789"/>
      <c r="AQ17" s="789"/>
      <c r="AR17" s="789"/>
      <c r="AS17" s="789"/>
      <c r="AT17" s="789"/>
      <c r="AU17" s="790"/>
      <c r="AV17" s="790"/>
      <c r="AW17" s="790"/>
      <c r="AX17" s="790"/>
      <c r="AY17" s="791"/>
      <c r="AZ17" s="214"/>
      <c r="BA17" s="214"/>
      <c r="BB17" s="214"/>
      <c r="BC17" s="214"/>
      <c r="BD17" s="214"/>
      <c r="BE17" s="215"/>
      <c r="BF17" s="215"/>
      <c r="BG17" s="215"/>
      <c r="BH17" s="215"/>
      <c r="BI17" s="215"/>
      <c r="BJ17" s="215"/>
      <c r="BK17" s="215"/>
      <c r="BL17" s="215"/>
      <c r="BM17" s="215"/>
      <c r="BN17" s="215"/>
      <c r="BO17" s="215"/>
      <c r="BP17" s="215"/>
      <c r="BQ17" s="220">
        <v>11</v>
      </c>
      <c r="BR17" s="221"/>
      <c r="BS17" s="792"/>
      <c r="BT17" s="793"/>
      <c r="BU17" s="793"/>
      <c r="BV17" s="793"/>
      <c r="BW17" s="793"/>
      <c r="BX17" s="793"/>
      <c r="BY17" s="793"/>
      <c r="BZ17" s="793"/>
      <c r="CA17" s="793"/>
      <c r="CB17" s="793"/>
      <c r="CC17" s="793"/>
      <c r="CD17" s="793"/>
      <c r="CE17" s="793"/>
      <c r="CF17" s="793"/>
      <c r="CG17" s="794"/>
      <c r="CH17" s="795"/>
      <c r="CI17" s="796"/>
      <c r="CJ17" s="796"/>
      <c r="CK17" s="796"/>
      <c r="CL17" s="797"/>
      <c r="CM17" s="795"/>
      <c r="CN17" s="796"/>
      <c r="CO17" s="796"/>
      <c r="CP17" s="796"/>
      <c r="CQ17" s="797"/>
      <c r="CR17" s="795"/>
      <c r="CS17" s="796"/>
      <c r="CT17" s="796"/>
      <c r="CU17" s="796"/>
      <c r="CV17" s="797"/>
      <c r="CW17" s="795"/>
      <c r="CX17" s="796"/>
      <c r="CY17" s="796"/>
      <c r="CZ17" s="796"/>
      <c r="DA17" s="797"/>
      <c r="DB17" s="795"/>
      <c r="DC17" s="796"/>
      <c r="DD17" s="796"/>
      <c r="DE17" s="796"/>
      <c r="DF17" s="797"/>
      <c r="DG17" s="795"/>
      <c r="DH17" s="796"/>
      <c r="DI17" s="796"/>
      <c r="DJ17" s="796"/>
      <c r="DK17" s="797"/>
      <c r="DL17" s="795"/>
      <c r="DM17" s="796"/>
      <c r="DN17" s="796"/>
      <c r="DO17" s="796"/>
      <c r="DP17" s="797"/>
      <c r="DQ17" s="795"/>
      <c r="DR17" s="796"/>
      <c r="DS17" s="796"/>
      <c r="DT17" s="796"/>
      <c r="DU17" s="797"/>
      <c r="DV17" s="792"/>
      <c r="DW17" s="793"/>
      <c r="DX17" s="793"/>
      <c r="DY17" s="793"/>
      <c r="DZ17" s="798"/>
      <c r="EA17" s="216"/>
    </row>
    <row r="18" spans="1:131" s="217" customFormat="1" ht="26.25" customHeight="1" x14ac:dyDescent="0.2">
      <c r="A18" s="220">
        <v>12</v>
      </c>
      <c r="B18" s="799"/>
      <c r="C18" s="800"/>
      <c r="D18" s="800"/>
      <c r="E18" s="800"/>
      <c r="F18" s="800"/>
      <c r="G18" s="800"/>
      <c r="H18" s="800"/>
      <c r="I18" s="800"/>
      <c r="J18" s="800"/>
      <c r="K18" s="800"/>
      <c r="L18" s="800"/>
      <c r="M18" s="800"/>
      <c r="N18" s="800"/>
      <c r="O18" s="800"/>
      <c r="P18" s="801"/>
      <c r="Q18" s="802"/>
      <c r="R18" s="803"/>
      <c r="S18" s="803"/>
      <c r="T18" s="803"/>
      <c r="U18" s="803"/>
      <c r="V18" s="803"/>
      <c r="W18" s="803"/>
      <c r="X18" s="803"/>
      <c r="Y18" s="803"/>
      <c r="Z18" s="803"/>
      <c r="AA18" s="803"/>
      <c r="AB18" s="803"/>
      <c r="AC18" s="803"/>
      <c r="AD18" s="803"/>
      <c r="AE18" s="804"/>
      <c r="AF18" s="805"/>
      <c r="AG18" s="806"/>
      <c r="AH18" s="806"/>
      <c r="AI18" s="806"/>
      <c r="AJ18" s="807"/>
      <c r="AK18" s="788"/>
      <c r="AL18" s="789"/>
      <c r="AM18" s="789"/>
      <c r="AN18" s="789"/>
      <c r="AO18" s="789"/>
      <c r="AP18" s="789"/>
      <c r="AQ18" s="789"/>
      <c r="AR18" s="789"/>
      <c r="AS18" s="789"/>
      <c r="AT18" s="789"/>
      <c r="AU18" s="790"/>
      <c r="AV18" s="790"/>
      <c r="AW18" s="790"/>
      <c r="AX18" s="790"/>
      <c r="AY18" s="791"/>
      <c r="AZ18" s="214"/>
      <c r="BA18" s="214"/>
      <c r="BB18" s="214"/>
      <c r="BC18" s="214"/>
      <c r="BD18" s="214"/>
      <c r="BE18" s="215"/>
      <c r="BF18" s="215"/>
      <c r="BG18" s="215"/>
      <c r="BH18" s="215"/>
      <c r="BI18" s="215"/>
      <c r="BJ18" s="215"/>
      <c r="BK18" s="215"/>
      <c r="BL18" s="215"/>
      <c r="BM18" s="215"/>
      <c r="BN18" s="215"/>
      <c r="BO18" s="215"/>
      <c r="BP18" s="215"/>
      <c r="BQ18" s="220">
        <v>12</v>
      </c>
      <c r="BR18" s="221"/>
      <c r="BS18" s="792"/>
      <c r="BT18" s="793"/>
      <c r="BU18" s="793"/>
      <c r="BV18" s="793"/>
      <c r="BW18" s="793"/>
      <c r="BX18" s="793"/>
      <c r="BY18" s="793"/>
      <c r="BZ18" s="793"/>
      <c r="CA18" s="793"/>
      <c r="CB18" s="793"/>
      <c r="CC18" s="793"/>
      <c r="CD18" s="793"/>
      <c r="CE18" s="793"/>
      <c r="CF18" s="793"/>
      <c r="CG18" s="794"/>
      <c r="CH18" s="795"/>
      <c r="CI18" s="796"/>
      <c r="CJ18" s="796"/>
      <c r="CK18" s="796"/>
      <c r="CL18" s="797"/>
      <c r="CM18" s="795"/>
      <c r="CN18" s="796"/>
      <c r="CO18" s="796"/>
      <c r="CP18" s="796"/>
      <c r="CQ18" s="797"/>
      <c r="CR18" s="795"/>
      <c r="CS18" s="796"/>
      <c r="CT18" s="796"/>
      <c r="CU18" s="796"/>
      <c r="CV18" s="797"/>
      <c r="CW18" s="795"/>
      <c r="CX18" s="796"/>
      <c r="CY18" s="796"/>
      <c r="CZ18" s="796"/>
      <c r="DA18" s="797"/>
      <c r="DB18" s="795"/>
      <c r="DC18" s="796"/>
      <c r="DD18" s="796"/>
      <c r="DE18" s="796"/>
      <c r="DF18" s="797"/>
      <c r="DG18" s="795"/>
      <c r="DH18" s="796"/>
      <c r="DI18" s="796"/>
      <c r="DJ18" s="796"/>
      <c r="DK18" s="797"/>
      <c r="DL18" s="795"/>
      <c r="DM18" s="796"/>
      <c r="DN18" s="796"/>
      <c r="DO18" s="796"/>
      <c r="DP18" s="797"/>
      <c r="DQ18" s="795"/>
      <c r="DR18" s="796"/>
      <c r="DS18" s="796"/>
      <c r="DT18" s="796"/>
      <c r="DU18" s="797"/>
      <c r="DV18" s="792"/>
      <c r="DW18" s="793"/>
      <c r="DX18" s="793"/>
      <c r="DY18" s="793"/>
      <c r="DZ18" s="798"/>
      <c r="EA18" s="216"/>
    </row>
    <row r="19" spans="1:131" s="217" customFormat="1" ht="26.25" customHeight="1" x14ac:dyDescent="0.2">
      <c r="A19" s="220">
        <v>13</v>
      </c>
      <c r="B19" s="799"/>
      <c r="C19" s="800"/>
      <c r="D19" s="800"/>
      <c r="E19" s="800"/>
      <c r="F19" s="800"/>
      <c r="G19" s="800"/>
      <c r="H19" s="800"/>
      <c r="I19" s="800"/>
      <c r="J19" s="800"/>
      <c r="K19" s="800"/>
      <c r="L19" s="800"/>
      <c r="M19" s="800"/>
      <c r="N19" s="800"/>
      <c r="O19" s="800"/>
      <c r="P19" s="801"/>
      <c r="Q19" s="802"/>
      <c r="R19" s="803"/>
      <c r="S19" s="803"/>
      <c r="T19" s="803"/>
      <c r="U19" s="803"/>
      <c r="V19" s="803"/>
      <c r="W19" s="803"/>
      <c r="X19" s="803"/>
      <c r="Y19" s="803"/>
      <c r="Z19" s="803"/>
      <c r="AA19" s="803"/>
      <c r="AB19" s="803"/>
      <c r="AC19" s="803"/>
      <c r="AD19" s="803"/>
      <c r="AE19" s="804"/>
      <c r="AF19" s="805"/>
      <c r="AG19" s="806"/>
      <c r="AH19" s="806"/>
      <c r="AI19" s="806"/>
      <c r="AJ19" s="807"/>
      <c r="AK19" s="788"/>
      <c r="AL19" s="789"/>
      <c r="AM19" s="789"/>
      <c r="AN19" s="789"/>
      <c r="AO19" s="789"/>
      <c r="AP19" s="789"/>
      <c r="AQ19" s="789"/>
      <c r="AR19" s="789"/>
      <c r="AS19" s="789"/>
      <c r="AT19" s="789"/>
      <c r="AU19" s="790"/>
      <c r="AV19" s="790"/>
      <c r="AW19" s="790"/>
      <c r="AX19" s="790"/>
      <c r="AY19" s="791"/>
      <c r="AZ19" s="214"/>
      <c r="BA19" s="214"/>
      <c r="BB19" s="214"/>
      <c r="BC19" s="214"/>
      <c r="BD19" s="214"/>
      <c r="BE19" s="215"/>
      <c r="BF19" s="215"/>
      <c r="BG19" s="215"/>
      <c r="BH19" s="215"/>
      <c r="BI19" s="215"/>
      <c r="BJ19" s="215"/>
      <c r="BK19" s="215"/>
      <c r="BL19" s="215"/>
      <c r="BM19" s="215"/>
      <c r="BN19" s="215"/>
      <c r="BO19" s="215"/>
      <c r="BP19" s="215"/>
      <c r="BQ19" s="220">
        <v>13</v>
      </c>
      <c r="BR19" s="221"/>
      <c r="BS19" s="792"/>
      <c r="BT19" s="793"/>
      <c r="BU19" s="793"/>
      <c r="BV19" s="793"/>
      <c r="BW19" s="793"/>
      <c r="BX19" s="793"/>
      <c r="BY19" s="793"/>
      <c r="BZ19" s="793"/>
      <c r="CA19" s="793"/>
      <c r="CB19" s="793"/>
      <c r="CC19" s="793"/>
      <c r="CD19" s="793"/>
      <c r="CE19" s="793"/>
      <c r="CF19" s="793"/>
      <c r="CG19" s="794"/>
      <c r="CH19" s="795"/>
      <c r="CI19" s="796"/>
      <c r="CJ19" s="796"/>
      <c r="CK19" s="796"/>
      <c r="CL19" s="797"/>
      <c r="CM19" s="795"/>
      <c r="CN19" s="796"/>
      <c r="CO19" s="796"/>
      <c r="CP19" s="796"/>
      <c r="CQ19" s="797"/>
      <c r="CR19" s="795"/>
      <c r="CS19" s="796"/>
      <c r="CT19" s="796"/>
      <c r="CU19" s="796"/>
      <c r="CV19" s="797"/>
      <c r="CW19" s="795"/>
      <c r="CX19" s="796"/>
      <c r="CY19" s="796"/>
      <c r="CZ19" s="796"/>
      <c r="DA19" s="797"/>
      <c r="DB19" s="795"/>
      <c r="DC19" s="796"/>
      <c r="DD19" s="796"/>
      <c r="DE19" s="796"/>
      <c r="DF19" s="797"/>
      <c r="DG19" s="795"/>
      <c r="DH19" s="796"/>
      <c r="DI19" s="796"/>
      <c r="DJ19" s="796"/>
      <c r="DK19" s="797"/>
      <c r="DL19" s="795"/>
      <c r="DM19" s="796"/>
      <c r="DN19" s="796"/>
      <c r="DO19" s="796"/>
      <c r="DP19" s="797"/>
      <c r="DQ19" s="795"/>
      <c r="DR19" s="796"/>
      <c r="DS19" s="796"/>
      <c r="DT19" s="796"/>
      <c r="DU19" s="797"/>
      <c r="DV19" s="792"/>
      <c r="DW19" s="793"/>
      <c r="DX19" s="793"/>
      <c r="DY19" s="793"/>
      <c r="DZ19" s="798"/>
      <c r="EA19" s="216"/>
    </row>
    <row r="20" spans="1:131" s="217" customFormat="1" ht="26.25" customHeight="1" x14ac:dyDescent="0.2">
      <c r="A20" s="220">
        <v>14</v>
      </c>
      <c r="B20" s="799"/>
      <c r="C20" s="800"/>
      <c r="D20" s="800"/>
      <c r="E20" s="800"/>
      <c r="F20" s="800"/>
      <c r="G20" s="800"/>
      <c r="H20" s="800"/>
      <c r="I20" s="800"/>
      <c r="J20" s="800"/>
      <c r="K20" s="800"/>
      <c r="L20" s="800"/>
      <c r="M20" s="800"/>
      <c r="N20" s="800"/>
      <c r="O20" s="800"/>
      <c r="P20" s="801"/>
      <c r="Q20" s="802"/>
      <c r="R20" s="803"/>
      <c r="S20" s="803"/>
      <c r="T20" s="803"/>
      <c r="U20" s="803"/>
      <c r="V20" s="803"/>
      <c r="W20" s="803"/>
      <c r="X20" s="803"/>
      <c r="Y20" s="803"/>
      <c r="Z20" s="803"/>
      <c r="AA20" s="803"/>
      <c r="AB20" s="803"/>
      <c r="AC20" s="803"/>
      <c r="AD20" s="803"/>
      <c r="AE20" s="804"/>
      <c r="AF20" s="805"/>
      <c r="AG20" s="806"/>
      <c r="AH20" s="806"/>
      <c r="AI20" s="806"/>
      <c r="AJ20" s="807"/>
      <c r="AK20" s="788"/>
      <c r="AL20" s="789"/>
      <c r="AM20" s="789"/>
      <c r="AN20" s="789"/>
      <c r="AO20" s="789"/>
      <c r="AP20" s="789"/>
      <c r="AQ20" s="789"/>
      <c r="AR20" s="789"/>
      <c r="AS20" s="789"/>
      <c r="AT20" s="789"/>
      <c r="AU20" s="790"/>
      <c r="AV20" s="790"/>
      <c r="AW20" s="790"/>
      <c r="AX20" s="790"/>
      <c r="AY20" s="791"/>
      <c r="AZ20" s="214"/>
      <c r="BA20" s="214"/>
      <c r="BB20" s="214"/>
      <c r="BC20" s="214"/>
      <c r="BD20" s="214"/>
      <c r="BE20" s="215"/>
      <c r="BF20" s="215"/>
      <c r="BG20" s="215"/>
      <c r="BH20" s="215"/>
      <c r="BI20" s="215"/>
      <c r="BJ20" s="215"/>
      <c r="BK20" s="215"/>
      <c r="BL20" s="215"/>
      <c r="BM20" s="215"/>
      <c r="BN20" s="215"/>
      <c r="BO20" s="215"/>
      <c r="BP20" s="215"/>
      <c r="BQ20" s="220">
        <v>14</v>
      </c>
      <c r="BR20" s="221"/>
      <c r="BS20" s="792"/>
      <c r="BT20" s="793"/>
      <c r="BU20" s="793"/>
      <c r="BV20" s="793"/>
      <c r="BW20" s="793"/>
      <c r="BX20" s="793"/>
      <c r="BY20" s="793"/>
      <c r="BZ20" s="793"/>
      <c r="CA20" s="793"/>
      <c r="CB20" s="793"/>
      <c r="CC20" s="793"/>
      <c r="CD20" s="793"/>
      <c r="CE20" s="793"/>
      <c r="CF20" s="793"/>
      <c r="CG20" s="794"/>
      <c r="CH20" s="795"/>
      <c r="CI20" s="796"/>
      <c r="CJ20" s="796"/>
      <c r="CK20" s="796"/>
      <c r="CL20" s="797"/>
      <c r="CM20" s="795"/>
      <c r="CN20" s="796"/>
      <c r="CO20" s="796"/>
      <c r="CP20" s="796"/>
      <c r="CQ20" s="797"/>
      <c r="CR20" s="795"/>
      <c r="CS20" s="796"/>
      <c r="CT20" s="796"/>
      <c r="CU20" s="796"/>
      <c r="CV20" s="797"/>
      <c r="CW20" s="795"/>
      <c r="CX20" s="796"/>
      <c r="CY20" s="796"/>
      <c r="CZ20" s="796"/>
      <c r="DA20" s="797"/>
      <c r="DB20" s="795"/>
      <c r="DC20" s="796"/>
      <c r="DD20" s="796"/>
      <c r="DE20" s="796"/>
      <c r="DF20" s="797"/>
      <c r="DG20" s="795"/>
      <c r="DH20" s="796"/>
      <c r="DI20" s="796"/>
      <c r="DJ20" s="796"/>
      <c r="DK20" s="797"/>
      <c r="DL20" s="795"/>
      <c r="DM20" s="796"/>
      <c r="DN20" s="796"/>
      <c r="DO20" s="796"/>
      <c r="DP20" s="797"/>
      <c r="DQ20" s="795"/>
      <c r="DR20" s="796"/>
      <c r="DS20" s="796"/>
      <c r="DT20" s="796"/>
      <c r="DU20" s="797"/>
      <c r="DV20" s="792"/>
      <c r="DW20" s="793"/>
      <c r="DX20" s="793"/>
      <c r="DY20" s="793"/>
      <c r="DZ20" s="798"/>
      <c r="EA20" s="216"/>
    </row>
    <row r="21" spans="1:131" s="217" customFormat="1" ht="26.25" customHeight="1" thickBot="1" x14ac:dyDescent="0.25">
      <c r="A21" s="220">
        <v>15</v>
      </c>
      <c r="B21" s="799"/>
      <c r="C21" s="800"/>
      <c r="D21" s="800"/>
      <c r="E21" s="800"/>
      <c r="F21" s="800"/>
      <c r="G21" s="800"/>
      <c r="H21" s="800"/>
      <c r="I21" s="800"/>
      <c r="J21" s="800"/>
      <c r="K21" s="800"/>
      <c r="L21" s="800"/>
      <c r="M21" s="800"/>
      <c r="N21" s="800"/>
      <c r="O21" s="800"/>
      <c r="P21" s="801"/>
      <c r="Q21" s="802"/>
      <c r="R21" s="803"/>
      <c r="S21" s="803"/>
      <c r="T21" s="803"/>
      <c r="U21" s="803"/>
      <c r="V21" s="803"/>
      <c r="W21" s="803"/>
      <c r="X21" s="803"/>
      <c r="Y21" s="803"/>
      <c r="Z21" s="803"/>
      <c r="AA21" s="803"/>
      <c r="AB21" s="803"/>
      <c r="AC21" s="803"/>
      <c r="AD21" s="803"/>
      <c r="AE21" s="804"/>
      <c r="AF21" s="805"/>
      <c r="AG21" s="806"/>
      <c r="AH21" s="806"/>
      <c r="AI21" s="806"/>
      <c r="AJ21" s="807"/>
      <c r="AK21" s="788"/>
      <c r="AL21" s="789"/>
      <c r="AM21" s="789"/>
      <c r="AN21" s="789"/>
      <c r="AO21" s="789"/>
      <c r="AP21" s="789"/>
      <c r="AQ21" s="789"/>
      <c r="AR21" s="789"/>
      <c r="AS21" s="789"/>
      <c r="AT21" s="789"/>
      <c r="AU21" s="790"/>
      <c r="AV21" s="790"/>
      <c r="AW21" s="790"/>
      <c r="AX21" s="790"/>
      <c r="AY21" s="791"/>
      <c r="AZ21" s="214"/>
      <c r="BA21" s="214"/>
      <c r="BB21" s="214"/>
      <c r="BC21" s="214"/>
      <c r="BD21" s="214"/>
      <c r="BE21" s="215"/>
      <c r="BF21" s="215"/>
      <c r="BG21" s="215"/>
      <c r="BH21" s="215"/>
      <c r="BI21" s="215"/>
      <c r="BJ21" s="215"/>
      <c r="BK21" s="215"/>
      <c r="BL21" s="215"/>
      <c r="BM21" s="215"/>
      <c r="BN21" s="215"/>
      <c r="BO21" s="215"/>
      <c r="BP21" s="215"/>
      <c r="BQ21" s="220">
        <v>15</v>
      </c>
      <c r="BR21" s="221"/>
      <c r="BS21" s="792"/>
      <c r="BT21" s="793"/>
      <c r="BU21" s="793"/>
      <c r="BV21" s="793"/>
      <c r="BW21" s="793"/>
      <c r="BX21" s="793"/>
      <c r="BY21" s="793"/>
      <c r="BZ21" s="793"/>
      <c r="CA21" s="793"/>
      <c r="CB21" s="793"/>
      <c r="CC21" s="793"/>
      <c r="CD21" s="793"/>
      <c r="CE21" s="793"/>
      <c r="CF21" s="793"/>
      <c r="CG21" s="794"/>
      <c r="CH21" s="795"/>
      <c r="CI21" s="796"/>
      <c r="CJ21" s="796"/>
      <c r="CK21" s="796"/>
      <c r="CL21" s="797"/>
      <c r="CM21" s="795"/>
      <c r="CN21" s="796"/>
      <c r="CO21" s="796"/>
      <c r="CP21" s="796"/>
      <c r="CQ21" s="797"/>
      <c r="CR21" s="795"/>
      <c r="CS21" s="796"/>
      <c r="CT21" s="796"/>
      <c r="CU21" s="796"/>
      <c r="CV21" s="797"/>
      <c r="CW21" s="795"/>
      <c r="CX21" s="796"/>
      <c r="CY21" s="796"/>
      <c r="CZ21" s="796"/>
      <c r="DA21" s="797"/>
      <c r="DB21" s="795"/>
      <c r="DC21" s="796"/>
      <c r="DD21" s="796"/>
      <c r="DE21" s="796"/>
      <c r="DF21" s="797"/>
      <c r="DG21" s="795"/>
      <c r="DH21" s="796"/>
      <c r="DI21" s="796"/>
      <c r="DJ21" s="796"/>
      <c r="DK21" s="797"/>
      <c r="DL21" s="795"/>
      <c r="DM21" s="796"/>
      <c r="DN21" s="796"/>
      <c r="DO21" s="796"/>
      <c r="DP21" s="797"/>
      <c r="DQ21" s="795"/>
      <c r="DR21" s="796"/>
      <c r="DS21" s="796"/>
      <c r="DT21" s="796"/>
      <c r="DU21" s="797"/>
      <c r="DV21" s="792"/>
      <c r="DW21" s="793"/>
      <c r="DX21" s="793"/>
      <c r="DY21" s="793"/>
      <c r="DZ21" s="798"/>
      <c r="EA21" s="216"/>
    </row>
    <row r="22" spans="1:131" s="217" customFormat="1" ht="26.25" customHeight="1" x14ac:dyDescent="0.2">
      <c r="A22" s="220">
        <v>16</v>
      </c>
      <c r="B22" s="799"/>
      <c r="C22" s="800"/>
      <c r="D22" s="800"/>
      <c r="E22" s="800"/>
      <c r="F22" s="800"/>
      <c r="G22" s="800"/>
      <c r="H22" s="800"/>
      <c r="I22" s="800"/>
      <c r="J22" s="800"/>
      <c r="K22" s="800"/>
      <c r="L22" s="800"/>
      <c r="M22" s="800"/>
      <c r="N22" s="800"/>
      <c r="O22" s="800"/>
      <c r="P22" s="801"/>
      <c r="Q22" s="818"/>
      <c r="R22" s="819"/>
      <c r="S22" s="819"/>
      <c r="T22" s="819"/>
      <c r="U22" s="819"/>
      <c r="V22" s="819"/>
      <c r="W22" s="819"/>
      <c r="X22" s="819"/>
      <c r="Y22" s="819"/>
      <c r="Z22" s="819"/>
      <c r="AA22" s="819"/>
      <c r="AB22" s="819"/>
      <c r="AC22" s="819"/>
      <c r="AD22" s="819"/>
      <c r="AE22" s="820"/>
      <c r="AF22" s="805"/>
      <c r="AG22" s="806"/>
      <c r="AH22" s="806"/>
      <c r="AI22" s="806"/>
      <c r="AJ22" s="807"/>
      <c r="AK22" s="821"/>
      <c r="AL22" s="822"/>
      <c r="AM22" s="822"/>
      <c r="AN22" s="822"/>
      <c r="AO22" s="822"/>
      <c r="AP22" s="822"/>
      <c r="AQ22" s="822"/>
      <c r="AR22" s="822"/>
      <c r="AS22" s="822"/>
      <c r="AT22" s="822"/>
      <c r="AU22" s="823"/>
      <c r="AV22" s="823"/>
      <c r="AW22" s="823"/>
      <c r="AX22" s="823"/>
      <c r="AY22" s="824"/>
      <c r="AZ22" s="825" t="s">
        <v>376</v>
      </c>
      <c r="BA22" s="825"/>
      <c r="BB22" s="825"/>
      <c r="BC22" s="825"/>
      <c r="BD22" s="826"/>
      <c r="BE22" s="215"/>
      <c r="BF22" s="215"/>
      <c r="BG22" s="215"/>
      <c r="BH22" s="215"/>
      <c r="BI22" s="215"/>
      <c r="BJ22" s="215"/>
      <c r="BK22" s="215"/>
      <c r="BL22" s="215"/>
      <c r="BM22" s="215"/>
      <c r="BN22" s="215"/>
      <c r="BO22" s="215"/>
      <c r="BP22" s="215"/>
      <c r="BQ22" s="220">
        <v>16</v>
      </c>
      <c r="BR22" s="221"/>
      <c r="BS22" s="792"/>
      <c r="BT22" s="793"/>
      <c r="BU22" s="793"/>
      <c r="BV22" s="793"/>
      <c r="BW22" s="793"/>
      <c r="BX22" s="793"/>
      <c r="BY22" s="793"/>
      <c r="BZ22" s="793"/>
      <c r="CA22" s="793"/>
      <c r="CB22" s="793"/>
      <c r="CC22" s="793"/>
      <c r="CD22" s="793"/>
      <c r="CE22" s="793"/>
      <c r="CF22" s="793"/>
      <c r="CG22" s="794"/>
      <c r="CH22" s="795"/>
      <c r="CI22" s="796"/>
      <c r="CJ22" s="796"/>
      <c r="CK22" s="796"/>
      <c r="CL22" s="797"/>
      <c r="CM22" s="795"/>
      <c r="CN22" s="796"/>
      <c r="CO22" s="796"/>
      <c r="CP22" s="796"/>
      <c r="CQ22" s="797"/>
      <c r="CR22" s="795"/>
      <c r="CS22" s="796"/>
      <c r="CT22" s="796"/>
      <c r="CU22" s="796"/>
      <c r="CV22" s="797"/>
      <c r="CW22" s="795"/>
      <c r="CX22" s="796"/>
      <c r="CY22" s="796"/>
      <c r="CZ22" s="796"/>
      <c r="DA22" s="797"/>
      <c r="DB22" s="795"/>
      <c r="DC22" s="796"/>
      <c r="DD22" s="796"/>
      <c r="DE22" s="796"/>
      <c r="DF22" s="797"/>
      <c r="DG22" s="795"/>
      <c r="DH22" s="796"/>
      <c r="DI22" s="796"/>
      <c r="DJ22" s="796"/>
      <c r="DK22" s="797"/>
      <c r="DL22" s="795"/>
      <c r="DM22" s="796"/>
      <c r="DN22" s="796"/>
      <c r="DO22" s="796"/>
      <c r="DP22" s="797"/>
      <c r="DQ22" s="795"/>
      <c r="DR22" s="796"/>
      <c r="DS22" s="796"/>
      <c r="DT22" s="796"/>
      <c r="DU22" s="797"/>
      <c r="DV22" s="792"/>
      <c r="DW22" s="793"/>
      <c r="DX22" s="793"/>
      <c r="DY22" s="793"/>
      <c r="DZ22" s="798"/>
      <c r="EA22" s="216"/>
    </row>
    <row r="23" spans="1:131" s="217" customFormat="1" ht="26.25" customHeight="1" thickBot="1" x14ac:dyDescent="0.25">
      <c r="A23" s="222" t="s">
        <v>377</v>
      </c>
      <c r="B23" s="808" t="s">
        <v>378</v>
      </c>
      <c r="C23" s="809"/>
      <c r="D23" s="809"/>
      <c r="E23" s="809"/>
      <c r="F23" s="809"/>
      <c r="G23" s="809"/>
      <c r="H23" s="809"/>
      <c r="I23" s="809"/>
      <c r="J23" s="809"/>
      <c r="K23" s="809"/>
      <c r="L23" s="809"/>
      <c r="M23" s="809"/>
      <c r="N23" s="809"/>
      <c r="O23" s="809"/>
      <c r="P23" s="810"/>
      <c r="Q23" s="811">
        <v>9248</v>
      </c>
      <c r="R23" s="812"/>
      <c r="S23" s="812"/>
      <c r="T23" s="812"/>
      <c r="U23" s="812"/>
      <c r="V23" s="812">
        <v>8855</v>
      </c>
      <c r="W23" s="812"/>
      <c r="X23" s="812"/>
      <c r="Y23" s="812"/>
      <c r="Z23" s="812"/>
      <c r="AA23" s="812">
        <v>392</v>
      </c>
      <c r="AB23" s="812"/>
      <c r="AC23" s="812"/>
      <c r="AD23" s="812"/>
      <c r="AE23" s="813"/>
      <c r="AF23" s="814">
        <v>321</v>
      </c>
      <c r="AG23" s="812"/>
      <c r="AH23" s="812"/>
      <c r="AI23" s="812"/>
      <c r="AJ23" s="815"/>
      <c r="AK23" s="816"/>
      <c r="AL23" s="817"/>
      <c r="AM23" s="817"/>
      <c r="AN23" s="817"/>
      <c r="AO23" s="817"/>
      <c r="AP23" s="812">
        <v>3821</v>
      </c>
      <c r="AQ23" s="812"/>
      <c r="AR23" s="812"/>
      <c r="AS23" s="812"/>
      <c r="AT23" s="812"/>
      <c r="AU23" s="828"/>
      <c r="AV23" s="828"/>
      <c r="AW23" s="828"/>
      <c r="AX23" s="828"/>
      <c r="AY23" s="829"/>
      <c r="AZ23" s="830" t="s">
        <v>122</v>
      </c>
      <c r="BA23" s="831"/>
      <c r="BB23" s="831"/>
      <c r="BC23" s="831"/>
      <c r="BD23" s="832"/>
      <c r="BE23" s="215"/>
      <c r="BF23" s="215"/>
      <c r="BG23" s="215"/>
      <c r="BH23" s="215"/>
      <c r="BI23" s="215"/>
      <c r="BJ23" s="215"/>
      <c r="BK23" s="215"/>
      <c r="BL23" s="215"/>
      <c r="BM23" s="215"/>
      <c r="BN23" s="215"/>
      <c r="BO23" s="215"/>
      <c r="BP23" s="215"/>
      <c r="BQ23" s="220">
        <v>17</v>
      </c>
      <c r="BR23" s="221"/>
      <c r="BS23" s="792"/>
      <c r="BT23" s="793"/>
      <c r="BU23" s="793"/>
      <c r="BV23" s="793"/>
      <c r="BW23" s="793"/>
      <c r="BX23" s="793"/>
      <c r="BY23" s="793"/>
      <c r="BZ23" s="793"/>
      <c r="CA23" s="793"/>
      <c r="CB23" s="793"/>
      <c r="CC23" s="793"/>
      <c r="CD23" s="793"/>
      <c r="CE23" s="793"/>
      <c r="CF23" s="793"/>
      <c r="CG23" s="794"/>
      <c r="CH23" s="795"/>
      <c r="CI23" s="796"/>
      <c r="CJ23" s="796"/>
      <c r="CK23" s="796"/>
      <c r="CL23" s="797"/>
      <c r="CM23" s="795"/>
      <c r="CN23" s="796"/>
      <c r="CO23" s="796"/>
      <c r="CP23" s="796"/>
      <c r="CQ23" s="797"/>
      <c r="CR23" s="795"/>
      <c r="CS23" s="796"/>
      <c r="CT23" s="796"/>
      <c r="CU23" s="796"/>
      <c r="CV23" s="797"/>
      <c r="CW23" s="795"/>
      <c r="CX23" s="796"/>
      <c r="CY23" s="796"/>
      <c r="CZ23" s="796"/>
      <c r="DA23" s="797"/>
      <c r="DB23" s="795"/>
      <c r="DC23" s="796"/>
      <c r="DD23" s="796"/>
      <c r="DE23" s="796"/>
      <c r="DF23" s="797"/>
      <c r="DG23" s="795"/>
      <c r="DH23" s="796"/>
      <c r="DI23" s="796"/>
      <c r="DJ23" s="796"/>
      <c r="DK23" s="797"/>
      <c r="DL23" s="795"/>
      <c r="DM23" s="796"/>
      <c r="DN23" s="796"/>
      <c r="DO23" s="796"/>
      <c r="DP23" s="797"/>
      <c r="DQ23" s="795"/>
      <c r="DR23" s="796"/>
      <c r="DS23" s="796"/>
      <c r="DT23" s="796"/>
      <c r="DU23" s="797"/>
      <c r="DV23" s="792"/>
      <c r="DW23" s="793"/>
      <c r="DX23" s="793"/>
      <c r="DY23" s="793"/>
      <c r="DZ23" s="798"/>
      <c r="EA23" s="216"/>
    </row>
    <row r="24" spans="1:131" s="217" customFormat="1" ht="26.25" customHeight="1" x14ac:dyDescent="0.2">
      <c r="A24" s="827" t="s">
        <v>379</v>
      </c>
      <c r="B24" s="827"/>
      <c r="C24" s="827"/>
      <c r="D24" s="827"/>
      <c r="E24" s="827"/>
      <c r="F24" s="827"/>
      <c r="G24" s="827"/>
      <c r="H24" s="827"/>
      <c r="I24" s="827"/>
      <c r="J24" s="827"/>
      <c r="K24" s="827"/>
      <c r="L24" s="827"/>
      <c r="M24" s="827"/>
      <c r="N24" s="827"/>
      <c r="O24" s="827"/>
      <c r="P24" s="827"/>
      <c r="Q24" s="827"/>
      <c r="R24" s="827"/>
      <c r="S24" s="827"/>
      <c r="T24" s="827"/>
      <c r="U24" s="827"/>
      <c r="V24" s="827"/>
      <c r="W24" s="827"/>
      <c r="X24" s="827"/>
      <c r="Y24" s="827"/>
      <c r="Z24" s="827"/>
      <c r="AA24" s="827"/>
      <c r="AB24" s="827"/>
      <c r="AC24" s="827"/>
      <c r="AD24" s="827"/>
      <c r="AE24" s="827"/>
      <c r="AF24" s="827"/>
      <c r="AG24" s="827"/>
      <c r="AH24" s="827"/>
      <c r="AI24" s="827"/>
      <c r="AJ24" s="827"/>
      <c r="AK24" s="827"/>
      <c r="AL24" s="827"/>
      <c r="AM24" s="827"/>
      <c r="AN24" s="827"/>
      <c r="AO24" s="827"/>
      <c r="AP24" s="827"/>
      <c r="AQ24" s="827"/>
      <c r="AR24" s="827"/>
      <c r="AS24" s="827"/>
      <c r="AT24" s="827"/>
      <c r="AU24" s="827"/>
      <c r="AV24" s="827"/>
      <c r="AW24" s="827"/>
      <c r="AX24" s="827"/>
      <c r="AY24" s="827"/>
      <c r="AZ24" s="214"/>
      <c r="BA24" s="214"/>
      <c r="BB24" s="214"/>
      <c r="BC24" s="214"/>
      <c r="BD24" s="214"/>
      <c r="BE24" s="215"/>
      <c r="BF24" s="215"/>
      <c r="BG24" s="215"/>
      <c r="BH24" s="215"/>
      <c r="BI24" s="215"/>
      <c r="BJ24" s="215"/>
      <c r="BK24" s="215"/>
      <c r="BL24" s="215"/>
      <c r="BM24" s="215"/>
      <c r="BN24" s="215"/>
      <c r="BO24" s="215"/>
      <c r="BP24" s="215"/>
      <c r="BQ24" s="220">
        <v>18</v>
      </c>
      <c r="BR24" s="221"/>
      <c r="BS24" s="792"/>
      <c r="BT24" s="793"/>
      <c r="BU24" s="793"/>
      <c r="BV24" s="793"/>
      <c r="BW24" s="793"/>
      <c r="BX24" s="793"/>
      <c r="BY24" s="793"/>
      <c r="BZ24" s="793"/>
      <c r="CA24" s="793"/>
      <c r="CB24" s="793"/>
      <c r="CC24" s="793"/>
      <c r="CD24" s="793"/>
      <c r="CE24" s="793"/>
      <c r="CF24" s="793"/>
      <c r="CG24" s="794"/>
      <c r="CH24" s="795"/>
      <c r="CI24" s="796"/>
      <c r="CJ24" s="796"/>
      <c r="CK24" s="796"/>
      <c r="CL24" s="797"/>
      <c r="CM24" s="795"/>
      <c r="CN24" s="796"/>
      <c r="CO24" s="796"/>
      <c r="CP24" s="796"/>
      <c r="CQ24" s="797"/>
      <c r="CR24" s="795"/>
      <c r="CS24" s="796"/>
      <c r="CT24" s="796"/>
      <c r="CU24" s="796"/>
      <c r="CV24" s="797"/>
      <c r="CW24" s="795"/>
      <c r="CX24" s="796"/>
      <c r="CY24" s="796"/>
      <c r="CZ24" s="796"/>
      <c r="DA24" s="797"/>
      <c r="DB24" s="795"/>
      <c r="DC24" s="796"/>
      <c r="DD24" s="796"/>
      <c r="DE24" s="796"/>
      <c r="DF24" s="797"/>
      <c r="DG24" s="795"/>
      <c r="DH24" s="796"/>
      <c r="DI24" s="796"/>
      <c r="DJ24" s="796"/>
      <c r="DK24" s="797"/>
      <c r="DL24" s="795"/>
      <c r="DM24" s="796"/>
      <c r="DN24" s="796"/>
      <c r="DO24" s="796"/>
      <c r="DP24" s="797"/>
      <c r="DQ24" s="795"/>
      <c r="DR24" s="796"/>
      <c r="DS24" s="796"/>
      <c r="DT24" s="796"/>
      <c r="DU24" s="797"/>
      <c r="DV24" s="792"/>
      <c r="DW24" s="793"/>
      <c r="DX24" s="793"/>
      <c r="DY24" s="793"/>
      <c r="DZ24" s="798"/>
      <c r="EA24" s="216"/>
    </row>
    <row r="25" spans="1:131" ht="26.25" customHeight="1" thickBot="1" x14ac:dyDescent="0.25">
      <c r="A25" s="744" t="s">
        <v>380</v>
      </c>
      <c r="B25" s="744"/>
      <c r="C25" s="744"/>
      <c r="D25" s="744"/>
      <c r="E25" s="744"/>
      <c r="F25" s="744"/>
      <c r="G25" s="744"/>
      <c r="H25" s="744"/>
      <c r="I25" s="744"/>
      <c r="J25" s="744"/>
      <c r="K25" s="744"/>
      <c r="L25" s="744"/>
      <c r="M25" s="744"/>
      <c r="N25" s="744"/>
      <c r="O25" s="744"/>
      <c r="P25" s="744"/>
      <c r="Q25" s="744"/>
      <c r="R25" s="744"/>
      <c r="S25" s="744"/>
      <c r="T25" s="744"/>
      <c r="U25" s="744"/>
      <c r="V25" s="744"/>
      <c r="W25" s="744"/>
      <c r="X25" s="744"/>
      <c r="Y25" s="744"/>
      <c r="Z25" s="744"/>
      <c r="AA25" s="744"/>
      <c r="AB25" s="744"/>
      <c r="AC25" s="744"/>
      <c r="AD25" s="744"/>
      <c r="AE25" s="744"/>
      <c r="AF25" s="744"/>
      <c r="AG25" s="744"/>
      <c r="AH25" s="744"/>
      <c r="AI25" s="744"/>
      <c r="AJ25" s="744"/>
      <c r="AK25" s="744"/>
      <c r="AL25" s="744"/>
      <c r="AM25" s="744"/>
      <c r="AN25" s="744"/>
      <c r="AO25" s="744"/>
      <c r="AP25" s="744"/>
      <c r="AQ25" s="744"/>
      <c r="AR25" s="744"/>
      <c r="AS25" s="744"/>
      <c r="AT25" s="744"/>
      <c r="AU25" s="744"/>
      <c r="AV25" s="744"/>
      <c r="AW25" s="744"/>
      <c r="AX25" s="744"/>
      <c r="AY25" s="744"/>
      <c r="AZ25" s="744"/>
      <c r="BA25" s="744"/>
      <c r="BB25" s="744"/>
      <c r="BC25" s="744"/>
      <c r="BD25" s="744"/>
      <c r="BE25" s="744"/>
      <c r="BF25" s="744"/>
      <c r="BG25" s="744"/>
      <c r="BH25" s="744"/>
      <c r="BI25" s="744"/>
      <c r="BJ25" s="214"/>
      <c r="BK25" s="214"/>
      <c r="BL25" s="214"/>
      <c r="BM25" s="214"/>
      <c r="BN25" s="214"/>
      <c r="BO25" s="223"/>
      <c r="BP25" s="223"/>
      <c r="BQ25" s="220">
        <v>19</v>
      </c>
      <c r="BR25" s="221"/>
      <c r="BS25" s="792"/>
      <c r="BT25" s="793"/>
      <c r="BU25" s="793"/>
      <c r="BV25" s="793"/>
      <c r="BW25" s="793"/>
      <c r="BX25" s="793"/>
      <c r="BY25" s="793"/>
      <c r="BZ25" s="793"/>
      <c r="CA25" s="793"/>
      <c r="CB25" s="793"/>
      <c r="CC25" s="793"/>
      <c r="CD25" s="793"/>
      <c r="CE25" s="793"/>
      <c r="CF25" s="793"/>
      <c r="CG25" s="794"/>
      <c r="CH25" s="795"/>
      <c r="CI25" s="796"/>
      <c r="CJ25" s="796"/>
      <c r="CK25" s="796"/>
      <c r="CL25" s="797"/>
      <c r="CM25" s="795"/>
      <c r="CN25" s="796"/>
      <c r="CO25" s="796"/>
      <c r="CP25" s="796"/>
      <c r="CQ25" s="797"/>
      <c r="CR25" s="795"/>
      <c r="CS25" s="796"/>
      <c r="CT25" s="796"/>
      <c r="CU25" s="796"/>
      <c r="CV25" s="797"/>
      <c r="CW25" s="795"/>
      <c r="CX25" s="796"/>
      <c r="CY25" s="796"/>
      <c r="CZ25" s="796"/>
      <c r="DA25" s="797"/>
      <c r="DB25" s="795"/>
      <c r="DC25" s="796"/>
      <c r="DD25" s="796"/>
      <c r="DE25" s="796"/>
      <c r="DF25" s="797"/>
      <c r="DG25" s="795"/>
      <c r="DH25" s="796"/>
      <c r="DI25" s="796"/>
      <c r="DJ25" s="796"/>
      <c r="DK25" s="797"/>
      <c r="DL25" s="795"/>
      <c r="DM25" s="796"/>
      <c r="DN25" s="796"/>
      <c r="DO25" s="796"/>
      <c r="DP25" s="797"/>
      <c r="DQ25" s="795"/>
      <c r="DR25" s="796"/>
      <c r="DS25" s="796"/>
      <c r="DT25" s="796"/>
      <c r="DU25" s="797"/>
      <c r="DV25" s="792"/>
      <c r="DW25" s="793"/>
      <c r="DX25" s="793"/>
      <c r="DY25" s="793"/>
      <c r="DZ25" s="798"/>
      <c r="EA25" s="212"/>
    </row>
    <row r="26" spans="1:131" ht="26.25" customHeight="1" x14ac:dyDescent="0.2">
      <c r="A26" s="746" t="s">
        <v>358</v>
      </c>
      <c r="B26" s="747"/>
      <c r="C26" s="747"/>
      <c r="D26" s="747"/>
      <c r="E26" s="747"/>
      <c r="F26" s="747"/>
      <c r="G26" s="747"/>
      <c r="H26" s="747"/>
      <c r="I26" s="747"/>
      <c r="J26" s="747"/>
      <c r="K26" s="747"/>
      <c r="L26" s="747"/>
      <c r="M26" s="747"/>
      <c r="N26" s="747"/>
      <c r="O26" s="747"/>
      <c r="P26" s="748"/>
      <c r="Q26" s="752" t="s">
        <v>381</v>
      </c>
      <c r="R26" s="753"/>
      <c r="S26" s="753"/>
      <c r="T26" s="753"/>
      <c r="U26" s="754"/>
      <c r="V26" s="752" t="s">
        <v>382</v>
      </c>
      <c r="W26" s="753"/>
      <c r="X26" s="753"/>
      <c r="Y26" s="753"/>
      <c r="Z26" s="754"/>
      <c r="AA26" s="752" t="s">
        <v>383</v>
      </c>
      <c r="AB26" s="753"/>
      <c r="AC26" s="753"/>
      <c r="AD26" s="753"/>
      <c r="AE26" s="753"/>
      <c r="AF26" s="833" t="s">
        <v>384</v>
      </c>
      <c r="AG26" s="834"/>
      <c r="AH26" s="834"/>
      <c r="AI26" s="834"/>
      <c r="AJ26" s="835"/>
      <c r="AK26" s="753" t="s">
        <v>385</v>
      </c>
      <c r="AL26" s="753"/>
      <c r="AM26" s="753"/>
      <c r="AN26" s="753"/>
      <c r="AO26" s="754"/>
      <c r="AP26" s="752" t="s">
        <v>386</v>
      </c>
      <c r="AQ26" s="753"/>
      <c r="AR26" s="753"/>
      <c r="AS26" s="753"/>
      <c r="AT26" s="754"/>
      <c r="AU26" s="752" t="s">
        <v>387</v>
      </c>
      <c r="AV26" s="753"/>
      <c r="AW26" s="753"/>
      <c r="AX26" s="753"/>
      <c r="AY26" s="754"/>
      <c r="AZ26" s="752" t="s">
        <v>388</v>
      </c>
      <c r="BA26" s="753"/>
      <c r="BB26" s="753"/>
      <c r="BC26" s="753"/>
      <c r="BD26" s="754"/>
      <c r="BE26" s="752" t="s">
        <v>365</v>
      </c>
      <c r="BF26" s="753"/>
      <c r="BG26" s="753"/>
      <c r="BH26" s="753"/>
      <c r="BI26" s="759"/>
      <c r="BJ26" s="214"/>
      <c r="BK26" s="214"/>
      <c r="BL26" s="214"/>
      <c r="BM26" s="214"/>
      <c r="BN26" s="214"/>
      <c r="BO26" s="223"/>
      <c r="BP26" s="223"/>
      <c r="BQ26" s="220">
        <v>20</v>
      </c>
      <c r="BR26" s="221"/>
      <c r="BS26" s="792"/>
      <c r="BT26" s="793"/>
      <c r="BU26" s="793"/>
      <c r="BV26" s="793"/>
      <c r="BW26" s="793"/>
      <c r="BX26" s="793"/>
      <c r="BY26" s="793"/>
      <c r="BZ26" s="793"/>
      <c r="CA26" s="793"/>
      <c r="CB26" s="793"/>
      <c r="CC26" s="793"/>
      <c r="CD26" s="793"/>
      <c r="CE26" s="793"/>
      <c r="CF26" s="793"/>
      <c r="CG26" s="794"/>
      <c r="CH26" s="795"/>
      <c r="CI26" s="796"/>
      <c r="CJ26" s="796"/>
      <c r="CK26" s="796"/>
      <c r="CL26" s="797"/>
      <c r="CM26" s="795"/>
      <c r="CN26" s="796"/>
      <c r="CO26" s="796"/>
      <c r="CP26" s="796"/>
      <c r="CQ26" s="797"/>
      <c r="CR26" s="795"/>
      <c r="CS26" s="796"/>
      <c r="CT26" s="796"/>
      <c r="CU26" s="796"/>
      <c r="CV26" s="797"/>
      <c r="CW26" s="795"/>
      <c r="CX26" s="796"/>
      <c r="CY26" s="796"/>
      <c r="CZ26" s="796"/>
      <c r="DA26" s="797"/>
      <c r="DB26" s="795"/>
      <c r="DC26" s="796"/>
      <c r="DD26" s="796"/>
      <c r="DE26" s="796"/>
      <c r="DF26" s="797"/>
      <c r="DG26" s="795"/>
      <c r="DH26" s="796"/>
      <c r="DI26" s="796"/>
      <c r="DJ26" s="796"/>
      <c r="DK26" s="797"/>
      <c r="DL26" s="795"/>
      <c r="DM26" s="796"/>
      <c r="DN26" s="796"/>
      <c r="DO26" s="796"/>
      <c r="DP26" s="797"/>
      <c r="DQ26" s="795"/>
      <c r="DR26" s="796"/>
      <c r="DS26" s="796"/>
      <c r="DT26" s="796"/>
      <c r="DU26" s="797"/>
      <c r="DV26" s="792"/>
      <c r="DW26" s="793"/>
      <c r="DX26" s="793"/>
      <c r="DY26" s="793"/>
      <c r="DZ26" s="798"/>
      <c r="EA26" s="212"/>
    </row>
    <row r="27" spans="1:131" ht="26.25" customHeight="1" thickBot="1" x14ac:dyDescent="0.25">
      <c r="A27" s="749"/>
      <c r="B27" s="750"/>
      <c r="C27" s="750"/>
      <c r="D27" s="750"/>
      <c r="E27" s="750"/>
      <c r="F27" s="750"/>
      <c r="G27" s="750"/>
      <c r="H27" s="750"/>
      <c r="I27" s="750"/>
      <c r="J27" s="750"/>
      <c r="K27" s="750"/>
      <c r="L27" s="750"/>
      <c r="M27" s="750"/>
      <c r="N27" s="750"/>
      <c r="O27" s="750"/>
      <c r="P27" s="751"/>
      <c r="Q27" s="755"/>
      <c r="R27" s="756"/>
      <c r="S27" s="756"/>
      <c r="T27" s="756"/>
      <c r="U27" s="757"/>
      <c r="V27" s="755"/>
      <c r="W27" s="756"/>
      <c r="X27" s="756"/>
      <c r="Y27" s="756"/>
      <c r="Z27" s="757"/>
      <c r="AA27" s="755"/>
      <c r="AB27" s="756"/>
      <c r="AC27" s="756"/>
      <c r="AD27" s="756"/>
      <c r="AE27" s="756"/>
      <c r="AF27" s="836"/>
      <c r="AG27" s="837"/>
      <c r="AH27" s="837"/>
      <c r="AI27" s="837"/>
      <c r="AJ27" s="838"/>
      <c r="AK27" s="756"/>
      <c r="AL27" s="756"/>
      <c r="AM27" s="756"/>
      <c r="AN27" s="756"/>
      <c r="AO27" s="757"/>
      <c r="AP27" s="755"/>
      <c r="AQ27" s="756"/>
      <c r="AR27" s="756"/>
      <c r="AS27" s="756"/>
      <c r="AT27" s="757"/>
      <c r="AU27" s="755"/>
      <c r="AV27" s="756"/>
      <c r="AW27" s="756"/>
      <c r="AX27" s="756"/>
      <c r="AY27" s="757"/>
      <c r="AZ27" s="755"/>
      <c r="BA27" s="756"/>
      <c r="BB27" s="756"/>
      <c r="BC27" s="756"/>
      <c r="BD27" s="757"/>
      <c r="BE27" s="755"/>
      <c r="BF27" s="756"/>
      <c r="BG27" s="756"/>
      <c r="BH27" s="756"/>
      <c r="BI27" s="761"/>
      <c r="BJ27" s="214"/>
      <c r="BK27" s="214"/>
      <c r="BL27" s="214"/>
      <c r="BM27" s="214"/>
      <c r="BN27" s="214"/>
      <c r="BO27" s="223"/>
      <c r="BP27" s="223"/>
      <c r="BQ27" s="220">
        <v>21</v>
      </c>
      <c r="BR27" s="221"/>
      <c r="BS27" s="792"/>
      <c r="BT27" s="793"/>
      <c r="BU27" s="793"/>
      <c r="BV27" s="793"/>
      <c r="BW27" s="793"/>
      <c r="BX27" s="793"/>
      <c r="BY27" s="793"/>
      <c r="BZ27" s="793"/>
      <c r="CA27" s="793"/>
      <c r="CB27" s="793"/>
      <c r="CC27" s="793"/>
      <c r="CD27" s="793"/>
      <c r="CE27" s="793"/>
      <c r="CF27" s="793"/>
      <c r="CG27" s="794"/>
      <c r="CH27" s="795"/>
      <c r="CI27" s="796"/>
      <c r="CJ27" s="796"/>
      <c r="CK27" s="796"/>
      <c r="CL27" s="797"/>
      <c r="CM27" s="795"/>
      <c r="CN27" s="796"/>
      <c r="CO27" s="796"/>
      <c r="CP27" s="796"/>
      <c r="CQ27" s="797"/>
      <c r="CR27" s="795"/>
      <c r="CS27" s="796"/>
      <c r="CT27" s="796"/>
      <c r="CU27" s="796"/>
      <c r="CV27" s="797"/>
      <c r="CW27" s="795"/>
      <c r="CX27" s="796"/>
      <c r="CY27" s="796"/>
      <c r="CZ27" s="796"/>
      <c r="DA27" s="797"/>
      <c r="DB27" s="795"/>
      <c r="DC27" s="796"/>
      <c r="DD27" s="796"/>
      <c r="DE27" s="796"/>
      <c r="DF27" s="797"/>
      <c r="DG27" s="795"/>
      <c r="DH27" s="796"/>
      <c r="DI27" s="796"/>
      <c r="DJ27" s="796"/>
      <c r="DK27" s="797"/>
      <c r="DL27" s="795"/>
      <c r="DM27" s="796"/>
      <c r="DN27" s="796"/>
      <c r="DO27" s="796"/>
      <c r="DP27" s="797"/>
      <c r="DQ27" s="795"/>
      <c r="DR27" s="796"/>
      <c r="DS27" s="796"/>
      <c r="DT27" s="796"/>
      <c r="DU27" s="797"/>
      <c r="DV27" s="792"/>
      <c r="DW27" s="793"/>
      <c r="DX27" s="793"/>
      <c r="DY27" s="793"/>
      <c r="DZ27" s="798"/>
      <c r="EA27" s="212"/>
    </row>
    <row r="28" spans="1:131" ht="26.25" customHeight="1" thickTop="1" x14ac:dyDescent="0.2">
      <c r="A28" s="224">
        <v>1</v>
      </c>
      <c r="B28" s="768" t="s">
        <v>389</v>
      </c>
      <c r="C28" s="769"/>
      <c r="D28" s="769"/>
      <c r="E28" s="769"/>
      <c r="F28" s="769"/>
      <c r="G28" s="769"/>
      <c r="H28" s="769"/>
      <c r="I28" s="769"/>
      <c r="J28" s="769"/>
      <c r="K28" s="769"/>
      <c r="L28" s="769"/>
      <c r="M28" s="769"/>
      <c r="N28" s="769"/>
      <c r="O28" s="769"/>
      <c r="P28" s="770"/>
      <c r="Q28" s="841">
        <v>1216</v>
      </c>
      <c r="R28" s="842"/>
      <c r="S28" s="842"/>
      <c r="T28" s="842"/>
      <c r="U28" s="842"/>
      <c r="V28" s="842">
        <v>1202</v>
      </c>
      <c r="W28" s="842"/>
      <c r="X28" s="842"/>
      <c r="Y28" s="842"/>
      <c r="Z28" s="842"/>
      <c r="AA28" s="842">
        <v>13</v>
      </c>
      <c r="AB28" s="842"/>
      <c r="AC28" s="842"/>
      <c r="AD28" s="842"/>
      <c r="AE28" s="843"/>
      <c r="AF28" s="844">
        <v>13</v>
      </c>
      <c r="AG28" s="842"/>
      <c r="AH28" s="842"/>
      <c r="AI28" s="842"/>
      <c r="AJ28" s="845"/>
      <c r="AK28" s="846">
        <v>136</v>
      </c>
      <c r="AL28" s="847"/>
      <c r="AM28" s="847"/>
      <c r="AN28" s="847"/>
      <c r="AO28" s="847"/>
      <c r="AP28" s="847" t="s">
        <v>551</v>
      </c>
      <c r="AQ28" s="847"/>
      <c r="AR28" s="847"/>
      <c r="AS28" s="847"/>
      <c r="AT28" s="847"/>
      <c r="AU28" s="847" t="s">
        <v>551</v>
      </c>
      <c r="AV28" s="847"/>
      <c r="AW28" s="847"/>
      <c r="AX28" s="847"/>
      <c r="AY28" s="847"/>
      <c r="AZ28" s="848" t="s">
        <v>551</v>
      </c>
      <c r="BA28" s="848"/>
      <c r="BB28" s="848"/>
      <c r="BC28" s="848"/>
      <c r="BD28" s="848"/>
      <c r="BE28" s="839"/>
      <c r="BF28" s="839"/>
      <c r="BG28" s="839"/>
      <c r="BH28" s="839"/>
      <c r="BI28" s="840"/>
      <c r="BJ28" s="214"/>
      <c r="BK28" s="214"/>
      <c r="BL28" s="214"/>
      <c r="BM28" s="214"/>
      <c r="BN28" s="214"/>
      <c r="BO28" s="223"/>
      <c r="BP28" s="223"/>
      <c r="BQ28" s="220">
        <v>22</v>
      </c>
      <c r="BR28" s="221"/>
      <c r="BS28" s="792"/>
      <c r="BT28" s="793"/>
      <c r="BU28" s="793"/>
      <c r="BV28" s="793"/>
      <c r="BW28" s="793"/>
      <c r="BX28" s="793"/>
      <c r="BY28" s="793"/>
      <c r="BZ28" s="793"/>
      <c r="CA28" s="793"/>
      <c r="CB28" s="793"/>
      <c r="CC28" s="793"/>
      <c r="CD28" s="793"/>
      <c r="CE28" s="793"/>
      <c r="CF28" s="793"/>
      <c r="CG28" s="794"/>
      <c r="CH28" s="795"/>
      <c r="CI28" s="796"/>
      <c r="CJ28" s="796"/>
      <c r="CK28" s="796"/>
      <c r="CL28" s="797"/>
      <c r="CM28" s="795"/>
      <c r="CN28" s="796"/>
      <c r="CO28" s="796"/>
      <c r="CP28" s="796"/>
      <c r="CQ28" s="797"/>
      <c r="CR28" s="795"/>
      <c r="CS28" s="796"/>
      <c r="CT28" s="796"/>
      <c r="CU28" s="796"/>
      <c r="CV28" s="797"/>
      <c r="CW28" s="795"/>
      <c r="CX28" s="796"/>
      <c r="CY28" s="796"/>
      <c r="CZ28" s="796"/>
      <c r="DA28" s="797"/>
      <c r="DB28" s="795"/>
      <c r="DC28" s="796"/>
      <c r="DD28" s="796"/>
      <c r="DE28" s="796"/>
      <c r="DF28" s="797"/>
      <c r="DG28" s="795"/>
      <c r="DH28" s="796"/>
      <c r="DI28" s="796"/>
      <c r="DJ28" s="796"/>
      <c r="DK28" s="797"/>
      <c r="DL28" s="795"/>
      <c r="DM28" s="796"/>
      <c r="DN28" s="796"/>
      <c r="DO28" s="796"/>
      <c r="DP28" s="797"/>
      <c r="DQ28" s="795"/>
      <c r="DR28" s="796"/>
      <c r="DS28" s="796"/>
      <c r="DT28" s="796"/>
      <c r="DU28" s="797"/>
      <c r="DV28" s="792"/>
      <c r="DW28" s="793"/>
      <c r="DX28" s="793"/>
      <c r="DY28" s="793"/>
      <c r="DZ28" s="798"/>
      <c r="EA28" s="212"/>
    </row>
    <row r="29" spans="1:131" ht="26.25" customHeight="1" x14ac:dyDescent="0.2">
      <c r="A29" s="224">
        <v>2</v>
      </c>
      <c r="B29" s="799" t="s">
        <v>390</v>
      </c>
      <c r="C29" s="800"/>
      <c r="D29" s="800"/>
      <c r="E29" s="800"/>
      <c r="F29" s="800"/>
      <c r="G29" s="800"/>
      <c r="H29" s="800"/>
      <c r="I29" s="800"/>
      <c r="J29" s="800"/>
      <c r="K29" s="800"/>
      <c r="L29" s="800"/>
      <c r="M29" s="800"/>
      <c r="N29" s="800"/>
      <c r="O29" s="800"/>
      <c r="P29" s="801"/>
      <c r="Q29" s="802">
        <v>315</v>
      </c>
      <c r="R29" s="803"/>
      <c r="S29" s="803"/>
      <c r="T29" s="803"/>
      <c r="U29" s="803"/>
      <c r="V29" s="803">
        <v>299</v>
      </c>
      <c r="W29" s="803"/>
      <c r="X29" s="803"/>
      <c r="Y29" s="803"/>
      <c r="Z29" s="803"/>
      <c r="AA29" s="803">
        <v>16</v>
      </c>
      <c r="AB29" s="803"/>
      <c r="AC29" s="803"/>
      <c r="AD29" s="803"/>
      <c r="AE29" s="804"/>
      <c r="AF29" s="805">
        <v>16</v>
      </c>
      <c r="AG29" s="806"/>
      <c r="AH29" s="806"/>
      <c r="AI29" s="806"/>
      <c r="AJ29" s="807"/>
      <c r="AK29" s="853">
        <v>62</v>
      </c>
      <c r="AL29" s="849"/>
      <c r="AM29" s="849"/>
      <c r="AN29" s="849"/>
      <c r="AO29" s="849"/>
      <c r="AP29" s="849" t="s">
        <v>551</v>
      </c>
      <c r="AQ29" s="849"/>
      <c r="AR29" s="849"/>
      <c r="AS29" s="849"/>
      <c r="AT29" s="849"/>
      <c r="AU29" s="849" t="s">
        <v>551</v>
      </c>
      <c r="AV29" s="849"/>
      <c r="AW29" s="849"/>
      <c r="AX29" s="849"/>
      <c r="AY29" s="849"/>
      <c r="AZ29" s="850" t="s">
        <v>551</v>
      </c>
      <c r="BA29" s="850"/>
      <c r="BB29" s="850"/>
      <c r="BC29" s="850"/>
      <c r="BD29" s="850"/>
      <c r="BE29" s="851"/>
      <c r="BF29" s="851"/>
      <c r="BG29" s="851"/>
      <c r="BH29" s="851"/>
      <c r="BI29" s="852"/>
      <c r="BJ29" s="214"/>
      <c r="BK29" s="214"/>
      <c r="BL29" s="214"/>
      <c r="BM29" s="214"/>
      <c r="BN29" s="214"/>
      <c r="BO29" s="223"/>
      <c r="BP29" s="223"/>
      <c r="BQ29" s="220">
        <v>23</v>
      </c>
      <c r="BR29" s="221"/>
      <c r="BS29" s="792"/>
      <c r="BT29" s="793"/>
      <c r="BU29" s="793"/>
      <c r="BV29" s="793"/>
      <c r="BW29" s="793"/>
      <c r="BX29" s="793"/>
      <c r="BY29" s="793"/>
      <c r="BZ29" s="793"/>
      <c r="CA29" s="793"/>
      <c r="CB29" s="793"/>
      <c r="CC29" s="793"/>
      <c r="CD29" s="793"/>
      <c r="CE29" s="793"/>
      <c r="CF29" s="793"/>
      <c r="CG29" s="794"/>
      <c r="CH29" s="795"/>
      <c r="CI29" s="796"/>
      <c r="CJ29" s="796"/>
      <c r="CK29" s="796"/>
      <c r="CL29" s="797"/>
      <c r="CM29" s="795"/>
      <c r="CN29" s="796"/>
      <c r="CO29" s="796"/>
      <c r="CP29" s="796"/>
      <c r="CQ29" s="797"/>
      <c r="CR29" s="795"/>
      <c r="CS29" s="796"/>
      <c r="CT29" s="796"/>
      <c r="CU29" s="796"/>
      <c r="CV29" s="797"/>
      <c r="CW29" s="795"/>
      <c r="CX29" s="796"/>
      <c r="CY29" s="796"/>
      <c r="CZ29" s="796"/>
      <c r="DA29" s="797"/>
      <c r="DB29" s="795"/>
      <c r="DC29" s="796"/>
      <c r="DD29" s="796"/>
      <c r="DE29" s="796"/>
      <c r="DF29" s="797"/>
      <c r="DG29" s="795"/>
      <c r="DH29" s="796"/>
      <c r="DI29" s="796"/>
      <c r="DJ29" s="796"/>
      <c r="DK29" s="797"/>
      <c r="DL29" s="795"/>
      <c r="DM29" s="796"/>
      <c r="DN29" s="796"/>
      <c r="DO29" s="796"/>
      <c r="DP29" s="797"/>
      <c r="DQ29" s="795"/>
      <c r="DR29" s="796"/>
      <c r="DS29" s="796"/>
      <c r="DT29" s="796"/>
      <c r="DU29" s="797"/>
      <c r="DV29" s="792"/>
      <c r="DW29" s="793"/>
      <c r="DX29" s="793"/>
      <c r="DY29" s="793"/>
      <c r="DZ29" s="798"/>
      <c r="EA29" s="212"/>
    </row>
    <row r="30" spans="1:131" ht="26.25" customHeight="1" x14ac:dyDescent="0.2">
      <c r="A30" s="224">
        <v>3</v>
      </c>
      <c r="B30" s="799" t="s">
        <v>391</v>
      </c>
      <c r="C30" s="800"/>
      <c r="D30" s="800"/>
      <c r="E30" s="800"/>
      <c r="F30" s="800"/>
      <c r="G30" s="800"/>
      <c r="H30" s="800"/>
      <c r="I30" s="800"/>
      <c r="J30" s="800"/>
      <c r="K30" s="800"/>
      <c r="L30" s="800"/>
      <c r="M30" s="800"/>
      <c r="N30" s="800"/>
      <c r="O30" s="800"/>
      <c r="P30" s="801"/>
      <c r="Q30" s="802">
        <v>1245</v>
      </c>
      <c r="R30" s="803"/>
      <c r="S30" s="803"/>
      <c r="T30" s="803"/>
      <c r="U30" s="803"/>
      <c r="V30" s="803">
        <v>1181</v>
      </c>
      <c r="W30" s="803"/>
      <c r="X30" s="803"/>
      <c r="Y30" s="803"/>
      <c r="Z30" s="803"/>
      <c r="AA30" s="803">
        <v>64</v>
      </c>
      <c r="AB30" s="803"/>
      <c r="AC30" s="803"/>
      <c r="AD30" s="803"/>
      <c r="AE30" s="804"/>
      <c r="AF30" s="805">
        <v>64</v>
      </c>
      <c r="AG30" s="806"/>
      <c r="AH30" s="806"/>
      <c r="AI30" s="806"/>
      <c r="AJ30" s="807"/>
      <c r="AK30" s="853">
        <v>249</v>
      </c>
      <c r="AL30" s="849"/>
      <c r="AM30" s="849"/>
      <c r="AN30" s="849"/>
      <c r="AO30" s="849"/>
      <c r="AP30" s="849" t="s">
        <v>551</v>
      </c>
      <c r="AQ30" s="849"/>
      <c r="AR30" s="849"/>
      <c r="AS30" s="849"/>
      <c r="AT30" s="849"/>
      <c r="AU30" s="849" t="s">
        <v>551</v>
      </c>
      <c r="AV30" s="849"/>
      <c r="AW30" s="849"/>
      <c r="AX30" s="849"/>
      <c r="AY30" s="849"/>
      <c r="AZ30" s="850" t="s">
        <v>551</v>
      </c>
      <c r="BA30" s="850"/>
      <c r="BB30" s="850"/>
      <c r="BC30" s="850"/>
      <c r="BD30" s="850"/>
      <c r="BE30" s="851"/>
      <c r="BF30" s="851"/>
      <c r="BG30" s="851"/>
      <c r="BH30" s="851"/>
      <c r="BI30" s="852"/>
      <c r="BJ30" s="214"/>
      <c r="BK30" s="214"/>
      <c r="BL30" s="214"/>
      <c r="BM30" s="214"/>
      <c r="BN30" s="214"/>
      <c r="BO30" s="223"/>
      <c r="BP30" s="223"/>
      <c r="BQ30" s="220">
        <v>24</v>
      </c>
      <c r="BR30" s="221"/>
      <c r="BS30" s="792"/>
      <c r="BT30" s="793"/>
      <c r="BU30" s="793"/>
      <c r="BV30" s="793"/>
      <c r="BW30" s="793"/>
      <c r="BX30" s="793"/>
      <c r="BY30" s="793"/>
      <c r="BZ30" s="793"/>
      <c r="CA30" s="793"/>
      <c r="CB30" s="793"/>
      <c r="CC30" s="793"/>
      <c r="CD30" s="793"/>
      <c r="CE30" s="793"/>
      <c r="CF30" s="793"/>
      <c r="CG30" s="794"/>
      <c r="CH30" s="795"/>
      <c r="CI30" s="796"/>
      <c r="CJ30" s="796"/>
      <c r="CK30" s="796"/>
      <c r="CL30" s="797"/>
      <c r="CM30" s="795"/>
      <c r="CN30" s="796"/>
      <c r="CO30" s="796"/>
      <c r="CP30" s="796"/>
      <c r="CQ30" s="797"/>
      <c r="CR30" s="795"/>
      <c r="CS30" s="796"/>
      <c r="CT30" s="796"/>
      <c r="CU30" s="796"/>
      <c r="CV30" s="797"/>
      <c r="CW30" s="795"/>
      <c r="CX30" s="796"/>
      <c r="CY30" s="796"/>
      <c r="CZ30" s="796"/>
      <c r="DA30" s="797"/>
      <c r="DB30" s="795"/>
      <c r="DC30" s="796"/>
      <c r="DD30" s="796"/>
      <c r="DE30" s="796"/>
      <c r="DF30" s="797"/>
      <c r="DG30" s="795"/>
      <c r="DH30" s="796"/>
      <c r="DI30" s="796"/>
      <c r="DJ30" s="796"/>
      <c r="DK30" s="797"/>
      <c r="DL30" s="795"/>
      <c r="DM30" s="796"/>
      <c r="DN30" s="796"/>
      <c r="DO30" s="796"/>
      <c r="DP30" s="797"/>
      <c r="DQ30" s="795"/>
      <c r="DR30" s="796"/>
      <c r="DS30" s="796"/>
      <c r="DT30" s="796"/>
      <c r="DU30" s="797"/>
      <c r="DV30" s="792"/>
      <c r="DW30" s="793"/>
      <c r="DX30" s="793"/>
      <c r="DY30" s="793"/>
      <c r="DZ30" s="798"/>
      <c r="EA30" s="212"/>
    </row>
    <row r="31" spans="1:131" ht="26.25" customHeight="1" x14ac:dyDescent="0.2">
      <c r="A31" s="224">
        <v>4</v>
      </c>
      <c r="B31" s="799" t="s">
        <v>392</v>
      </c>
      <c r="C31" s="800"/>
      <c r="D31" s="800"/>
      <c r="E31" s="800"/>
      <c r="F31" s="800"/>
      <c r="G31" s="800"/>
      <c r="H31" s="800"/>
      <c r="I31" s="800"/>
      <c r="J31" s="800"/>
      <c r="K31" s="800"/>
      <c r="L31" s="800"/>
      <c r="M31" s="800"/>
      <c r="N31" s="800"/>
      <c r="O31" s="800"/>
      <c r="P31" s="801"/>
      <c r="Q31" s="802">
        <v>7</v>
      </c>
      <c r="R31" s="803"/>
      <c r="S31" s="803"/>
      <c r="T31" s="803"/>
      <c r="U31" s="803"/>
      <c r="V31" s="803">
        <v>5</v>
      </c>
      <c r="W31" s="803"/>
      <c r="X31" s="803"/>
      <c r="Y31" s="803"/>
      <c r="Z31" s="803"/>
      <c r="AA31" s="803">
        <v>2</v>
      </c>
      <c r="AB31" s="803"/>
      <c r="AC31" s="803"/>
      <c r="AD31" s="803"/>
      <c r="AE31" s="804"/>
      <c r="AF31" s="805">
        <v>2</v>
      </c>
      <c r="AG31" s="806"/>
      <c r="AH31" s="806"/>
      <c r="AI31" s="806"/>
      <c r="AJ31" s="807"/>
      <c r="AK31" s="853">
        <v>0</v>
      </c>
      <c r="AL31" s="849"/>
      <c r="AM31" s="849"/>
      <c r="AN31" s="849"/>
      <c r="AO31" s="849"/>
      <c r="AP31" s="849" t="s">
        <v>551</v>
      </c>
      <c r="AQ31" s="849"/>
      <c r="AR31" s="849"/>
      <c r="AS31" s="849"/>
      <c r="AT31" s="849"/>
      <c r="AU31" s="849" t="s">
        <v>551</v>
      </c>
      <c r="AV31" s="849"/>
      <c r="AW31" s="849"/>
      <c r="AX31" s="849"/>
      <c r="AY31" s="849"/>
      <c r="AZ31" s="850" t="s">
        <v>551</v>
      </c>
      <c r="BA31" s="850"/>
      <c r="BB31" s="850"/>
      <c r="BC31" s="850"/>
      <c r="BD31" s="850"/>
      <c r="BE31" s="851"/>
      <c r="BF31" s="851"/>
      <c r="BG31" s="851"/>
      <c r="BH31" s="851"/>
      <c r="BI31" s="852"/>
      <c r="BJ31" s="214"/>
      <c r="BK31" s="214"/>
      <c r="BL31" s="214"/>
      <c r="BM31" s="214"/>
      <c r="BN31" s="214"/>
      <c r="BO31" s="223"/>
      <c r="BP31" s="223"/>
      <c r="BQ31" s="220">
        <v>25</v>
      </c>
      <c r="BR31" s="221"/>
      <c r="BS31" s="792"/>
      <c r="BT31" s="793"/>
      <c r="BU31" s="793"/>
      <c r="BV31" s="793"/>
      <c r="BW31" s="793"/>
      <c r="BX31" s="793"/>
      <c r="BY31" s="793"/>
      <c r="BZ31" s="793"/>
      <c r="CA31" s="793"/>
      <c r="CB31" s="793"/>
      <c r="CC31" s="793"/>
      <c r="CD31" s="793"/>
      <c r="CE31" s="793"/>
      <c r="CF31" s="793"/>
      <c r="CG31" s="794"/>
      <c r="CH31" s="795"/>
      <c r="CI31" s="796"/>
      <c r="CJ31" s="796"/>
      <c r="CK31" s="796"/>
      <c r="CL31" s="797"/>
      <c r="CM31" s="795"/>
      <c r="CN31" s="796"/>
      <c r="CO31" s="796"/>
      <c r="CP31" s="796"/>
      <c r="CQ31" s="797"/>
      <c r="CR31" s="795"/>
      <c r="CS31" s="796"/>
      <c r="CT31" s="796"/>
      <c r="CU31" s="796"/>
      <c r="CV31" s="797"/>
      <c r="CW31" s="795"/>
      <c r="CX31" s="796"/>
      <c r="CY31" s="796"/>
      <c r="CZ31" s="796"/>
      <c r="DA31" s="797"/>
      <c r="DB31" s="795"/>
      <c r="DC31" s="796"/>
      <c r="DD31" s="796"/>
      <c r="DE31" s="796"/>
      <c r="DF31" s="797"/>
      <c r="DG31" s="795"/>
      <c r="DH31" s="796"/>
      <c r="DI31" s="796"/>
      <c r="DJ31" s="796"/>
      <c r="DK31" s="797"/>
      <c r="DL31" s="795"/>
      <c r="DM31" s="796"/>
      <c r="DN31" s="796"/>
      <c r="DO31" s="796"/>
      <c r="DP31" s="797"/>
      <c r="DQ31" s="795"/>
      <c r="DR31" s="796"/>
      <c r="DS31" s="796"/>
      <c r="DT31" s="796"/>
      <c r="DU31" s="797"/>
      <c r="DV31" s="792"/>
      <c r="DW31" s="793"/>
      <c r="DX31" s="793"/>
      <c r="DY31" s="793"/>
      <c r="DZ31" s="798"/>
      <c r="EA31" s="212"/>
    </row>
    <row r="32" spans="1:131" ht="26.25" customHeight="1" x14ac:dyDescent="0.2">
      <c r="A32" s="224">
        <v>5</v>
      </c>
      <c r="B32" s="799" t="s">
        <v>393</v>
      </c>
      <c r="C32" s="800"/>
      <c r="D32" s="800"/>
      <c r="E32" s="800"/>
      <c r="F32" s="800"/>
      <c r="G32" s="800"/>
      <c r="H32" s="800"/>
      <c r="I32" s="800"/>
      <c r="J32" s="800"/>
      <c r="K32" s="800"/>
      <c r="L32" s="800"/>
      <c r="M32" s="800"/>
      <c r="N32" s="800"/>
      <c r="O32" s="800"/>
      <c r="P32" s="801"/>
      <c r="Q32" s="802">
        <v>326</v>
      </c>
      <c r="R32" s="803"/>
      <c r="S32" s="803"/>
      <c r="T32" s="803"/>
      <c r="U32" s="803"/>
      <c r="V32" s="803">
        <v>323</v>
      </c>
      <c r="W32" s="803"/>
      <c r="X32" s="803"/>
      <c r="Y32" s="803"/>
      <c r="Z32" s="803"/>
      <c r="AA32" s="803">
        <v>4</v>
      </c>
      <c r="AB32" s="803"/>
      <c r="AC32" s="803"/>
      <c r="AD32" s="803"/>
      <c r="AE32" s="804"/>
      <c r="AF32" s="805">
        <v>143</v>
      </c>
      <c r="AG32" s="806"/>
      <c r="AH32" s="806"/>
      <c r="AI32" s="806"/>
      <c r="AJ32" s="807"/>
      <c r="AK32" s="853">
        <v>118</v>
      </c>
      <c r="AL32" s="849"/>
      <c r="AM32" s="849"/>
      <c r="AN32" s="849"/>
      <c r="AO32" s="849"/>
      <c r="AP32" s="849">
        <v>3181</v>
      </c>
      <c r="AQ32" s="849"/>
      <c r="AR32" s="849"/>
      <c r="AS32" s="849"/>
      <c r="AT32" s="849"/>
      <c r="AU32" s="849">
        <v>3181</v>
      </c>
      <c r="AV32" s="849"/>
      <c r="AW32" s="849"/>
      <c r="AX32" s="849"/>
      <c r="AY32" s="849"/>
      <c r="AZ32" s="850" t="s">
        <v>551</v>
      </c>
      <c r="BA32" s="850"/>
      <c r="BB32" s="850"/>
      <c r="BC32" s="850"/>
      <c r="BD32" s="850"/>
      <c r="BE32" s="851" t="s">
        <v>394</v>
      </c>
      <c r="BF32" s="851"/>
      <c r="BG32" s="851"/>
      <c r="BH32" s="851"/>
      <c r="BI32" s="852"/>
      <c r="BJ32" s="214"/>
      <c r="BK32" s="214"/>
      <c r="BL32" s="214"/>
      <c r="BM32" s="214"/>
      <c r="BN32" s="214"/>
      <c r="BO32" s="223"/>
      <c r="BP32" s="223"/>
      <c r="BQ32" s="220">
        <v>26</v>
      </c>
      <c r="BR32" s="221"/>
      <c r="BS32" s="792"/>
      <c r="BT32" s="793"/>
      <c r="BU32" s="793"/>
      <c r="BV32" s="793"/>
      <c r="BW32" s="793"/>
      <c r="BX32" s="793"/>
      <c r="BY32" s="793"/>
      <c r="BZ32" s="793"/>
      <c r="CA32" s="793"/>
      <c r="CB32" s="793"/>
      <c r="CC32" s="793"/>
      <c r="CD32" s="793"/>
      <c r="CE32" s="793"/>
      <c r="CF32" s="793"/>
      <c r="CG32" s="794"/>
      <c r="CH32" s="795"/>
      <c r="CI32" s="796"/>
      <c r="CJ32" s="796"/>
      <c r="CK32" s="796"/>
      <c r="CL32" s="797"/>
      <c r="CM32" s="795"/>
      <c r="CN32" s="796"/>
      <c r="CO32" s="796"/>
      <c r="CP32" s="796"/>
      <c r="CQ32" s="797"/>
      <c r="CR32" s="795"/>
      <c r="CS32" s="796"/>
      <c r="CT32" s="796"/>
      <c r="CU32" s="796"/>
      <c r="CV32" s="797"/>
      <c r="CW32" s="795"/>
      <c r="CX32" s="796"/>
      <c r="CY32" s="796"/>
      <c r="CZ32" s="796"/>
      <c r="DA32" s="797"/>
      <c r="DB32" s="795"/>
      <c r="DC32" s="796"/>
      <c r="DD32" s="796"/>
      <c r="DE32" s="796"/>
      <c r="DF32" s="797"/>
      <c r="DG32" s="795"/>
      <c r="DH32" s="796"/>
      <c r="DI32" s="796"/>
      <c r="DJ32" s="796"/>
      <c r="DK32" s="797"/>
      <c r="DL32" s="795"/>
      <c r="DM32" s="796"/>
      <c r="DN32" s="796"/>
      <c r="DO32" s="796"/>
      <c r="DP32" s="797"/>
      <c r="DQ32" s="795"/>
      <c r="DR32" s="796"/>
      <c r="DS32" s="796"/>
      <c r="DT32" s="796"/>
      <c r="DU32" s="797"/>
      <c r="DV32" s="792"/>
      <c r="DW32" s="793"/>
      <c r="DX32" s="793"/>
      <c r="DY32" s="793"/>
      <c r="DZ32" s="798"/>
      <c r="EA32" s="212"/>
    </row>
    <row r="33" spans="1:131" ht="26.25" customHeight="1" x14ac:dyDescent="0.2">
      <c r="A33" s="224">
        <v>6</v>
      </c>
      <c r="B33" s="799"/>
      <c r="C33" s="800"/>
      <c r="D33" s="800"/>
      <c r="E33" s="800"/>
      <c r="F33" s="800"/>
      <c r="G33" s="800"/>
      <c r="H33" s="800"/>
      <c r="I33" s="800"/>
      <c r="J33" s="800"/>
      <c r="K33" s="800"/>
      <c r="L33" s="800"/>
      <c r="M33" s="800"/>
      <c r="N33" s="800"/>
      <c r="O33" s="800"/>
      <c r="P33" s="801"/>
      <c r="Q33" s="802"/>
      <c r="R33" s="803"/>
      <c r="S33" s="803"/>
      <c r="T33" s="803"/>
      <c r="U33" s="803"/>
      <c r="V33" s="803"/>
      <c r="W33" s="803"/>
      <c r="X33" s="803"/>
      <c r="Y33" s="803"/>
      <c r="Z33" s="803"/>
      <c r="AA33" s="803"/>
      <c r="AB33" s="803"/>
      <c r="AC33" s="803"/>
      <c r="AD33" s="803"/>
      <c r="AE33" s="804"/>
      <c r="AF33" s="805"/>
      <c r="AG33" s="806"/>
      <c r="AH33" s="806"/>
      <c r="AI33" s="806"/>
      <c r="AJ33" s="807"/>
      <c r="AK33" s="853"/>
      <c r="AL33" s="849"/>
      <c r="AM33" s="849"/>
      <c r="AN33" s="849"/>
      <c r="AO33" s="849"/>
      <c r="AP33" s="849"/>
      <c r="AQ33" s="849"/>
      <c r="AR33" s="849"/>
      <c r="AS33" s="849"/>
      <c r="AT33" s="849"/>
      <c r="AU33" s="849"/>
      <c r="AV33" s="849"/>
      <c r="AW33" s="849"/>
      <c r="AX33" s="849"/>
      <c r="AY33" s="849"/>
      <c r="AZ33" s="850"/>
      <c r="BA33" s="850"/>
      <c r="BB33" s="850"/>
      <c r="BC33" s="850"/>
      <c r="BD33" s="850"/>
      <c r="BE33" s="851"/>
      <c r="BF33" s="851"/>
      <c r="BG33" s="851"/>
      <c r="BH33" s="851"/>
      <c r="BI33" s="852"/>
      <c r="BJ33" s="214"/>
      <c r="BK33" s="214"/>
      <c r="BL33" s="214"/>
      <c r="BM33" s="214"/>
      <c r="BN33" s="214"/>
      <c r="BO33" s="223"/>
      <c r="BP33" s="223"/>
      <c r="BQ33" s="220">
        <v>27</v>
      </c>
      <c r="BR33" s="221"/>
      <c r="BS33" s="792"/>
      <c r="BT33" s="793"/>
      <c r="BU33" s="793"/>
      <c r="BV33" s="793"/>
      <c r="BW33" s="793"/>
      <c r="BX33" s="793"/>
      <c r="BY33" s="793"/>
      <c r="BZ33" s="793"/>
      <c r="CA33" s="793"/>
      <c r="CB33" s="793"/>
      <c r="CC33" s="793"/>
      <c r="CD33" s="793"/>
      <c r="CE33" s="793"/>
      <c r="CF33" s="793"/>
      <c r="CG33" s="794"/>
      <c r="CH33" s="795"/>
      <c r="CI33" s="796"/>
      <c r="CJ33" s="796"/>
      <c r="CK33" s="796"/>
      <c r="CL33" s="797"/>
      <c r="CM33" s="795"/>
      <c r="CN33" s="796"/>
      <c r="CO33" s="796"/>
      <c r="CP33" s="796"/>
      <c r="CQ33" s="797"/>
      <c r="CR33" s="795"/>
      <c r="CS33" s="796"/>
      <c r="CT33" s="796"/>
      <c r="CU33" s="796"/>
      <c r="CV33" s="797"/>
      <c r="CW33" s="795"/>
      <c r="CX33" s="796"/>
      <c r="CY33" s="796"/>
      <c r="CZ33" s="796"/>
      <c r="DA33" s="797"/>
      <c r="DB33" s="795"/>
      <c r="DC33" s="796"/>
      <c r="DD33" s="796"/>
      <c r="DE33" s="796"/>
      <c r="DF33" s="797"/>
      <c r="DG33" s="795"/>
      <c r="DH33" s="796"/>
      <c r="DI33" s="796"/>
      <c r="DJ33" s="796"/>
      <c r="DK33" s="797"/>
      <c r="DL33" s="795"/>
      <c r="DM33" s="796"/>
      <c r="DN33" s="796"/>
      <c r="DO33" s="796"/>
      <c r="DP33" s="797"/>
      <c r="DQ33" s="795"/>
      <c r="DR33" s="796"/>
      <c r="DS33" s="796"/>
      <c r="DT33" s="796"/>
      <c r="DU33" s="797"/>
      <c r="DV33" s="792"/>
      <c r="DW33" s="793"/>
      <c r="DX33" s="793"/>
      <c r="DY33" s="793"/>
      <c r="DZ33" s="798"/>
      <c r="EA33" s="212"/>
    </row>
    <row r="34" spans="1:131" ht="26.25" customHeight="1" x14ac:dyDescent="0.2">
      <c r="A34" s="224">
        <v>7</v>
      </c>
      <c r="B34" s="799"/>
      <c r="C34" s="800"/>
      <c r="D34" s="800"/>
      <c r="E34" s="800"/>
      <c r="F34" s="800"/>
      <c r="G34" s="800"/>
      <c r="H34" s="800"/>
      <c r="I34" s="800"/>
      <c r="J34" s="800"/>
      <c r="K34" s="800"/>
      <c r="L34" s="800"/>
      <c r="M34" s="800"/>
      <c r="N34" s="800"/>
      <c r="O34" s="800"/>
      <c r="P34" s="801"/>
      <c r="Q34" s="802"/>
      <c r="R34" s="803"/>
      <c r="S34" s="803"/>
      <c r="T34" s="803"/>
      <c r="U34" s="803"/>
      <c r="V34" s="803"/>
      <c r="W34" s="803"/>
      <c r="X34" s="803"/>
      <c r="Y34" s="803"/>
      <c r="Z34" s="803"/>
      <c r="AA34" s="803"/>
      <c r="AB34" s="803"/>
      <c r="AC34" s="803"/>
      <c r="AD34" s="803"/>
      <c r="AE34" s="804"/>
      <c r="AF34" s="805"/>
      <c r="AG34" s="806"/>
      <c r="AH34" s="806"/>
      <c r="AI34" s="806"/>
      <c r="AJ34" s="807"/>
      <c r="AK34" s="853"/>
      <c r="AL34" s="849"/>
      <c r="AM34" s="849"/>
      <c r="AN34" s="849"/>
      <c r="AO34" s="849"/>
      <c r="AP34" s="849"/>
      <c r="AQ34" s="849"/>
      <c r="AR34" s="849"/>
      <c r="AS34" s="849"/>
      <c r="AT34" s="849"/>
      <c r="AU34" s="849"/>
      <c r="AV34" s="849"/>
      <c r="AW34" s="849"/>
      <c r="AX34" s="849"/>
      <c r="AY34" s="849"/>
      <c r="AZ34" s="850"/>
      <c r="BA34" s="850"/>
      <c r="BB34" s="850"/>
      <c r="BC34" s="850"/>
      <c r="BD34" s="850"/>
      <c r="BE34" s="851"/>
      <c r="BF34" s="851"/>
      <c r="BG34" s="851"/>
      <c r="BH34" s="851"/>
      <c r="BI34" s="852"/>
      <c r="BJ34" s="214"/>
      <c r="BK34" s="214"/>
      <c r="BL34" s="214"/>
      <c r="BM34" s="214"/>
      <c r="BN34" s="214"/>
      <c r="BO34" s="223"/>
      <c r="BP34" s="223"/>
      <c r="BQ34" s="220">
        <v>28</v>
      </c>
      <c r="BR34" s="221"/>
      <c r="BS34" s="792"/>
      <c r="BT34" s="793"/>
      <c r="BU34" s="793"/>
      <c r="BV34" s="793"/>
      <c r="BW34" s="793"/>
      <c r="BX34" s="793"/>
      <c r="BY34" s="793"/>
      <c r="BZ34" s="793"/>
      <c r="CA34" s="793"/>
      <c r="CB34" s="793"/>
      <c r="CC34" s="793"/>
      <c r="CD34" s="793"/>
      <c r="CE34" s="793"/>
      <c r="CF34" s="793"/>
      <c r="CG34" s="794"/>
      <c r="CH34" s="795"/>
      <c r="CI34" s="796"/>
      <c r="CJ34" s="796"/>
      <c r="CK34" s="796"/>
      <c r="CL34" s="797"/>
      <c r="CM34" s="795"/>
      <c r="CN34" s="796"/>
      <c r="CO34" s="796"/>
      <c r="CP34" s="796"/>
      <c r="CQ34" s="797"/>
      <c r="CR34" s="795"/>
      <c r="CS34" s="796"/>
      <c r="CT34" s="796"/>
      <c r="CU34" s="796"/>
      <c r="CV34" s="797"/>
      <c r="CW34" s="795"/>
      <c r="CX34" s="796"/>
      <c r="CY34" s="796"/>
      <c r="CZ34" s="796"/>
      <c r="DA34" s="797"/>
      <c r="DB34" s="795"/>
      <c r="DC34" s="796"/>
      <c r="DD34" s="796"/>
      <c r="DE34" s="796"/>
      <c r="DF34" s="797"/>
      <c r="DG34" s="795"/>
      <c r="DH34" s="796"/>
      <c r="DI34" s="796"/>
      <c r="DJ34" s="796"/>
      <c r="DK34" s="797"/>
      <c r="DL34" s="795"/>
      <c r="DM34" s="796"/>
      <c r="DN34" s="796"/>
      <c r="DO34" s="796"/>
      <c r="DP34" s="797"/>
      <c r="DQ34" s="795"/>
      <c r="DR34" s="796"/>
      <c r="DS34" s="796"/>
      <c r="DT34" s="796"/>
      <c r="DU34" s="797"/>
      <c r="DV34" s="792"/>
      <c r="DW34" s="793"/>
      <c r="DX34" s="793"/>
      <c r="DY34" s="793"/>
      <c r="DZ34" s="798"/>
      <c r="EA34" s="212"/>
    </row>
    <row r="35" spans="1:131" ht="26.25" customHeight="1" x14ac:dyDescent="0.2">
      <c r="A35" s="224">
        <v>8</v>
      </c>
      <c r="B35" s="799"/>
      <c r="C35" s="800"/>
      <c r="D35" s="800"/>
      <c r="E35" s="800"/>
      <c r="F35" s="800"/>
      <c r="G35" s="800"/>
      <c r="H35" s="800"/>
      <c r="I35" s="800"/>
      <c r="J35" s="800"/>
      <c r="K35" s="800"/>
      <c r="L35" s="800"/>
      <c r="M35" s="800"/>
      <c r="N35" s="800"/>
      <c r="O35" s="800"/>
      <c r="P35" s="801"/>
      <c r="Q35" s="802"/>
      <c r="R35" s="803"/>
      <c r="S35" s="803"/>
      <c r="T35" s="803"/>
      <c r="U35" s="803"/>
      <c r="V35" s="803"/>
      <c r="W35" s="803"/>
      <c r="X35" s="803"/>
      <c r="Y35" s="803"/>
      <c r="Z35" s="803"/>
      <c r="AA35" s="803"/>
      <c r="AB35" s="803"/>
      <c r="AC35" s="803"/>
      <c r="AD35" s="803"/>
      <c r="AE35" s="804"/>
      <c r="AF35" s="805"/>
      <c r="AG35" s="806"/>
      <c r="AH35" s="806"/>
      <c r="AI35" s="806"/>
      <c r="AJ35" s="807"/>
      <c r="AK35" s="853"/>
      <c r="AL35" s="849"/>
      <c r="AM35" s="849"/>
      <c r="AN35" s="849"/>
      <c r="AO35" s="849"/>
      <c r="AP35" s="849"/>
      <c r="AQ35" s="849"/>
      <c r="AR35" s="849"/>
      <c r="AS35" s="849"/>
      <c r="AT35" s="849"/>
      <c r="AU35" s="849"/>
      <c r="AV35" s="849"/>
      <c r="AW35" s="849"/>
      <c r="AX35" s="849"/>
      <c r="AY35" s="849"/>
      <c r="AZ35" s="850"/>
      <c r="BA35" s="850"/>
      <c r="BB35" s="850"/>
      <c r="BC35" s="850"/>
      <c r="BD35" s="850"/>
      <c r="BE35" s="851"/>
      <c r="BF35" s="851"/>
      <c r="BG35" s="851"/>
      <c r="BH35" s="851"/>
      <c r="BI35" s="852"/>
      <c r="BJ35" s="214"/>
      <c r="BK35" s="214"/>
      <c r="BL35" s="214"/>
      <c r="BM35" s="214"/>
      <c r="BN35" s="214"/>
      <c r="BO35" s="223"/>
      <c r="BP35" s="223"/>
      <c r="BQ35" s="220">
        <v>29</v>
      </c>
      <c r="BR35" s="221"/>
      <c r="BS35" s="792"/>
      <c r="BT35" s="793"/>
      <c r="BU35" s="793"/>
      <c r="BV35" s="793"/>
      <c r="BW35" s="793"/>
      <c r="BX35" s="793"/>
      <c r="BY35" s="793"/>
      <c r="BZ35" s="793"/>
      <c r="CA35" s="793"/>
      <c r="CB35" s="793"/>
      <c r="CC35" s="793"/>
      <c r="CD35" s="793"/>
      <c r="CE35" s="793"/>
      <c r="CF35" s="793"/>
      <c r="CG35" s="794"/>
      <c r="CH35" s="795"/>
      <c r="CI35" s="796"/>
      <c r="CJ35" s="796"/>
      <c r="CK35" s="796"/>
      <c r="CL35" s="797"/>
      <c r="CM35" s="795"/>
      <c r="CN35" s="796"/>
      <c r="CO35" s="796"/>
      <c r="CP35" s="796"/>
      <c r="CQ35" s="797"/>
      <c r="CR35" s="795"/>
      <c r="CS35" s="796"/>
      <c r="CT35" s="796"/>
      <c r="CU35" s="796"/>
      <c r="CV35" s="797"/>
      <c r="CW35" s="795"/>
      <c r="CX35" s="796"/>
      <c r="CY35" s="796"/>
      <c r="CZ35" s="796"/>
      <c r="DA35" s="797"/>
      <c r="DB35" s="795"/>
      <c r="DC35" s="796"/>
      <c r="DD35" s="796"/>
      <c r="DE35" s="796"/>
      <c r="DF35" s="797"/>
      <c r="DG35" s="795"/>
      <c r="DH35" s="796"/>
      <c r="DI35" s="796"/>
      <c r="DJ35" s="796"/>
      <c r="DK35" s="797"/>
      <c r="DL35" s="795"/>
      <c r="DM35" s="796"/>
      <c r="DN35" s="796"/>
      <c r="DO35" s="796"/>
      <c r="DP35" s="797"/>
      <c r="DQ35" s="795"/>
      <c r="DR35" s="796"/>
      <c r="DS35" s="796"/>
      <c r="DT35" s="796"/>
      <c r="DU35" s="797"/>
      <c r="DV35" s="792"/>
      <c r="DW35" s="793"/>
      <c r="DX35" s="793"/>
      <c r="DY35" s="793"/>
      <c r="DZ35" s="798"/>
      <c r="EA35" s="212"/>
    </row>
    <row r="36" spans="1:131" ht="26.25" customHeight="1" x14ac:dyDescent="0.2">
      <c r="A36" s="224">
        <v>9</v>
      </c>
      <c r="B36" s="799"/>
      <c r="C36" s="800"/>
      <c r="D36" s="800"/>
      <c r="E36" s="800"/>
      <c r="F36" s="800"/>
      <c r="G36" s="800"/>
      <c r="H36" s="800"/>
      <c r="I36" s="800"/>
      <c r="J36" s="800"/>
      <c r="K36" s="800"/>
      <c r="L36" s="800"/>
      <c r="M36" s="800"/>
      <c r="N36" s="800"/>
      <c r="O36" s="800"/>
      <c r="P36" s="801"/>
      <c r="Q36" s="802"/>
      <c r="R36" s="803"/>
      <c r="S36" s="803"/>
      <c r="T36" s="803"/>
      <c r="U36" s="803"/>
      <c r="V36" s="803"/>
      <c r="W36" s="803"/>
      <c r="X36" s="803"/>
      <c r="Y36" s="803"/>
      <c r="Z36" s="803"/>
      <c r="AA36" s="803"/>
      <c r="AB36" s="803"/>
      <c r="AC36" s="803"/>
      <c r="AD36" s="803"/>
      <c r="AE36" s="804"/>
      <c r="AF36" s="805"/>
      <c r="AG36" s="806"/>
      <c r="AH36" s="806"/>
      <c r="AI36" s="806"/>
      <c r="AJ36" s="807"/>
      <c r="AK36" s="853"/>
      <c r="AL36" s="849"/>
      <c r="AM36" s="849"/>
      <c r="AN36" s="849"/>
      <c r="AO36" s="849"/>
      <c r="AP36" s="849"/>
      <c r="AQ36" s="849"/>
      <c r="AR36" s="849"/>
      <c r="AS36" s="849"/>
      <c r="AT36" s="849"/>
      <c r="AU36" s="849"/>
      <c r="AV36" s="849"/>
      <c r="AW36" s="849"/>
      <c r="AX36" s="849"/>
      <c r="AY36" s="849"/>
      <c r="AZ36" s="850"/>
      <c r="BA36" s="850"/>
      <c r="BB36" s="850"/>
      <c r="BC36" s="850"/>
      <c r="BD36" s="850"/>
      <c r="BE36" s="851"/>
      <c r="BF36" s="851"/>
      <c r="BG36" s="851"/>
      <c r="BH36" s="851"/>
      <c r="BI36" s="852"/>
      <c r="BJ36" s="214"/>
      <c r="BK36" s="214"/>
      <c r="BL36" s="214"/>
      <c r="BM36" s="214"/>
      <c r="BN36" s="214"/>
      <c r="BO36" s="223"/>
      <c r="BP36" s="223"/>
      <c r="BQ36" s="220">
        <v>30</v>
      </c>
      <c r="BR36" s="221"/>
      <c r="BS36" s="792"/>
      <c r="BT36" s="793"/>
      <c r="BU36" s="793"/>
      <c r="BV36" s="793"/>
      <c r="BW36" s="793"/>
      <c r="BX36" s="793"/>
      <c r="BY36" s="793"/>
      <c r="BZ36" s="793"/>
      <c r="CA36" s="793"/>
      <c r="CB36" s="793"/>
      <c r="CC36" s="793"/>
      <c r="CD36" s="793"/>
      <c r="CE36" s="793"/>
      <c r="CF36" s="793"/>
      <c r="CG36" s="794"/>
      <c r="CH36" s="795"/>
      <c r="CI36" s="796"/>
      <c r="CJ36" s="796"/>
      <c r="CK36" s="796"/>
      <c r="CL36" s="797"/>
      <c r="CM36" s="795"/>
      <c r="CN36" s="796"/>
      <c r="CO36" s="796"/>
      <c r="CP36" s="796"/>
      <c r="CQ36" s="797"/>
      <c r="CR36" s="795"/>
      <c r="CS36" s="796"/>
      <c r="CT36" s="796"/>
      <c r="CU36" s="796"/>
      <c r="CV36" s="797"/>
      <c r="CW36" s="795"/>
      <c r="CX36" s="796"/>
      <c r="CY36" s="796"/>
      <c r="CZ36" s="796"/>
      <c r="DA36" s="797"/>
      <c r="DB36" s="795"/>
      <c r="DC36" s="796"/>
      <c r="DD36" s="796"/>
      <c r="DE36" s="796"/>
      <c r="DF36" s="797"/>
      <c r="DG36" s="795"/>
      <c r="DH36" s="796"/>
      <c r="DI36" s="796"/>
      <c r="DJ36" s="796"/>
      <c r="DK36" s="797"/>
      <c r="DL36" s="795"/>
      <c r="DM36" s="796"/>
      <c r="DN36" s="796"/>
      <c r="DO36" s="796"/>
      <c r="DP36" s="797"/>
      <c r="DQ36" s="795"/>
      <c r="DR36" s="796"/>
      <c r="DS36" s="796"/>
      <c r="DT36" s="796"/>
      <c r="DU36" s="797"/>
      <c r="DV36" s="792"/>
      <c r="DW36" s="793"/>
      <c r="DX36" s="793"/>
      <c r="DY36" s="793"/>
      <c r="DZ36" s="798"/>
      <c r="EA36" s="212"/>
    </row>
    <row r="37" spans="1:131" ht="26.25" customHeight="1" x14ac:dyDescent="0.2">
      <c r="A37" s="224">
        <v>10</v>
      </c>
      <c r="B37" s="799"/>
      <c r="C37" s="800"/>
      <c r="D37" s="800"/>
      <c r="E37" s="800"/>
      <c r="F37" s="800"/>
      <c r="G37" s="800"/>
      <c r="H37" s="800"/>
      <c r="I37" s="800"/>
      <c r="J37" s="800"/>
      <c r="K37" s="800"/>
      <c r="L37" s="800"/>
      <c r="M37" s="800"/>
      <c r="N37" s="800"/>
      <c r="O37" s="800"/>
      <c r="P37" s="801"/>
      <c r="Q37" s="802"/>
      <c r="R37" s="803"/>
      <c r="S37" s="803"/>
      <c r="T37" s="803"/>
      <c r="U37" s="803"/>
      <c r="V37" s="803"/>
      <c r="W37" s="803"/>
      <c r="X37" s="803"/>
      <c r="Y37" s="803"/>
      <c r="Z37" s="803"/>
      <c r="AA37" s="803"/>
      <c r="AB37" s="803"/>
      <c r="AC37" s="803"/>
      <c r="AD37" s="803"/>
      <c r="AE37" s="804"/>
      <c r="AF37" s="805"/>
      <c r="AG37" s="806"/>
      <c r="AH37" s="806"/>
      <c r="AI37" s="806"/>
      <c r="AJ37" s="807"/>
      <c r="AK37" s="853"/>
      <c r="AL37" s="849"/>
      <c r="AM37" s="849"/>
      <c r="AN37" s="849"/>
      <c r="AO37" s="849"/>
      <c r="AP37" s="849"/>
      <c r="AQ37" s="849"/>
      <c r="AR37" s="849"/>
      <c r="AS37" s="849"/>
      <c r="AT37" s="849"/>
      <c r="AU37" s="849"/>
      <c r="AV37" s="849"/>
      <c r="AW37" s="849"/>
      <c r="AX37" s="849"/>
      <c r="AY37" s="849"/>
      <c r="AZ37" s="850"/>
      <c r="BA37" s="850"/>
      <c r="BB37" s="850"/>
      <c r="BC37" s="850"/>
      <c r="BD37" s="850"/>
      <c r="BE37" s="851"/>
      <c r="BF37" s="851"/>
      <c r="BG37" s="851"/>
      <c r="BH37" s="851"/>
      <c r="BI37" s="852"/>
      <c r="BJ37" s="214"/>
      <c r="BK37" s="214"/>
      <c r="BL37" s="214"/>
      <c r="BM37" s="214"/>
      <c r="BN37" s="214"/>
      <c r="BO37" s="223"/>
      <c r="BP37" s="223"/>
      <c r="BQ37" s="220">
        <v>31</v>
      </c>
      <c r="BR37" s="221"/>
      <c r="BS37" s="792"/>
      <c r="BT37" s="793"/>
      <c r="BU37" s="793"/>
      <c r="BV37" s="793"/>
      <c r="BW37" s="793"/>
      <c r="BX37" s="793"/>
      <c r="BY37" s="793"/>
      <c r="BZ37" s="793"/>
      <c r="CA37" s="793"/>
      <c r="CB37" s="793"/>
      <c r="CC37" s="793"/>
      <c r="CD37" s="793"/>
      <c r="CE37" s="793"/>
      <c r="CF37" s="793"/>
      <c r="CG37" s="794"/>
      <c r="CH37" s="795"/>
      <c r="CI37" s="796"/>
      <c r="CJ37" s="796"/>
      <c r="CK37" s="796"/>
      <c r="CL37" s="797"/>
      <c r="CM37" s="795"/>
      <c r="CN37" s="796"/>
      <c r="CO37" s="796"/>
      <c r="CP37" s="796"/>
      <c r="CQ37" s="797"/>
      <c r="CR37" s="795"/>
      <c r="CS37" s="796"/>
      <c r="CT37" s="796"/>
      <c r="CU37" s="796"/>
      <c r="CV37" s="797"/>
      <c r="CW37" s="795"/>
      <c r="CX37" s="796"/>
      <c r="CY37" s="796"/>
      <c r="CZ37" s="796"/>
      <c r="DA37" s="797"/>
      <c r="DB37" s="795"/>
      <c r="DC37" s="796"/>
      <c r="DD37" s="796"/>
      <c r="DE37" s="796"/>
      <c r="DF37" s="797"/>
      <c r="DG37" s="795"/>
      <c r="DH37" s="796"/>
      <c r="DI37" s="796"/>
      <c r="DJ37" s="796"/>
      <c r="DK37" s="797"/>
      <c r="DL37" s="795"/>
      <c r="DM37" s="796"/>
      <c r="DN37" s="796"/>
      <c r="DO37" s="796"/>
      <c r="DP37" s="797"/>
      <c r="DQ37" s="795"/>
      <c r="DR37" s="796"/>
      <c r="DS37" s="796"/>
      <c r="DT37" s="796"/>
      <c r="DU37" s="797"/>
      <c r="DV37" s="792"/>
      <c r="DW37" s="793"/>
      <c r="DX37" s="793"/>
      <c r="DY37" s="793"/>
      <c r="DZ37" s="798"/>
      <c r="EA37" s="212"/>
    </row>
    <row r="38" spans="1:131" ht="26.25" customHeight="1" x14ac:dyDescent="0.2">
      <c r="A38" s="224">
        <v>11</v>
      </c>
      <c r="B38" s="799"/>
      <c r="C38" s="800"/>
      <c r="D38" s="800"/>
      <c r="E38" s="800"/>
      <c r="F38" s="800"/>
      <c r="G38" s="800"/>
      <c r="H38" s="800"/>
      <c r="I38" s="800"/>
      <c r="J38" s="800"/>
      <c r="K38" s="800"/>
      <c r="L38" s="800"/>
      <c r="M38" s="800"/>
      <c r="N38" s="800"/>
      <c r="O38" s="800"/>
      <c r="P38" s="801"/>
      <c r="Q38" s="802"/>
      <c r="R38" s="803"/>
      <c r="S38" s="803"/>
      <c r="T38" s="803"/>
      <c r="U38" s="803"/>
      <c r="V38" s="803"/>
      <c r="W38" s="803"/>
      <c r="X38" s="803"/>
      <c r="Y38" s="803"/>
      <c r="Z38" s="803"/>
      <c r="AA38" s="803"/>
      <c r="AB38" s="803"/>
      <c r="AC38" s="803"/>
      <c r="AD38" s="803"/>
      <c r="AE38" s="804"/>
      <c r="AF38" s="805"/>
      <c r="AG38" s="806"/>
      <c r="AH38" s="806"/>
      <c r="AI38" s="806"/>
      <c r="AJ38" s="807"/>
      <c r="AK38" s="853"/>
      <c r="AL38" s="849"/>
      <c r="AM38" s="849"/>
      <c r="AN38" s="849"/>
      <c r="AO38" s="849"/>
      <c r="AP38" s="849"/>
      <c r="AQ38" s="849"/>
      <c r="AR38" s="849"/>
      <c r="AS38" s="849"/>
      <c r="AT38" s="849"/>
      <c r="AU38" s="849"/>
      <c r="AV38" s="849"/>
      <c r="AW38" s="849"/>
      <c r="AX38" s="849"/>
      <c r="AY38" s="849"/>
      <c r="AZ38" s="850"/>
      <c r="BA38" s="850"/>
      <c r="BB38" s="850"/>
      <c r="BC38" s="850"/>
      <c r="BD38" s="850"/>
      <c r="BE38" s="851"/>
      <c r="BF38" s="851"/>
      <c r="BG38" s="851"/>
      <c r="BH38" s="851"/>
      <c r="BI38" s="852"/>
      <c r="BJ38" s="214"/>
      <c r="BK38" s="214"/>
      <c r="BL38" s="214"/>
      <c r="BM38" s="214"/>
      <c r="BN38" s="214"/>
      <c r="BO38" s="223"/>
      <c r="BP38" s="223"/>
      <c r="BQ38" s="220">
        <v>32</v>
      </c>
      <c r="BR38" s="221"/>
      <c r="BS38" s="792"/>
      <c r="BT38" s="793"/>
      <c r="BU38" s="793"/>
      <c r="BV38" s="793"/>
      <c r="BW38" s="793"/>
      <c r="BX38" s="793"/>
      <c r="BY38" s="793"/>
      <c r="BZ38" s="793"/>
      <c r="CA38" s="793"/>
      <c r="CB38" s="793"/>
      <c r="CC38" s="793"/>
      <c r="CD38" s="793"/>
      <c r="CE38" s="793"/>
      <c r="CF38" s="793"/>
      <c r="CG38" s="794"/>
      <c r="CH38" s="795"/>
      <c r="CI38" s="796"/>
      <c r="CJ38" s="796"/>
      <c r="CK38" s="796"/>
      <c r="CL38" s="797"/>
      <c r="CM38" s="795"/>
      <c r="CN38" s="796"/>
      <c r="CO38" s="796"/>
      <c r="CP38" s="796"/>
      <c r="CQ38" s="797"/>
      <c r="CR38" s="795"/>
      <c r="CS38" s="796"/>
      <c r="CT38" s="796"/>
      <c r="CU38" s="796"/>
      <c r="CV38" s="797"/>
      <c r="CW38" s="795"/>
      <c r="CX38" s="796"/>
      <c r="CY38" s="796"/>
      <c r="CZ38" s="796"/>
      <c r="DA38" s="797"/>
      <c r="DB38" s="795"/>
      <c r="DC38" s="796"/>
      <c r="DD38" s="796"/>
      <c r="DE38" s="796"/>
      <c r="DF38" s="797"/>
      <c r="DG38" s="795"/>
      <c r="DH38" s="796"/>
      <c r="DI38" s="796"/>
      <c r="DJ38" s="796"/>
      <c r="DK38" s="797"/>
      <c r="DL38" s="795"/>
      <c r="DM38" s="796"/>
      <c r="DN38" s="796"/>
      <c r="DO38" s="796"/>
      <c r="DP38" s="797"/>
      <c r="DQ38" s="795"/>
      <c r="DR38" s="796"/>
      <c r="DS38" s="796"/>
      <c r="DT38" s="796"/>
      <c r="DU38" s="797"/>
      <c r="DV38" s="792"/>
      <c r="DW38" s="793"/>
      <c r="DX38" s="793"/>
      <c r="DY38" s="793"/>
      <c r="DZ38" s="798"/>
      <c r="EA38" s="212"/>
    </row>
    <row r="39" spans="1:131" ht="26.25" customHeight="1" x14ac:dyDescent="0.2">
      <c r="A39" s="224">
        <v>12</v>
      </c>
      <c r="B39" s="799"/>
      <c r="C39" s="800"/>
      <c r="D39" s="800"/>
      <c r="E39" s="800"/>
      <c r="F39" s="800"/>
      <c r="G39" s="800"/>
      <c r="H39" s="800"/>
      <c r="I39" s="800"/>
      <c r="J39" s="800"/>
      <c r="K39" s="800"/>
      <c r="L39" s="800"/>
      <c r="M39" s="800"/>
      <c r="N39" s="800"/>
      <c r="O39" s="800"/>
      <c r="P39" s="801"/>
      <c r="Q39" s="802"/>
      <c r="R39" s="803"/>
      <c r="S39" s="803"/>
      <c r="T39" s="803"/>
      <c r="U39" s="803"/>
      <c r="V39" s="803"/>
      <c r="W39" s="803"/>
      <c r="X39" s="803"/>
      <c r="Y39" s="803"/>
      <c r="Z39" s="803"/>
      <c r="AA39" s="803"/>
      <c r="AB39" s="803"/>
      <c r="AC39" s="803"/>
      <c r="AD39" s="803"/>
      <c r="AE39" s="804"/>
      <c r="AF39" s="805"/>
      <c r="AG39" s="806"/>
      <c r="AH39" s="806"/>
      <c r="AI39" s="806"/>
      <c r="AJ39" s="807"/>
      <c r="AK39" s="853"/>
      <c r="AL39" s="849"/>
      <c r="AM39" s="849"/>
      <c r="AN39" s="849"/>
      <c r="AO39" s="849"/>
      <c r="AP39" s="849"/>
      <c r="AQ39" s="849"/>
      <c r="AR39" s="849"/>
      <c r="AS39" s="849"/>
      <c r="AT39" s="849"/>
      <c r="AU39" s="849"/>
      <c r="AV39" s="849"/>
      <c r="AW39" s="849"/>
      <c r="AX39" s="849"/>
      <c r="AY39" s="849"/>
      <c r="AZ39" s="850"/>
      <c r="BA39" s="850"/>
      <c r="BB39" s="850"/>
      <c r="BC39" s="850"/>
      <c r="BD39" s="850"/>
      <c r="BE39" s="851"/>
      <c r="BF39" s="851"/>
      <c r="BG39" s="851"/>
      <c r="BH39" s="851"/>
      <c r="BI39" s="852"/>
      <c r="BJ39" s="214"/>
      <c r="BK39" s="214"/>
      <c r="BL39" s="214"/>
      <c r="BM39" s="214"/>
      <c r="BN39" s="214"/>
      <c r="BO39" s="223"/>
      <c r="BP39" s="223"/>
      <c r="BQ39" s="220">
        <v>33</v>
      </c>
      <c r="BR39" s="221"/>
      <c r="BS39" s="792"/>
      <c r="BT39" s="793"/>
      <c r="BU39" s="793"/>
      <c r="BV39" s="793"/>
      <c r="BW39" s="793"/>
      <c r="BX39" s="793"/>
      <c r="BY39" s="793"/>
      <c r="BZ39" s="793"/>
      <c r="CA39" s="793"/>
      <c r="CB39" s="793"/>
      <c r="CC39" s="793"/>
      <c r="CD39" s="793"/>
      <c r="CE39" s="793"/>
      <c r="CF39" s="793"/>
      <c r="CG39" s="794"/>
      <c r="CH39" s="795"/>
      <c r="CI39" s="796"/>
      <c r="CJ39" s="796"/>
      <c r="CK39" s="796"/>
      <c r="CL39" s="797"/>
      <c r="CM39" s="795"/>
      <c r="CN39" s="796"/>
      <c r="CO39" s="796"/>
      <c r="CP39" s="796"/>
      <c r="CQ39" s="797"/>
      <c r="CR39" s="795"/>
      <c r="CS39" s="796"/>
      <c r="CT39" s="796"/>
      <c r="CU39" s="796"/>
      <c r="CV39" s="797"/>
      <c r="CW39" s="795"/>
      <c r="CX39" s="796"/>
      <c r="CY39" s="796"/>
      <c r="CZ39" s="796"/>
      <c r="DA39" s="797"/>
      <c r="DB39" s="795"/>
      <c r="DC39" s="796"/>
      <c r="DD39" s="796"/>
      <c r="DE39" s="796"/>
      <c r="DF39" s="797"/>
      <c r="DG39" s="795"/>
      <c r="DH39" s="796"/>
      <c r="DI39" s="796"/>
      <c r="DJ39" s="796"/>
      <c r="DK39" s="797"/>
      <c r="DL39" s="795"/>
      <c r="DM39" s="796"/>
      <c r="DN39" s="796"/>
      <c r="DO39" s="796"/>
      <c r="DP39" s="797"/>
      <c r="DQ39" s="795"/>
      <c r="DR39" s="796"/>
      <c r="DS39" s="796"/>
      <c r="DT39" s="796"/>
      <c r="DU39" s="797"/>
      <c r="DV39" s="792"/>
      <c r="DW39" s="793"/>
      <c r="DX39" s="793"/>
      <c r="DY39" s="793"/>
      <c r="DZ39" s="798"/>
      <c r="EA39" s="212"/>
    </row>
    <row r="40" spans="1:131" ht="26.25" customHeight="1" x14ac:dyDescent="0.2">
      <c r="A40" s="220">
        <v>13</v>
      </c>
      <c r="B40" s="799"/>
      <c r="C40" s="800"/>
      <c r="D40" s="800"/>
      <c r="E40" s="800"/>
      <c r="F40" s="800"/>
      <c r="G40" s="800"/>
      <c r="H40" s="800"/>
      <c r="I40" s="800"/>
      <c r="J40" s="800"/>
      <c r="K40" s="800"/>
      <c r="L40" s="800"/>
      <c r="M40" s="800"/>
      <c r="N40" s="800"/>
      <c r="O40" s="800"/>
      <c r="P40" s="801"/>
      <c r="Q40" s="802"/>
      <c r="R40" s="803"/>
      <c r="S40" s="803"/>
      <c r="T40" s="803"/>
      <c r="U40" s="803"/>
      <c r="V40" s="803"/>
      <c r="W40" s="803"/>
      <c r="X40" s="803"/>
      <c r="Y40" s="803"/>
      <c r="Z40" s="803"/>
      <c r="AA40" s="803"/>
      <c r="AB40" s="803"/>
      <c r="AC40" s="803"/>
      <c r="AD40" s="803"/>
      <c r="AE40" s="804"/>
      <c r="AF40" s="805"/>
      <c r="AG40" s="806"/>
      <c r="AH40" s="806"/>
      <c r="AI40" s="806"/>
      <c r="AJ40" s="807"/>
      <c r="AK40" s="853"/>
      <c r="AL40" s="849"/>
      <c r="AM40" s="849"/>
      <c r="AN40" s="849"/>
      <c r="AO40" s="849"/>
      <c r="AP40" s="849"/>
      <c r="AQ40" s="849"/>
      <c r="AR40" s="849"/>
      <c r="AS40" s="849"/>
      <c r="AT40" s="849"/>
      <c r="AU40" s="849"/>
      <c r="AV40" s="849"/>
      <c r="AW40" s="849"/>
      <c r="AX40" s="849"/>
      <c r="AY40" s="849"/>
      <c r="AZ40" s="850"/>
      <c r="BA40" s="850"/>
      <c r="BB40" s="850"/>
      <c r="BC40" s="850"/>
      <c r="BD40" s="850"/>
      <c r="BE40" s="851"/>
      <c r="BF40" s="851"/>
      <c r="BG40" s="851"/>
      <c r="BH40" s="851"/>
      <c r="BI40" s="852"/>
      <c r="BJ40" s="214"/>
      <c r="BK40" s="214"/>
      <c r="BL40" s="214"/>
      <c r="BM40" s="214"/>
      <c r="BN40" s="214"/>
      <c r="BO40" s="223"/>
      <c r="BP40" s="223"/>
      <c r="BQ40" s="220">
        <v>34</v>
      </c>
      <c r="BR40" s="221"/>
      <c r="BS40" s="792"/>
      <c r="BT40" s="793"/>
      <c r="BU40" s="793"/>
      <c r="BV40" s="793"/>
      <c r="BW40" s="793"/>
      <c r="BX40" s="793"/>
      <c r="BY40" s="793"/>
      <c r="BZ40" s="793"/>
      <c r="CA40" s="793"/>
      <c r="CB40" s="793"/>
      <c r="CC40" s="793"/>
      <c r="CD40" s="793"/>
      <c r="CE40" s="793"/>
      <c r="CF40" s="793"/>
      <c r="CG40" s="794"/>
      <c r="CH40" s="795"/>
      <c r="CI40" s="796"/>
      <c r="CJ40" s="796"/>
      <c r="CK40" s="796"/>
      <c r="CL40" s="797"/>
      <c r="CM40" s="795"/>
      <c r="CN40" s="796"/>
      <c r="CO40" s="796"/>
      <c r="CP40" s="796"/>
      <c r="CQ40" s="797"/>
      <c r="CR40" s="795"/>
      <c r="CS40" s="796"/>
      <c r="CT40" s="796"/>
      <c r="CU40" s="796"/>
      <c r="CV40" s="797"/>
      <c r="CW40" s="795"/>
      <c r="CX40" s="796"/>
      <c r="CY40" s="796"/>
      <c r="CZ40" s="796"/>
      <c r="DA40" s="797"/>
      <c r="DB40" s="795"/>
      <c r="DC40" s="796"/>
      <c r="DD40" s="796"/>
      <c r="DE40" s="796"/>
      <c r="DF40" s="797"/>
      <c r="DG40" s="795"/>
      <c r="DH40" s="796"/>
      <c r="DI40" s="796"/>
      <c r="DJ40" s="796"/>
      <c r="DK40" s="797"/>
      <c r="DL40" s="795"/>
      <c r="DM40" s="796"/>
      <c r="DN40" s="796"/>
      <c r="DO40" s="796"/>
      <c r="DP40" s="797"/>
      <c r="DQ40" s="795"/>
      <c r="DR40" s="796"/>
      <c r="DS40" s="796"/>
      <c r="DT40" s="796"/>
      <c r="DU40" s="797"/>
      <c r="DV40" s="792"/>
      <c r="DW40" s="793"/>
      <c r="DX40" s="793"/>
      <c r="DY40" s="793"/>
      <c r="DZ40" s="798"/>
      <c r="EA40" s="212"/>
    </row>
    <row r="41" spans="1:131" ht="26.25" customHeight="1" x14ac:dyDescent="0.2">
      <c r="A41" s="220">
        <v>14</v>
      </c>
      <c r="B41" s="799"/>
      <c r="C41" s="800"/>
      <c r="D41" s="800"/>
      <c r="E41" s="800"/>
      <c r="F41" s="800"/>
      <c r="G41" s="800"/>
      <c r="H41" s="800"/>
      <c r="I41" s="800"/>
      <c r="J41" s="800"/>
      <c r="K41" s="800"/>
      <c r="L41" s="800"/>
      <c r="M41" s="800"/>
      <c r="N41" s="800"/>
      <c r="O41" s="800"/>
      <c r="P41" s="801"/>
      <c r="Q41" s="802"/>
      <c r="R41" s="803"/>
      <c r="S41" s="803"/>
      <c r="T41" s="803"/>
      <c r="U41" s="803"/>
      <c r="V41" s="803"/>
      <c r="W41" s="803"/>
      <c r="X41" s="803"/>
      <c r="Y41" s="803"/>
      <c r="Z41" s="803"/>
      <c r="AA41" s="803"/>
      <c r="AB41" s="803"/>
      <c r="AC41" s="803"/>
      <c r="AD41" s="803"/>
      <c r="AE41" s="804"/>
      <c r="AF41" s="805"/>
      <c r="AG41" s="806"/>
      <c r="AH41" s="806"/>
      <c r="AI41" s="806"/>
      <c r="AJ41" s="807"/>
      <c r="AK41" s="853"/>
      <c r="AL41" s="849"/>
      <c r="AM41" s="849"/>
      <c r="AN41" s="849"/>
      <c r="AO41" s="849"/>
      <c r="AP41" s="849"/>
      <c r="AQ41" s="849"/>
      <c r="AR41" s="849"/>
      <c r="AS41" s="849"/>
      <c r="AT41" s="849"/>
      <c r="AU41" s="849"/>
      <c r="AV41" s="849"/>
      <c r="AW41" s="849"/>
      <c r="AX41" s="849"/>
      <c r="AY41" s="849"/>
      <c r="AZ41" s="850"/>
      <c r="BA41" s="850"/>
      <c r="BB41" s="850"/>
      <c r="BC41" s="850"/>
      <c r="BD41" s="850"/>
      <c r="BE41" s="851"/>
      <c r="BF41" s="851"/>
      <c r="BG41" s="851"/>
      <c r="BH41" s="851"/>
      <c r="BI41" s="852"/>
      <c r="BJ41" s="214"/>
      <c r="BK41" s="214"/>
      <c r="BL41" s="214"/>
      <c r="BM41" s="214"/>
      <c r="BN41" s="214"/>
      <c r="BO41" s="223"/>
      <c r="BP41" s="223"/>
      <c r="BQ41" s="220">
        <v>35</v>
      </c>
      <c r="BR41" s="221"/>
      <c r="BS41" s="792"/>
      <c r="BT41" s="793"/>
      <c r="BU41" s="793"/>
      <c r="BV41" s="793"/>
      <c r="BW41" s="793"/>
      <c r="BX41" s="793"/>
      <c r="BY41" s="793"/>
      <c r="BZ41" s="793"/>
      <c r="CA41" s="793"/>
      <c r="CB41" s="793"/>
      <c r="CC41" s="793"/>
      <c r="CD41" s="793"/>
      <c r="CE41" s="793"/>
      <c r="CF41" s="793"/>
      <c r="CG41" s="794"/>
      <c r="CH41" s="795"/>
      <c r="CI41" s="796"/>
      <c r="CJ41" s="796"/>
      <c r="CK41" s="796"/>
      <c r="CL41" s="797"/>
      <c r="CM41" s="795"/>
      <c r="CN41" s="796"/>
      <c r="CO41" s="796"/>
      <c r="CP41" s="796"/>
      <c r="CQ41" s="797"/>
      <c r="CR41" s="795"/>
      <c r="CS41" s="796"/>
      <c r="CT41" s="796"/>
      <c r="CU41" s="796"/>
      <c r="CV41" s="797"/>
      <c r="CW41" s="795"/>
      <c r="CX41" s="796"/>
      <c r="CY41" s="796"/>
      <c r="CZ41" s="796"/>
      <c r="DA41" s="797"/>
      <c r="DB41" s="795"/>
      <c r="DC41" s="796"/>
      <c r="DD41" s="796"/>
      <c r="DE41" s="796"/>
      <c r="DF41" s="797"/>
      <c r="DG41" s="795"/>
      <c r="DH41" s="796"/>
      <c r="DI41" s="796"/>
      <c r="DJ41" s="796"/>
      <c r="DK41" s="797"/>
      <c r="DL41" s="795"/>
      <c r="DM41" s="796"/>
      <c r="DN41" s="796"/>
      <c r="DO41" s="796"/>
      <c r="DP41" s="797"/>
      <c r="DQ41" s="795"/>
      <c r="DR41" s="796"/>
      <c r="DS41" s="796"/>
      <c r="DT41" s="796"/>
      <c r="DU41" s="797"/>
      <c r="DV41" s="792"/>
      <c r="DW41" s="793"/>
      <c r="DX41" s="793"/>
      <c r="DY41" s="793"/>
      <c r="DZ41" s="798"/>
      <c r="EA41" s="212"/>
    </row>
    <row r="42" spans="1:131" ht="26.25" customHeight="1" x14ac:dyDescent="0.2">
      <c r="A42" s="220">
        <v>15</v>
      </c>
      <c r="B42" s="799"/>
      <c r="C42" s="800"/>
      <c r="D42" s="800"/>
      <c r="E42" s="800"/>
      <c r="F42" s="800"/>
      <c r="G42" s="800"/>
      <c r="H42" s="800"/>
      <c r="I42" s="800"/>
      <c r="J42" s="800"/>
      <c r="K42" s="800"/>
      <c r="L42" s="800"/>
      <c r="M42" s="800"/>
      <c r="N42" s="800"/>
      <c r="O42" s="800"/>
      <c r="P42" s="801"/>
      <c r="Q42" s="802"/>
      <c r="R42" s="803"/>
      <c r="S42" s="803"/>
      <c r="T42" s="803"/>
      <c r="U42" s="803"/>
      <c r="V42" s="803"/>
      <c r="W42" s="803"/>
      <c r="X42" s="803"/>
      <c r="Y42" s="803"/>
      <c r="Z42" s="803"/>
      <c r="AA42" s="803"/>
      <c r="AB42" s="803"/>
      <c r="AC42" s="803"/>
      <c r="AD42" s="803"/>
      <c r="AE42" s="804"/>
      <c r="AF42" s="805"/>
      <c r="AG42" s="806"/>
      <c r="AH42" s="806"/>
      <c r="AI42" s="806"/>
      <c r="AJ42" s="807"/>
      <c r="AK42" s="853"/>
      <c r="AL42" s="849"/>
      <c r="AM42" s="849"/>
      <c r="AN42" s="849"/>
      <c r="AO42" s="849"/>
      <c r="AP42" s="849"/>
      <c r="AQ42" s="849"/>
      <c r="AR42" s="849"/>
      <c r="AS42" s="849"/>
      <c r="AT42" s="849"/>
      <c r="AU42" s="849"/>
      <c r="AV42" s="849"/>
      <c r="AW42" s="849"/>
      <c r="AX42" s="849"/>
      <c r="AY42" s="849"/>
      <c r="AZ42" s="850"/>
      <c r="BA42" s="850"/>
      <c r="BB42" s="850"/>
      <c r="BC42" s="850"/>
      <c r="BD42" s="850"/>
      <c r="BE42" s="851"/>
      <c r="BF42" s="851"/>
      <c r="BG42" s="851"/>
      <c r="BH42" s="851"/>
      <c r="BI42" s="852"/>
      <c r="BJ42" s="214"/>
      <c r="BK42" s="214"/>
      <c r="BL42" s="214"/>
      <c r="BM42" s="214"/>
      <c r="BN42" s="214"/>
      <c r="BO42" s="223"/>
      <c r="BP42" s="223"/>
      <c r="BQ42" s="220">
        <v>36</v>
      </c>
      <c r="BR42" s="221"/>
      <c r="BS42" s="792"/>
      <c r="BT42" s="793"/>
      <c r="BU42" s="793"/>
      <c r="BV42" s="793"/>
      <c r="BW42" s="793"/>
      <c r="BX42" s="793"/>
      <c r="BY42" s="793"/>
      <c r="BZ42" s="793"/>
      <c r="CA42" s="793"/>
      <c r="CB42" s="793"/>
      <c r="CC42" s="793"/>
      <c r="CD42" s="793"/>
      <c r="CE42" s="793"/>
      <c r="CF42" s="793"/>
      <c r="CG42" s="794"/>
      <c r="CH42" s="795"/>
      <c r="CI42" s="796"/>
      <c r="CJ42" s="796"/>
      <c r="CK42" s="796"/>
      <c r="CL42" s="797"/>
      <c r="CM42" s="795"/>
      <c r="CN42" s="796"/>
      <c r="CO42" s="796"/>
      <c r="CP42" s="796"/>
      <c r="CQ42" s="797"/>
      <c r="CR42" s="795"/>
      <c r="CS42" s="796"/>
      <c r="CT42" s="796"/>
      <c r="CU42" s="796"/>
      <c r="CV42" s="797"/>
      <c r="CW42" s="795"/>
      <c r="CX42" s="796"/>
      <c r="CY42" s="796"/>
      <c r="CZ42" s="796"/>
      <c r="DA42" s="797"/>
      <c r="DB42" s="795"/>
      <c r="DC42" s="796"/>
      <c r="DD42" s="796"/>
      <c r="DE42" s="796"/>
      <c r="DF42" s="797"/>
      <c r="DG42" s="795"/>
      <c r="DH42" s="796"/>
      <c r="DI42" s="796"/>
      <c r="DJ42" s="796"/>
      <c r="DK42" s="797"/>
      <c r="DL42" s="795"/>
      <c r="DM42" s="796"/>
      <c r="DN42" s="796"/>
      <c r="DO42" s="796"/>
      <c r="DP42" s="797"/>
      <c r="DQ42" s="795"/>
      <c r="DR42" s="796"/>
      <c r="DS42" s="796"/>
      <c r="DT42" s="796"/>
      <c r="DU42" s="797"/>
      <c r="DV42" s="792"/>
      <c r="DW42" s="793"/>
      <c r="DX42" s="793"/>
      <c r="DY42" s="793"/>
      <c r="DZ42" s="798"/>
      <c r="EA42" s="212"/>
    </row>
    <row r="43" spans="1:131" ht="26.25" customHeight="1" x14ac:dyDescent="0.2">
      <c r="A43" s="220">
        <v>16</v>
      </c>
      <c r="B43" s="799"/>
      <c r="C43" s="800"/>
      <c r="D43" s="800"/>
      <c r="E43" s="800"/>
      <c r="F43" s="800"/>
      <c r="G43" s="800"/>
      <c r="H43" s="800"/>
      <c r="I43" s="800"/>
      <c r="J43" s="800"/>
      <c r="K43" s="800"/>
      <c r="L43" s="800"/>
      <c r="M43" s="800"/>
      <c r="N43" s="800"/>
      <c r="O43" s="800"/>
      <c r="P43" s="801"/>
      <c r="Q43" s="802"/>
      <c r="R43" s="803"/>
      <c r="S43" s="803"/>
      <c r="T43" s="803"/>
      <c r="U43" s="803"/>
      <c r="V43" s="803"/>
      <c r="W43" s="803"/>
      <c r="X43" s="803"/>
      <c r="Y43" s="803"/>
      <c r="Z43" s="803"/>
      <c r="AA43" s="803"/>
      <c r="AB43" s="803"/>
      <c r="AC43" s="803"/>
      <c r="AD43" s="803"/>
      <c r="AE43" s="804"/>
      <c r="AF43" s="805"/>
      <c r="AG43" s="806"/>
      <c r="AH43" s="806"/>
      <c r="AI43" s="806"/>
      <c r="AJ43" s="807"/>
      <c r="AK43" s="853"/>
      <c r="AL43" s="849"/>
      <c r="AM43" s="849"/>
      <c r="AN43" s="849"/>
      <c r="AO43" s="849"/>
      <c r="AP43" s="849"/>
      <c r="AQ43" s="849"/>
      <c r="AR43" s="849"/>
      <c r="AS43" s="849"/>
      <c r="AT43" s="849"/>
      <c r="AU43" s="849"/>
      <c r="AV43" s="849"/>
      <c r="AW43" s="849"/>
      <c r="AX43" s="849"/>
      <c r="AY43" s="849"/>
      <c r="AZ43" s="850"/>
      <c r="BA43" s="850"/>
      <c r="BB43" s="850"/>
      <c r="BC43" s="850"/>
      <c r="BD43" s="850"/>
      <c r="BE43" s="851"/>
      <c r="BF43" s="851"/>
      <c r="BG43" s="851"/>
      <c r="BH43" s="851"/>
      <c r="BI43" s="852"/>
      <c r="BJ43" s="214"/>
      <c r="BK43" s="214"/>
      <c r="BL43" s="214"/>
      <c r="BM43" s="214"/>
      <c r="BN43" s="214"/>
      <c r="BO43" s="223"/>
      <c r="BP43" s="223"/>
      <c r="BQ43" s="220">
        <v>37</v>
      </c>
      <c r="BR43" s="221"/>
      <c r="BS43" s="792"/>
      <c r="BT43" s="793"/>
      <c r="BU43" s="793"/>
      <c r="BV43" s="793"/>
      <c r="BW43" s="793"/>
      <c r="BX43" s="793"/>
      <c r="BY43" s="793"/>
      <c r="BZ43" s="793"/>
      <c r="CA43" s="793"/>
      <c r="CB43" s="793"/>
      <c r="CC43" s="793"/>
      <c r="CD43" s="793"/>
      <c r="CE43" s="793"/>
      <c r="CF43" s="793"/>
      <c r="CG43" s="794"/>
      <c r="CH43" s="795"/>
      <c r="CI43" s="796"/>
      <c r="CJ43" s="796"/>
      <c r="CK43" s="796"/>
      <c r="CL43" s="797"/>
      <c r="CM43" s="795"/>
      <c r="CN43" s="796"/>
      <c r="CO43" s="796"/>
      <c r="CP43" s="796"/>
      <c r="CQ43" s="797"/>
      <c r="CR43" s="795"/>
      <c r="CS43" s="796"/>
      <c r="CT43" s="796"/>
      <c r="CU43" s="796"/>
      <c r="CV43" s="797"/>
      <c r="CW43" s="795"/>
      <c r="CX43" s="796"/>
      <c r="CY43" s="796"/>
      <c r="CZ43" s="796"/>
      <c r="DA43" s="797"/>
      <c r="DB43" s="795"/>
      <c r="DC43" s="796"/>
      <c r="DD43" s="796"/>
      <c r="DE43" s="796"/>
      <c r="DF43" s="797"/>
      <c r="DG43" s="795"/>
      <c r="DH43" s="796"/>
      <c r="DI43" s="796"/>
      <c r="DJ43" s="796"/>
      <c r="DK43" s="797"/>
      <c r="DL43" s="795"/>
      <c r="DM43" s="796"/>
      <c r="DN43" s="796"/>
      <c r="DO43" s="796"/>
      <c r="DP43" s="797"/>
      <c r="DQ43" s="795"/>
      <c r="DR43" s="796"/>
      <c r="DS43" s="796"/>
      <c r="DT43" s="796"/>
      <c r="DU43" s="797"/>
      <c r="DV43" s="792"/>
      <c r="DW43" s="793"/>
      <c r="DX43" s="793"/>
      <c r="DY43" s="793"/>
      <c r="DZ43" s="798"/>
      <c r="EA43" s="212"/>
    </row>
    <row r="44" spans="1:131" ht="26.25" customHeight="1" x14ac:dyDescent="0.2">
      <c r="A44" s="220">
        <v>17</v>
      </c>
      <c r="B44" s="799"/>
      <c r="C44" s="800"/>
      <c r="D44" s="800"/>
      <c r="E44" s="800"/>
      <c r="F44" s="800"/>
      <c r="G44" s="800"/>
      <c r="H44" s="800"/>
      <c r="I44" s="800"/>
      <c r="J44" s="800"/>
      <c r="K44" s="800"/>
      <c r="L44" s="800"/>
      <c r="M44" s="800"/>
      <c r="N44" s="800"/>
      <c r="O44" s="800"/>
      <c r="P44" s="801"/>
      <c r="Q44" s="802"/>
      <c r="R44" s="803"/>
      <c r="S44" s="803"/>
      <c r="T44" s="803"/>
      <c r="U44" s="803"/>
      <c r="V44" s="803"/>
      <c r="W44" s="803"/>
      <c r="X44" s="803"/>
      <c r="Y44" s="803"/>
      <c r="Z44" s="803"/>
      <c r="AA44" s="803"/>
      <c r="AB44" s="803"/>
      <c r="AC44" s="803"/>
      <c r="AD44" s="803"/>
      <c r="AE44" s="804"/>
      <c r="AF44" s="805"/>
      <c r="AG44" s="806"/>
      <c r="AH44" s="806"/>
      <c r="AI44" s="806"/>
      <c r="AJ44" s="807"/>
      <c r="AK44" s="853"/>
      <c r="AL44" s="849"/>
      <c r="AM44" s="849"/>
      <c r="AN44" s="849"/>
      <c r="AO44" s="849"/>
      <c r="AP44" s="849"/>
      <c r="AQ44" s="849"/>
      <c r="AR44" s="849"/>
      <c r="AS44" s="849"/>
      <c r="AT44" s="849"/>
      <c r="AU44" s="849"/>
      <c r="AV44" s="849"/>
      <c r="AW44" s="849"/>
      <c r="AX44" s="849"/>
      <c r="AY44" s="849"/>
      <c r="AZ44" s="850"/>
      <c r="BA44" s="850"/>
      <c r="BB44" s="850"/>
      <c r="BC44" s="850"/>
      <c r="BD44" s="850"/>
      <c r="BE44" s="851"/>
      <c r="BF44" s="851"/>
      <c r="BG44" s="851"/>
      <c r="BH44" s="851"/>
      <c r="BI44" s="852"/>
      <c r="BJ44" s="214"/>
      <c r="BK44" s="214"/>
      <c r="BL44" s="214"/>
      <c r="BM44" s="214"/>
      <c r="BN44" s="214"/>
      <c r="BO44" s="223"/>
      <c r="BP44" s="223"/>
      <c r="BQ44" s="220">
        <v>38</v>
      </c>
      <c r="BR44" s="221"/>
      <c r="BS44" s="792"/>
      <c r="BT44" s="793"/>
      <c r="BU44" s="793"/>
      <c r="BV44" s="793"/>
      <c r="BW44" s="793"/>
      <c r="BX44" s="793"/>
      <c r="BY44" s="793"/>
      <c r="BZ44" s="793"/>
      <c r="CA44" s="793"/>
      <c r="CB44" s="793"/>
      <c r="CC44" s="793"/>
      <c r="CD44" s="793"/>
      <c r="CE44" s="793"/>
      <c r="CF44" s="793"/>
      <c r="CG44" s="794"/>
      <c r="CH44" s="795"/>
      <c r="CI44" s="796"/>
      <c r="CJ44" s="796"/>
      <c r="CK44" s="796"/>
      <c r="CL44" s="797"/>
      <c r="CM44" s="795"/>
      <c r="CN44" s="796"/>
      <c r="CO44" s="796"/>
      <c r="CP44" s="796"/>
      <c r="CQ44" s="797"/>
      <c r="CR44" s="795"/>
      <c r="CS44" s="796"/>
      <c r="CT44" s="796"/>
      <c r="CU44" s="796"/>
      <c r="CV44" s="797"/>
      <c r="CW44" s="795"/>
      <c r="CX44" s="796"/>
      <c r="CY44" s="796"/>
      <c r="CZ44" s="796"/>
      <c r="DA44" s="797"/>
      <c r="DB44" s="795"/>
      <c r="DC44" s="796"/>
      <c r="DD44" s="796"/>
      <c r="DE44" s="796"/>
      <c r="DF44" s="797"/>
      <c r="DG44" s="795"/>
      <c r="DH44" s="796"/>
      <c r="DI44" s="796"/>
      <c r="DJ44" s="796"/>
      <c r="DK44" s="797"/>
      <c r="DL44" s="795"/>
      <c r="DM44" s="796"/>
      <c r="DN44" s="796"/>
      <c r="DO44" s="796"/>
      <c r="DP44" s="797"/>
      <c r="DQ44" s="795"/>
      <c r="DR44" s="796"/>
      <c r="DS44" s="796"/>
      <c r="DT44" s="796"/>
      <c r="DU44" s="797"/>
      <c r="DV44" s="792"/>
      <c r="DW44" s="793"/>
      <c r="DX44" s="793"/>
      <c r="DY44" s="793"/>
      <c r="DZ44" s="798"/>
      <c r="EA44" s="212"/>
    </row>
    <row r="45" spans="1:131" ht="26.25" customHeight="1" x14ac:dyDescent="0.2">
      <c r="A45" s="220">
        <v>18</v>
      </c>
      <c r="B45" s="799"/>
      <c r="C45" s="800"/>
      <c r="D45" s="800"/>
      <c r="E45" s="800"/>
      <c r="F45" s="800"/>
      <c r="G45" s="800"/>
      <c r="H45" s="800"/>
      <c r="I45" s="800"/>
      <c r="J45" s="800"/>
      <c r="K45" s="800"/>
      <c r="L45" s="800"/>
      <c r="M45" s="800"/>
      <c r="N45" s="800"/>
      <c r="O45" s="800"/>
      <c r="P45" s="801"/>
      <c r="Q45" s="802"/>
      <c r="R45" s="803"/>
      <c r="S45" s="803"/>
      <c r="T45" s="803"/>
      <c r="U45" s="803"/>
      <c r="V45" s="803"/>
      <c r="W45" s="803"/>
      <c r="X45" s="803"/>
      <c r="Y45" s="803"/>
      <c r="Z45" s="803"/>
      <c r="AA45" s="803"/>
      <c r="AB45" s="803"/>
      <c r="AC45" s="803"/>
      <c r="AD45" s="803"/>
      <c r="AE45" s="804"/>
      <c r="AF45" s="805"/>
      <c r="AG45" s="806"/>
      <c r="AH45" s="806"/>
      <c r="AI45" s="806"/>
      <c r="AJ45" s="807"/>
      <c r="AK45" s="853"/>
      <c r="AL45" s="849"/>
      <c r="AM45" s="849"/>
      <c r="AN45" s="849"/>
      <c r="AO45" s="849"/>
      <c r="AP45" s="849"/>
      <c r="AQ45" s="849"/>
      <c r="AR45" s="849"/>
      <c r="AS45" s="849"/>
      <c r="AT45" s="849"/>
      <c r="AU45" s="849"/>
      <c r="AV45" s="849"/>
      <c r="AW45" s="849"/>
      <c r="AX45" s="849"/>
      <c r="AY45" s="849"/>
      <c r="AZ45" s="850"/>
      <c r="BA45" s="850"/>
      <c r="BB45" s="850"/>
      <c r="BC45" s="850"/>
      <c r="BD45" s="850"/>
      <c r="BE45" s="851"/>
      <c r="BF45" s="851"/>
      <c r="BG45" s="851"/>
      <c r="BH45" s="851"/>
      <c r="BI45" s="852"/>
      <c r="BJ45" s="214"/>
      <c r="BK45" s="214"/>
      <c r="BL45" s="214"/>
      <c r="BM45" s="214"/>
      <c r="BN45" s="214"/>
      <c r="BO45" s="223"/>
      <c r="BP45" s="223"/>
      <c r="BQ45" s="220">
        <v>39</v>
      </c>
      <c r="BR45" s="221"/>
      <c r="BS45" s="792"/>
      <c r="BT45" s="793"/>
      <c r="BU45" s="793"/>
      <c r="BV45" s="793"/>
      <c r="BW45" s="793"/>
      <c r="BX45" s="793"/>
      <c r="BY45" s="793"/>
      <c r="BZ45" s="793"/>
      <c r="CA45" s="793"/>
      <c r="CB45" s="793"/>
      <c r="CC45" s="793"/>
      <c r="CD45" s="793"/>
      <c r="CE45" s="793"/>
      <c r="CF45" s="793"/>
      <c r="CG45" s="794"/>
      <c r="CH45" s="795"/>
      <c r="CI45" s="796"/>
      <c r="CJ45" s="796"/>
      <c r="CK45" s="796"/>
      <c r="CL45" s="797"/>
      <c r="CM45" s="795"/>
      <c r="CN45" s="796"/>
      <c r="CO45" s="796"/>
      <c r="CP45" s="796"/>
      <c r="CQ45" s="797"/>
      <c r="CR45" s="795"/>
      <c r="CS45" s="796"/>
      <c r="CT45" s="796"/>
      <c r="CU45" s="796"/>
      <c r="CV45" s="797"/>
      <c r="CW45" s="795"/>
      <c r="CX45" s="796"/>
      <c r="CY45" s="796"/>
      <c r="CZ45" s="796"/>
      <c r="DA45" s="797"/>
      <c r="DB45" s="795"/>
      <c r="DC45" s="796"/>
      <c r="DD45" s="796"/>
      <c r="DE45" s="796"/>
      <c r="DF45" s="797"/>
      <c r="DG45" s="795"/>
      <c r="DH45" s="796"/>
      <c r="DI45" s="796"/>
      <c r="DJ45" s="796"/>
      <c r="DK45" s="797"/>
      <c r="DL45" s="795"/>
      <c r="DM45" s="796"/>
      <c r="DN45" s="796"/>
      <c r="DO45" s="796"/>
      <c r="DP45" s="797"/>
      <c r="DQ45" s="795"/>
      <c r="DR45" s="796"/>
      <c r="DS45" s="796"/>
      <c r="DT45" s="796"/>
      <c r="DU45" s="797"/>
      <c r="DV45" s="792"/>
      <c r="DW45" s="793"/>
      <c r="DX45" s="793"/>
      <c r="DY45" s="793"/>
      <c r="DZ45" s="798"/>
      <c r="EA45" s="212"/>
    </row>
    <row r="46" spans="1:131" ht="26.25" customHeight="1" x14ac:dyDescent="0.2">
      <c r="A46" s="220">
        <v>19</v>
      </c>
      <c r="B46" s="799"/>
      <c r="C46" s="800"/>
      <c r="D46" s="800"/>
      <c r="E46" s="800"/>
      <c r="F46" s="800"/>
      <c r="G46" s="800"/>
      <c r="H46" s="800"/>
      <c r="I46" s="800"/>
      <c r="J46" s="800"/>
      <c r="K46" s="800"/>
      <c r="L46" s="800"/>
      <c r="M46" s="800"/>
      <c r="N46" s="800"/>
      <c r="O46" s="800"/>
      <c r="P46" s="801"/>
      <c r="Q46" s="802"/>
      <c r="R46" s="803"/>
      <c r="S46" s="803"/>
      <c r="T46" s="803"/>
      <c r="U46" s="803"/>
      <c r="V46" s="803"/>
      <c r="W46" s="803"/>
      <c r="X46" s="803"/>
      <c r="Y46" s="803"/>
      <c r="Z46" s="803"/>
      <c r="AA46" s="803"/>
      <c r="AB46" s="803"/>
      <c r="AC46" s="803"/>
      <c r="AD46" s="803"/>
      <c r="AE46" s="804"/>
      <c r="AF46" s="805"/>
      <c r="AG46" s="806"/>
      <c r="AH46" s="806"/>
      <c r="AI46" s="806"/>
      <c r="AJ46" s="807"/>
      <c r="AK46" s="853"/>
      <c r="AL46" s="849"/>
      <c r="AM46" s="849"/>
      <c r="AN46" s="849"/>
      <c r="AO46" s="849"/>
      <c r="AP46" s="849"/>
      <c r="AQ46" s="849"/>
      <c r="AR46" s="849"/>
      <c r="AS46" s="849"/>
      <c r="AT46" s="849"/>
      <c r="AU46" s="849"/>
      <c r="AV46" s="849"/>
      <c r="AW46" s="849"/>
      <c r="AX46" s="849"/>
      <c r="AY46" s="849"/>
      <c r="AZ46" s="850"/>
      <c r="BA46" s="850"/>
      <c r="BB46" s="850"/>
      <c r="BC46" s="850"/>
      <c r="BD46" s="850"/>
      <c r="BE46" s="851"/>
      <c r="BF46" s="851"/>
      <c r="BG46" s="851"/>
      <c r="BH46" s="851"/>
      <c r="BI46" s="852"/>
      <c r="BJ46" s="214"/>
      <c r="BK46" s="214"/>
      <c r="BL46" s="214"/>
      <c r="BM46" s="214"/>
      <c r="BN46" s="214"/>
      <c r="BO46" s="223"/>
      <c r="BP46" s="223"/>
      <c r="BQ46" s="220">
        <v>40</v>
      </c>
      <c r="BR46" s="221"/>
      <c r="BS46" s="792"/>
      <c r="BT46" s="793"/>
      <c r="BU46" s="793"/>
      <c r="BV46" s="793"/>
      <c r="BW46" s="793"/>
      <c r="BX46" s="793"/>
      <c r="BY46" s="793"/>
      <c r="BZ46" s="793"/>
      <c r="CA46" s="793"/>
      <c r="CB46" s="793"/>
      <c r="CC46" s="793"/>
      <c r="CD46" s="793"/>
      <c r="CE46" s="793"/>
      <c r="CF46" s="793"/>
      <c r="CG46" s="794"/>
      <c r="CH46" s="795"/>
      <c r="CI46" s="796"/>
      <c r="CJ46" s="796"/>
      <c r="CK46" s="796"/>
      <c r="CL46" s="797"/>
      <c r="CM46" s="795"/>
      <c r="CN46" s="796"/>
      <c r="CO46" s="796"/>
      <c r="CP46" s="796"/>
      <c r="CQ46" s="797"/>
      <c r="CR46" s="795"/>
      <c r="CS46" s="796"/>
      <c r="CT46" s="796"/>
      <c r="CU46" s="796"/>
      <c r="CV46" s="797"/>
      <c r="CW46" s="795"/>
      <c r="CX46" s="796"/>
      <c r="CY46" s="796"/>
      <c r="CZ46" s="796"/>
      <c r="DA46" s="797"/>
      <c r="DB46" s="795"/>
      <c r="DC46" s="796"/>
      <c r="DD46" s="796"/>
      <c r="DE46" s="796"/>
      <c r="DF46" s="797"/>
      <c r="DG46" s="795"/>
      <c r="DH46" s="796"/>
      <c r="DI46" s="796"/>
      <c r="DJ46" s="796"/>
      <c r="DK46" s="797"/>
      <c r="DL46" s="795"/>
      <c r="DM46" s="796"/>
      <c r="DN46" s="796"/>
      <c r="DO46" s="796"/>
      <c r="DP46" s="797"/>
      <c r="DQ46" s="795"/>
      <c r="DR46" s="796"/>
      <c r="DS46" s="796"/>
      <c r="DT46" s="796"/>
      <c r="DU46" s="797"/>
      <c r="DV46" s="792"/>
      <c r="DW46" s="793"/>
      <c r="DX46" s="793"/>
      <c r="DY46" s="793"/>
      <c r="DZ46" s="798"/>
      <c r="EA46" s="212"/>
    </row>
    <row r="47" spans="1:131" ht="26.25" customHeight="1" x14ac:dyDescent="0.2">
      <c r="A47" s="220">
        <v>20</v>
      </c>
      <c r="B47" s="799"/>
      <c r="C47" s="800"/>
      <c r="D47" s="800"/>
      <c r="E47" s="800"/>
      <c r="F47" s="800"/>
      <c r="G47" s="800"/>
      <c r="H47" s="800"/>
      <c r="I47" s="800"/>
      <c r="J47" s="800"/>
      <c r="K47" s="800"/>
      <c r="L47" s="800"/>
      <c r="M47" s="800"/>
      <c r="N47" s="800"/>
      <c r="O47" s="800"/>
      <c r="P47" s="801"/>
      <c r="Q47" s="802"/>
      <c r="R47" s="803"/>
      <c r="S47" s="803"/>
      <c r="T47" s="803"/>
      <c r="U47" s="803"/>
      <c r="V47" s="803"/>
      <c r="W47" s="803"/>
      <c r="X47" s="803"/>
      <c r="Y47" s="803"/>
      <c r="Z47" s="803"/>
      <c r="AA47" s="803"/>
      <c r="AB47" s="803"/>
      <c r="AC47" s="803"/>
      <c r="AD47" s="803"/>
      <c r="AE47" s="804"/>
      <c r="AF47" s="805"/>
      <c r="AG47" s="806"/>
      <c r="AH47" s="806"/>
      <c r="AI47" s="806"/>
      <c r="AJ47" s="807"/>
      <c r="AK47" s="853"/>
      <c r="AL47" s="849"/>
      <c r="AM47" s="849"/>
      <c r="AN47" s="849"/>
      <c r="AO47" s="849"/>
      <c r="AP47" s="849"/>
      <c r="AQ47" s="849"/>
      <c r="AR47" s="849"/>
      <c r="AS47" s="849"/>
      <c r="AT47" s="849"/>
      <c r="AU47" s="849"/>
      <c r="AV47" s="849"/>
      <c r="AW47" s="849"/>
      <c r="AX47" s="849"/>
      <c r="AY47" s="849"/>
      <c r="AZ47" s="850"/>
      <c r="BA47" s="850"/>
      <c r="BB47" s="850"/>
      <c r="BC47" s="850"/>
      <c r="BD47" s="850"/>
      <c r="BE47" s="851"/>
      <c r="BF47" s="851"/>
      <c r="BG47" s="851"/>
      <c r="BH47" s="851"/>
      <c r="BI47" s="852"/>
      <c r="BJ47" s="214"/>
      <c r="BK47" s="214"/>
      <c r="BL47" s="214"/>
      <c r="BM47" s="214"/>
      <c r="BN47" s="214"/>
      <c r="BO47" s="223"/>
      <c r="BP47" s="223"/>
      <c r="BQ47" s="220">
        <v>41</v>
      </c>
      <c r="BR47" s="221"/>
      <c r="BS47" s="792"/>
      <c r="BT47" s="793"/>
      <c r="BU47" s="793"/>
      <c r="BV47" s="793"/>
      <c r="BW47" s="793"/>
      <c r="BX47" s="793"/>
      <c r="BY47" s="793"/>
      <c r="BZ47" s="793"/>
      <c r="CA47" s="793"/>
      <c r="CB47" s="793"/>
      <c r="CC47" s="793"/>
      <c r="CD47" s="793"/>
      <c r="CE47" s="793"/>
      <c r="CF47" s="793"/>
      <c r="CG47" s="794"/>
      <c r="CH47" s="795"/>
      <c r="CI47" s="796"/>
      <c r="CJ47" s="796"/>
      <c r="CK47" s="796"/>
      <c r="CL47" s="797"/>
      <c r="CM47" s="795"/>
      <c r="CN47" s="796"/>
      <c r="CO47" s="796"/>
      <c r="CP47" s="796"/>
      <c r="CQ47" s="797"/>
      <c r="CR47" s="795"/>
      <c r="CS47" s="796"/>
      <c r="CT47" s="796"/>
      <c r="CU47" s="796"/>
      <c r="CV47" s="797"/>
      <c r="CW47" s="795"/>
      <c r="CX47" s="796"/>
      <c r="CY47" s="796"/>
      <c r="CZ47" s="796"/>
      <c r="DA47" s="797"/>
      <c r="DB47" s="795"/>
      <c r="DC47" s="796"/>
      <c r="DD47" s="796"/>
      <c r="DE47" s="796"/>
      <c r="DF47" s="797"/>
      <c r="DG47" s="795"/>
      <c r="DH47" s="796"/>
      <c r="DI47" s="796"/>
      <c r="DJ47" s="796"/>
      <c r="DK47" s="797"/>
      <c r="DL47" s="795"/>
      <c r="DM47" s="796"/>
      <c r="DN47" s="796"/>
      <c r="DO47" s="796"/>
      <c r="DP47" s="797"/>
      <c r="DQ47" s="795"/>
      <c r="DR47" s="796"/>
      <c r="DS47" s="796"/>
      <c r="DT47" s="796"/>
      <c r="DU47" s="797"/>
      <c r="DV47" s="792"/>
      <c r="DW47" s="793"/>
      <c r="DX47" s="793"/>
      <c r="DY47" s="793"/>
      <c r="DZ47" s="798"/>
      <c r="EA47" s="212"/>
    </row>
    <row r="48" spans="1:131" ht="26.25" customHeight="1" x14ac:dyDescent="0.2">
      <c r="A48" s="220">
        <v>21</v>
      </c>
      <c r="B48" s="799"/>
      <c r="C48" s="800"/>
      <c r="D48" s="800"/>
      <c r="E48" s="800"/>
      <c r="F48" s="800"/>
      <c r="G48" s="800"/>
      <c r="H48" s="800"/>
      <c r="I48" s="800"/>
      <c r="J48" s="800"/>
      <c r="K48" s="800"/>
      <c r="L48" s="800"/>
      <c r="M48" s="800"/>
      <c r="N48" s="800"/>
      <c r="O48" s="800"/>
      <c r="P48" s="801"/>
      <c r="Q48" s="802"/>
      <c r="R48" s="803"/>
      <c r="S48" s="803"/>
      <c r="T48" s="803"/>
      <c r="U48" s="803"/>
      <c r="V48" s="803"/>
      <c r="W48" s="803"/>
      <c r="X48" s="803"/>
      <c r="Y48" s="803"/>
      <c r="Z48" s="803"/>
      <c r="AA48" s="803"/>
      <c r="AB48" s="803"/>
      <c r="AC48" s="803"/>
      <c r="AD48" s="803"/>
      <c r="AE48" s="804"/>
      <c r="AF48" s="805"/>
      <c r="AG48" s="806"/>
      <c r="AH48" s="806"/>
      <c r="AI48" s="806"/>
      <c r="AJ48" s="807"/>
      <c r="AK48" s="853"/>
      <c r="AL48" s="849"/>
      <c r="AM48" s="849"/>
      <c r="AN48" s="849"/>
      <c r="AO48" s="849"/>
      <c r="AP48" s="849"/>
      <c r="AQ48" s="849"/>
      <c r="AR48" s="849"/>
      <c r="AS48" s="849"/>
      <c r="AT48" s="849"/>
      <c r="AU48" s="849"/>
      <c r="AV48" s="849"/>
      <c r="AW48" s="849"/>
      <c r="AX48" s="849"/>
      <c r="AY48" s="849"/>
      <c r="AZ48" s="850"/>
      <c r="BA48" s="850"/>
      <c r="BB48" s="850"/>
      <c r="BC48" s="850"/>
      <c r="BD48" s="850"/>
      <c r="BE48" s="851"/>
      <c r="BF48" s="851"/>
      <c r="BG48" s="851"/>
      <c r="BH48" s="851"/>
      <c r="BI48" s="852"/>
      <c r="BJ48" s="214"/>
      <c r="BK48" s="214"/>
      <c r="BL48" s="214"/>
      <c r="BM48" s="214"/>
      <c r="BN48" s="214"/>
      <c r="BO48" s="223"/>
      <c r="BP48" s="223"/>
      <c r="BQ48" s="220">
        <v>42</v>
      </c>
      <c r="BR48" s="221"/>
      <c r="BS48" s="792"/>
      <c r="BT48" s="793"/>
      <c r="BU48" s="793"/>
      <c r="BV48" s="793"/>
      <c r="BW48" s="793"/>
      <c r="BX48" s="793"/>
      <c r="BY48" s="793"/>
      <c r="BZ48" s="793"/>
      <c r="CA48" s="793"/>
      <c r="CB48" s="793"/>
      <c r="CC48" s="793"/>
      <c r="CD48" s="793"/>
      <c r="CE48" s="793"/>
      <c r="CF48" s="793"/>
      <c r="CG48" s="794"/>
      <c r="CH48" s="795"/>
      <c r="CI48" s="796"/>
      <c r="CJ48" s="796"/>
      <c r="CK48" s="796"/>
      <c r="CL48" s="797"/>
      <c r="CM48" s="795"/>
      <c r="CN48" s="796"/>
      <c r="CO48" s="796"/>
      <c r="CP48" s="796"/>
      <c r="CQ48" s="797"/>
      <c r="CR48" s="795"/>
      <c r="CS48" s="796"/>
      <c r="CT48" s="796"/>
      <c r="CU48" s="796"/>
      <c r="CV48" s="797"/>
      <c r="CW48" s="795"/>
      <c r="CX48" s="796"/>
      <c r="CY48" s="796"/>
      <c r="CZ48" s="796"/>
      <c r="DA48" s="797"/>
      <c r="DB48" s="795"/>
      <c r="DC48" s="796"/>
      <c r="DD48" s="796"/>
      <c r="DE48" s="796"/>
      <c r="DF48" s="797"/>
      <c r="DG48" s="795"/>
      <c r="DH48" s="796"/>
      <c r="DI48" s="796"/>
      <c r="DJ48" s="796"/>
      <c r="DK48" s="797"/>
      <c r="DL48" s="795"/>
      <c r="DM48" s="796"/>
      <c r="DN48" s="796"/>
      <c r="DO48" s="796"/>
      <c r="DP48" s="797"/>
      <c r="DQ48" s="795"/>
      <c r="DR48" s="796"/>
      <c r="DS48" s="796"/>
      <c r="DT48" s="796"/>
      <c r="DU48" s="797"/>
      <c r="DV48" s="792"/>
      <c r="DW48" s="793"/>
      <c r="DX48" s="793"/>
      <c r="DY48" s="793"/>
      <c r="DZ48" s="798"/>
      <c r="EA48" s="212"/>
    </row>
    <row r="49" spans="1:131" ht="26.25" customHeight="1" x14ac:dyDescent="0.2">
      <c r="A49" s="220">
        <v>22</v>
      </c>
      <c r="B49" s="799"/>
      <c r="C49" s="800"/>
      <c r="D49" s="800"/>
      <c r="E49" s="800"/>
      <c r="F49" s="800"/>
      <c r="G49" s="800"/>
      <c r="H49" s="800"/>
      <c r="I49" s="800"/>
      <c r="J49" s="800"/>
      <c r="K49" s="800"/>
      <c r="L49" s="800"/>
      <c r="M49" s="800"/>
      <c r="N49" s="800"/>
      <c r="O49" s="800"/>
      <c r="P49" s="801"/>
      <c r="Q49" s="802"/>
      <c r="R49" s="803"/>
      <c r="S49" s="803"/>
      <c r="T49" s="803"/>
      <c r="U49" s="803"/>
      <c r="V49" s="803"/>
      <c r="W49" s="803"/>
      <c r="X49" s="803"/>
      <c r="Y49" s="803"/>
      <c r="Z49" s="803"/>
      <c r="AA49" s="803"/>
      <c r="AB49" s="803"/>
      <c r="AC49" s="803"/>
      <c r="AD49" s="803"/>
      <c r="AE49" s="804"/>
      <c r="AF49" s="805"/>
      <c r="AG49" s="806"/>
      <c r="AH49" s="806"/>
      <c r="AI49" s="806"/>
      <c r="AJ49" s="807"/>
      <c r="AK49" s="853"/>
      <c r="AL49" s="849"/>
      <c r="AM49" s="849"/>
      <c r="AN49" s="849"/>
      <c r="AO49" s="849"/>
      <c r="AP49" s="849"/>
      <c r="AQ49" s="849"/>
      <c r="AR49" s="849"/>
      <c r="AS49" s="849"/>
      <c r="AT49" s="849"/>
      <c r="AU49" s="849"/>
      <c r="AV49" s="849"/>
      <c r="AW49" s="849"/>
      <c r="AX49" s="849"/>
      <c r="AY49" s="849"/>
      <c r="AZ49" s="850"/>
      <c r="BA49" s="850"/>
      <c r="BB49" s="850"/>
      <c r="BC49" s="850"/>
      <c r="BD49" s="850"/>
      <c r="BE49" s="851"/>
      <c r="BF49" s="851"/>
      <c r="BG49" s="851"/>
      <c r="BH49" s="851"/>
      <c r="BI49" s="852"/>
      <c r="BJ49" s="214"/>
      <c r="BK49" s="214"/>
      <c r="BL49" s="214"/>
      <c r="BM49" s="214"/>
      <c r="BN49" s="214"/>
      <c r="BO49" s="223"/>
      <c r="BP49" s="223"/>
      <c r="BQ49" s="220">
        <v>43</v>
      </c>
      <c r="BR49" s="221"/>
      <c r="BS49" s="792"/>
      <c r="BT49" s="793"/>
      <c r="BU49" s="793"/>
      <c r="BV49" s="793"/>
      <c r="BW49" s="793"/>
      <c r="BX49" s="793"/>
      <c r="BY49" s="793"/>
      <c r="BZ49" s="793"/>
      <c r="CA49" s="793"/>
      <c r="CB49" s="793"/>
      <c r="CC49" s="793"/>
      <c r="CD49" s="793"/>
      <c r="CE49" s="793"/>
      <c r="CF49" s="793"/>
      <c r="CG49" s="794"/>
      <c r="CH49" s="795"/>
      <c r="CI49" s="796"/>
      <c r="CJ49" s="796"/>
      <c r="CK49" s="796"/>
      <c r="CL49" s="797"/>
      <c r="CM49" s="795"/>
      <c r="CN49" s="796"/>
      <c r="CO49" s="796"/>
      <c r="CP49" s="796"/>
      <c r="CQ49" s="797"/>
      <c r="CR49" s="795"/>
      <c r="CS49" s="796"/>
      <c r="CT49" s="796"/>
      <c r="CU49" s="796"/>
      <c r="CV49" s="797"/>
      <c r="CW49" s="795"/>
      <c r="CX49" s="796"/>
      <c r="CY49" s="796"/>
      <c r="CZ49" s="796"/>
      <c r="DA49" s="797"/>
      <c r="DB49" s="795"/>
      <c r="DC49" s="796"/>
      <c r="DD49" s="796"/>
      <c r="DE49" s="796"/>
      <c r="DF49" s="797"/>
      <c r="DG49" s="795"/>
      <c r="DH49" s="796"/>
      <c r="DI49" s="796"/>
      <c r="DJ49" s="796"/>
      <c r="DK49" s="797"/>
      <c r="DL49" s="795"/>
      <c r="DM49" s="796"/>
      <c r="DN49" s="796"/>
      <c r="DO49" s="796"/>
      <c r="DP49" s="797"/>
      <c r="DQ49" s="795"/>
      <c r="DR49" s="796"/>
      <c r="DS49" s="796"/>
      <c r="DT49" s="796"/>
      <c r="DU49" s="797"/>
      <c r="DV49" s="792"/>
      <c r="DW49" s="793"/>
      <c r="DX49" s="793"/>
      <c r="DY49" s="793"/>
      <c r="DZ49" s="798"/>
      <c r="EA49" s="212"/>
    </row>
    <row r="50" spans="1:131" ht="26.25" customHeight="1" x14ac:dyDescent="0.2">
      <c r="A50" s="220">
        <v>23</v>
      </c>
      <c r="B50" s="799"/>
      <c r="C50" s="800"/>
      <c r="D50" s="800"/>
      <c r="E50" s="800"/>
      <c r="F50" s="800"/>
      <c r="G50" s="800"/>
      <c r="H50" s="800"/>
      <c r="I50" s="800"/>
      <c r="J50" s="800"/>
      <c r="K50" s="800"/>
      <c r="L50" s="800"/>
      <c r="M50" s="800"/>
      <c r="N50" s="800"/>
      <c r="O50" s="800"/>
      <c r="P50" s="801"/>
      <c r="Q50" s="854"/>
      <c r="R50" s="855"/>
      <c r="S50" s="855"/>
      <c r="T50" s="855"/>
      <c r="U50" s="855"/>
      <c r="V50" s="855"/>
      <c r="W50" s="855"/>
      <c r="X50" s="855"/>
      <c r="Y50" s="855"/>
      <c r="Z50" s="855"/>
      <c r="AA50" s="855"/>
      <c r="AB50" s="855"/>
      <c r="AC50" s="855"/>
      <c r="AD50" s="855"/>
      <c r="AE50" s="856"/>
      <c r="AF50" s="805"/>
      <c r="AG50" s="806"/>
      <c r="AH50" s="806"/>
      <c r="AI50" s="806"/>
      <c r="AJ50" s="807"/>
      <c r="AK50" s="858"/>
      <c r="AL50" s="855"/>
      <c r="AM50" s="855"/>
      <c r="AN50" s="855"/>
      <c r="AO50" s="855"/>
      <c r="AP50" s="855"/>
      <c r="AQ50" s="855"/>
      <c r="AR50" s="855"/>
      <c r="AS50" s="855"/>
      <c r="AT50" s="855"/>
      <c r="AU50" s="855"/>
      <c r="AV50" s="855"/>
      <c r="AW50" s="855"/>
      <c r="AX50" s="855"/>
      <c r="AY50" s="855"/>
      <c r="AZ50" s="857"/>
      <c r="BA50" s="857"/>
      <c r="BB50" s="857"/>
      <c r="BC50" s="857"/>
      <c r="BD50" s="857"/>
      <c r="BE50" s="851"/>
      <c r="BF50" s="851"/>
      <c r="BG50" s="851"/>
      <c r="BH50" s="851"/>
      <c r="BI50" s="852"/>
      <c r="BJ50" s="214"/>
      <c r="BK50" s="214"/>
      <c r="BL50" s="214"/>
      <c r="BM50" s="214"/>
      <c r="BN50" s="214"/>
      <c r="BO50" s="223"/>
      <c r="BP50" s="223"/>
      <c r="BQ50" s="220">
        <v>44</v>
      </c>
      <c r="BR50" s="221"/>
      <c r="BS50" s="792"/>
      <c r="BT50" s="793"/>
      <c r="BU50" s="793"/>
      <c r="BV50" s="793"/>
      <c r="BW50" s="793"/>
      <c r="BX50" s="793"/>
      <c r="BY50" s="793"/>
      <c r="BZ50" s="793"/>
      <c r="CA50" s="793"/>
      <c r="CB50" s="793"/>
      <c r="CC50" s="793"/>
      <c r="CD50" s="793"/>
      <c r="CE50" s="793"/>
      <c r="CF50" s="793"/>
      <c r="CG50" s="794"/>
      <c r="CH50" s="795"/>
      <c r="CI50" s="796"/>
      <c r="CJ50" s="796"/>
      <c r="CK50" s="796"/>
      <c r="CL50" s="797"/>
      <c r="CM50" s="795"/>
      <c r="CN50" s="796"/>
      <c r="CO50" s="796"/>
      <c r="CP50" s="796"/>
      <c r="CQ50" s="797"/>
      <c r="CR50" s="795"/>
      <c r="CS50" s="796"/>
      <c r="CT50" s="796"/>
      <c r="CU50" s="796"/>
      <c r="CV50" s="797"/>
      <c r="CW50" s="795"/>
      <c r="CX50" s="796"/>
      <c r="CY50" s="796"/>
      <c r="CZ50" s="796"/>
      <c r="DA50" s="797"/>
      <c r="DB50" s="795"/>
      <c r="DC50" s="796"/>
      <c r="DD50" s="796"/>
      <c r="DE50" s="796"/>
      <c r="DF50" s="797"/>
      <c r="DG50" s="795"/>
      <c r="DH50" s="796"/>
      <c r="DI50" s="796"/>
      <c r="DJ50" s="796"/>
      <c r="DK50" s="797"/>
      <c r="DL50" s="795"/>
      <c r="DM50" s="796"/>
      <c r="DN50" s="796"/>
      <c r="DO50" s="796"/>
      <c r="DP50" s="797"/>
      <c r="DQ50" s="795"/>
      <c r="DR50" s="796"/>
      <c r="DS50" s="796"/>
      <c r="DT50" s="796"/>
      <c r="DU50" s="797"/>
      <c r="DV50" s="792"/>
      <c r="DW50" s="793"/>
      <c r="DX50" s="793"/>
      <c r="DY50" s="793"/>
      <c r="DZ50" s="798"/>
      <c r="EA50" s="212"/>
    </row>
    <row r="51" spans="1:131" ht="26.25" customHeight="1" x14ac:dyDescent="0.2">
      <c r="A51" s="220">
        <v>24</v>
      </c>
      <c r="B51" s="799"/>
      <c r="C51" s="800"/>
      <c r="D51" s="800"/>
      <c r="E51" s="800"/>
      <c r="F51" s="800"/>
      <c r="G51" s="800"/>
      <c r="H51" s="800"/>
      <c r="I51" s="800"/>
      <c r="J51" s="800"/>
      <c r="K51" s="800"/>
      <c r="L51" s="800"/>
      <c r="M51" s="800"/>
      <c r="N51" s="800"/>
      <c r="O51" s="800"/>
      <c r="P51" s="801"/>
      <c r="Q51" s="854"/>
      <c r="R51" s="855"/>
      <c r="S51" s="855"/>
      <c r="T51" s="855"/>
      <c r="U51" s="855"/>
      <c r="V51" s="855"/>
      <c r="W51" s="855"/>
      <c r="X51" s="855"/>
      <c r="Y51" s="855"/>
      <c r="Z51" s="855"/>
      <c r="AA51" s="855"/>
      <c r="AB51" s="855"/>
      <c r="AC51" s="855"/>
      <c r="AD51" s="855"/>
      <c r="AE51" s="856"/>
      <c r="AF51" s="805"/>
      <c r="AG51" s="806"/>
      <c r="AH51" s="806"/>
      <c r="AI51" s="806"/>
      <c r="AJ51" s="807"/>
      <c r="AK51" s="858"/>
      <c r="AL51" s="855"/>
      <c r="AM51" s="855"/>
      <c r="AN51" s="855"/>
      <c r="AO51" s="855"/>
      <c r="AP51" s="855"/>
      <c r="AQ51" s="855"/>
      <c r="AR51" s="855"/>
      <c r="AS51" s="855"/>
      <c r="AT51" s="855"/>
      <c r="AU51" s="855"/>
      <c r="AV51" s="855"/>
      <c r="AW51" s="855"/>
      <c r="AX51" s="855"/>
      <c r="AY51" s="855"/>
      <c r="AZ51" s="857"/>
      <c r="BA51" s="857"/>
      <c r="BB51" s="857"/>
      <c r="BC51" s="857"/>
      <c r="BD51" s="857"/>
      <c r="BE51" s="851"/>
      <c r="BF51" s="851"/>
      <c r="BG51" s="851"/>
      <c r="BH51" s="851"/>
      <c r="BI51" s="852"/>
      <c r="BJ51" s="214"/>
      <c r="BK51" s="214"/>
      <c r="BL51" s="214"/>
      <c r="BM51" s="214"/>
      <c r="BN51" s="214"/>
      <c r="BO51" s="223"/>
      <c r="BP51" s="223"/>
      <c r="BQ51" s="220">
        <v>45</v>
      </c>
      <c r="BR51" s="221"/>
      <c r="BS51" s="792"/>
      <c r="BT51" s="793"/>
      <c r="BU51" s="793"/>
      <c r="BV51" s="793"/>
      <c r="BW51" s="793"/>
      <c r="BX51" s="793"/>
      <c r="BY51" s="793"/>
      <c r="BZ51" s="793"/>
      <c r="CA51" s="793"/>
      <c r="CB51" s="793"/>
      <c r="CC51" s="793"/>
      <c r="CD51" s="793"/>
      <c r="CE51" s="793"/>
      <c r="CF51" s="793"/>
      <c r="CG51" s="794"/>
      <c r="CH51" s="795"/>
      <c r="CI51" s="796"/>
      <c r="CJ51" s="796"/>
      <c r="CK51" s="796"/>
      <c r="CL51" s="797"/>
      <c r="CM51" s="795"/>
      <c r="CN51" s="796"/>
      <c r="CO51" s="796"/>
      <c r="CP51" s="796"/>
      <c r="CQ51" s="797"/>
      <c r="CR51" s="795"/>
      <c r="CS51" s="796"/>
      <c r="CT51" s="796"/>
      <c r="CU51" s="796"/>
      <c r="CV51" s="797"/>
      <c r="CW51" s="795"/>
      <c r="CX51" s="796"/>
      <c r="CY51" s="796"/>
      <c r="CZ51" s="796"/>
      <c r="DA51" s="797"/>
      <c r="DB51" s="795"/>
      <c r="DC51" s="796"/>
      <c r="DD51" s="796"/>
      <c r="DE51" s="796"/>
      <c r="DF51" s="797"/>
      <c r="DG51" s="795"/>
      <c r="DH51" s="796"/>
      <c r="DI51" s="796"/>
      <c r="DJ51" s="796"/>
      <c r="DK51" s="797"/>
      <c r="DL51" s="795"/>
      <c r="DM51" s="796"/>
      <c r="DN51" s="796"/>
      <c r="DO51" s="796"/>
      <c r="DP51" s="797"/>
      <c r="DQ51" s="795"/>
      <c r="DR51" s="796"/>
      <c r="DS51" s="796"/>
      <c r="DT51" s="796"/>
      <c r="DU51" s="797"/>
      <c r="DV51" s="792"/>
      <c r="DW51" s="793"/>
      <c r="DX51" s="793"/>
      <c r="DY51" s="793"/>
      <c r="DZ51" s="798"/>
      <c r="EA51" s="212"/>
    </row>
    <row r="52" spans="1:131" ht="26.25" customHeight="1" x14ac:dyDescent="0.2">
      <c r="A52" s="220">
        <v>25</v>
      </c>
      <c r="B52" s="799"/>
      <c r="C52" s="800"/>
      <c r="D52" s="800"/>
      <c r="E52" s="800"/>
      <c r="F52" s="800"/>
      <c r="G52" s="800"/>
      <c r="H52" s="800"/>
      <c r="I52" s="800"/>
      <c r="J52" s="800"/>
      <c r="K52" s="800"/>
      <c r="L52" s="800"/>
      <c r="M52" s="800"/>
      <c r="N52" s="800"/>
      <c r="O52" s="800"/>
      <c r="P52" s="801"/>
      <c r="Q52" s="854"/>
      <c r="R52" s="855"/>
      <c r="S52" s="855"/>
      <c r="T52" s="855"/>
      <c r="U52" s="855"/>
      <c r="V52" s="855"/>
      <c r="W52" s="855"/>
      <c r="X52" s="855"/>
      <c r="Y52" s="855"/>
      <c r="Z52" s="855"/>
      <c r="AA52" s="855"/>
      <c r="AB52" s="855"/>
      <c r="AC52" s="855"/>
      <c r="AD52" s="855"/>
      <c r="AE52" s="856"/>
      <c r="AF52" s="805"/>
      <c r="AG52" s="806"/>
      <c r="AH52" s="806"/>
      <c r="AI52" s="806"/>
      <c r="AJ52" s="807"/>
      <c r="AK52" s="858"/>
      <c r="AL52" s="855"/>
      <c r="AM52" s="855"/>
      <c r="AN52" s="855"/>
      <c r="AO52" s="855"/>
      <c r="AP52" s="855"/>
      <c r="AQ52" s="855"/>
      <c r="AR52" s="855"/>
      <c r="AS52" s="855"/>
      <c r="AT52" s="855"/>
      <c r="AU52" s="855"/>
      <c r="AV52" s="855"/>
      <c r="AW52" s="855"/>
      <c r="AX52" s="855"/>
      <c r="AY52" s="855"/>
      <c r="AZ52" s="857"/>
      <c r="BA52" s="857"/>
      <c r="BB52" s="857"/>
      <c r="BC52" s="857"/>
      <c r="BD52" s="857"/>
      <c r="BE52" s="851"/>
      <c r="BF52" s="851"/>
      <c r="BG52" s="851"/>
      <c r="BH52" s="851"/>
      <c r="BI52" s="852"/>
      <c r="BJ52" s="214"/>
      <c r="BK52" s="214"/>
      <c r="BL52" s="214"/>
      <c r="BM52" s="214"/>
      <c r="BN52" s="214"/>
      <c r="BO52" s="223"/>
      <c r="BP52" s="223"/>
      <c r="BQ52" s="220">
        <v>46</v>
      </c>
      <c r="BR52" s="221"/>
      <c r="BS52" s="792"/>
      <c r="BT52" s="793"/>
      <c r="BU52" s="793"/>
      <c r="BV52" s="793"/>
      <c r="BW52" s="793"/>
      <c r="BX52" s="793"/>
      <c r="BY52" s="793"/>
      <c r="BZ52" s="793"/>
      <c r="CA52" s="793"/>
      <c r="CB52" s="793"/>
      <c r="CC52" s="793"/>
      <c r="CD52" s="793"/>
      <c r="CE52" s="793"/>
      <c r="CF52" s="793"/>
      <c r="CG52" s="794"/>
      <c r="CH52" s="795"/>
      <c r="CI52" s="796"/>
      <c r="CJ52" s="796"/>
      <c r="CK52" s="796"/>
      <c r="CL52" s="797"/>
      <c r="CM52" s="795"/>
      <c r="CN52" s="796"/>
      <c r="CO52" s="796"/>
      <c r="CP52" s="796"/>
      <c r="CQ52" s="797"/>
      <c r="CR52" s="795"/>
      <c r="CS52" s="796"/>
      <c r="CT52" s="796"/>
      <c r="CU52" s="796"/>
      <c r="CV52" s="797"/>
      <c r="CW52" s="795"/>
      <c r="CX52" s="796"/>
      <c r="CY52" s="796"/>
      <c r="CZ52" s="796"/>
      <c r="DA52" s="797"/>
      <c r="DB52" s="795"/>
      <c r="DC52" s="796"/>
      <c r="DD52" s="796"/>
      <c r="DE52" s="796"/>
      <c r="DF52" s="797"/>
      <c r="DG52" s="795"/>
      <c r="DH52" s="796"/>
      <c r="DI52" s="796"/>
      <c r="DJ52" s="796"/>
      <c r="DK52" s="797"/>
      <c r="DL52" s="795"/>
      <c r="DM52" s="796"/>
      <c r="DN52" s="796"/>
      <c r="DO52" s="796"/>
      <c r="DP52" s="797"/>
      <c r="DQ52" s="795"/>
      <c r="DR52" s="796"/>
      <c r="DS52" s="796"/>
      <c r="DT52" s="796"/>
      <c r="DU52" s="797"/>
      <c r="DV52" s="792"/>
      <c r="DW52" s="793"/>
      <c r="DX52" s="793"/>
      <c r="DY52" s="793"/>
      <c r="DZ52" s="798"/>
      <c r="EA52" s="212"/>
    </row>
    <row r="53" spans="1:131" ht="26.25" customHeight="1" x14ac:dyDescent="0.2">
      <c r="A53" s="220">
        <v>26</v>
      </c>
      <c r="B53" s="799"/>
      <c r="C53" s="800"/>
      <c r="D53" s="800"/>
      <c r="E53" s="800"/>
      <c r="F53" s="800"/>
      <c r="G53" s="800"/>
      <c r="H53" s="800"/>
      <c r="I53" s="800"/>
      <c r="J53" s="800"/>
      <c r="K53" s="800"/>
      <c r="L53" s="800"/>
      <c r="M53" s="800"/>
      <c r="N53" s="800"/>
      <c r="O53" s="800"/>
      <c r="P53" s="801"/>
      <c r="Q53" s="854"/>
      <c r="R53" s="855"/>
      <c r="S53" s="855"/>
      <c r="T53" s="855"/>
      <c r="U53" s="855"/>
      <c r="V53" s="855"/>
      <c r="W53" s="855"/>
      <c r="X53" s="855"/>
      <c r="Y53" s="855"/>
      <c r="Z53" s="855"/>
      <c r="AA53" s="855"/>
      <c r="AB53" s="855"/>
      <c r="AC53" s="855"/>
      <c r="AD53" s="855"/>
      <c r="AE53" s="856"/>
      <c r="AF53" s="805"/>
      <c r="AG53" s="806"/>
      <c r="AH53" s="806"/>
      <c r="AI53" s="806"/>
      <c r="AJ53" s="807"/>
      <c r="AK53" s="858"/>
      <c r="AL53" s="855"/>
      <c r="AM53" s="855"/>
      <c r="AN53" s="855"/>
      <c r="AO53" s="855"/>
      <c r="AP53" s="855"/>
      <c r="AQ53" s="855"/>
      <c r="AR53" s="855"/>
      <c r="AS53" s="855"/>
      <c r="AT53" s="855"/>
      <c r="AU53" s="855"/>
      <c r="AV53" s="855"/>
      <c r="AW53" s="855"/>
      <c r="AX53" s="855"/>
      <c r="AY53" s="855"/>
      <c r="AZ53" s="857"/>
      <c r="BA53" s="857"/>
      <c r="BB53" s="857"/>
      <c r="BC53" s="857"/>
      <c r="BD53" s="857"/>
      <c r="BE53" s="851"/>
      <c r="BF53" s="851"/>
      <c r="BG53" s="851"/>
      <c r="BH53" s="851"/>
      <c r="BI53" s="852"/>
      <c r="BJ53" s="214"/>
      <c r="BK53" s="214"/>
      <c r="BL53" s="214"/>
      <c r="BM53" s="214"/>
      <c r="BN53" s="214"/>
      <c r="BO53" s="223"/>
      <c r="BP53" s="223"/>
      <c r="BQ53" s="220">
        <v>47</v>
      </c>
      <c r="BR53" s="221"/>
      <c r="BS53" s="792"/>
      <c r="BT53" s="793"/>
      <c r="BU53" s="793"/>
      <c r="BV53" s="793"/>
      <c r="BW53" s="793"/>
      <c r="BX53" s="793"/>
      <c r="BY53" s="793"/>
      <c r="BZ53" s="793"/>
      <c r="CA53" s="793"/>
      <c r="CB53" s="793"/>
      <c r="CC53" s="793"/>
      <c r="CD53" s="793"/>
      <c r="CE53" s="793"/>
      <c r="CF53" s="793"/>
      <c r="CG53" s="794"/>
      <c r="CH53" s="795"/>
      <c r="CI53" s="796"/>
      <c r="CJ53" s="796"/>
      <c r="CK53" s="796"/>
      <c r="CL53" s="797"/>
      <c r="CM53" s="795"/>
      <c r="CN53" s="796"/>
      <c r="CO53" s="796"/>
      <c r="CP53" s="796"/>
      <c r="CQ53" s="797"/>
      <c r="CR53" s="795"/>
      <c r="CS53" s="796"/>
      <c r="CT53" s="796"/>
      <c r="CU53" s="796"/>
      <c r="CV53" s="797"/>
      <c r="CW53" s="795"/>
      <c r="CX53" s="796"/>
      <c r="CY53" s="796"/>
      <c r="CZ53" s="796"/>
      <c r="DA53" s="797"/>
      <c r="DB53" s="795"/>
      <c r="DC53" s="796"/>
      <c r="DD53" s="796"/>
      <c r="DE53" s="796"/>
      <c r="DF53" s="797"/>
      <c r="DG53" s="795"/>
      <c r="DH53" s="796"/>
      <c r="DI53" s="796"/>
      <c r="DJ53" s="796"/>
      <c r="DK53" s="797"/>
      <c r="DL53" s="795"/>
      <c r="DM53" s="796"/>
      <c r="DN53" s="796"/>
      <c r="DO53" s="796"/>
      <c r="DP53" s="797"/>
      <c r="DQ53" s="795"/>
      <c r="DR53" s="796"/>
      <c r="DS53" s="796"/>
      <c r="DT53" s="796"/>
      <c r="DU53" s="797"/>
      <c r="DV53" s="792"/>
      <c r="DW53" s="793"/>
      <c r="DX53" s="793"/>
      <c r="DY53" s="793"/>
      <c r="DZ53" s="798"/>
      <c r="EA53" s="212"/>
    </row>
    <row r="54" spans="1:131" ht="26.25" customHeight="1" x14ac:dyDescent="0.2">
      <c r="A54" s="220">
        <v>27</v>
      </c>
      <c r="B54" s="799"/>
      <c r="C54" s="800"/>
      <c r="D54" s="800"/>
      <c r="E54" s="800"/>
      <c r="F54" s="800"/>
      <c r="G54" s="800"/>
      <c r="H54" s="800"/>
      <c r="I54" s="800"/>
      <c r="J54" s="800"/>
      <c r="K54" s="800"/>
      <c r="L54" s="800"/>
      <c r="M54" s="800"/>
      <c r="N54" s="800"/>
      <c r="O54" s="800"/>
      <c r="P54" s="801"/>
      <c r="Q54" s="854"/>
      <c r="R54" s="855"/>
      <c r="S54" s="855"/>
      <c r="T54" s="855"/>
      <c r="U54" s="855"/>
      <c r="V54" s="855"/>
      <c r="W54" s="855"/>
      <c r="X54" s="855"/>
      <c r="Y54" s="855"/>
      <c r="Z54" s="855"/>
      <c r="AA54" s="855"/>
      <c r="AB54" s="855"/>
      <c r="AC54" s="855"/>
      <c r="AD54" s="855"/>
      <c r="AE54" s="856"/>
      <c r="AF54" s="805"/>
      <c r="AG54" s="806"/>
      <c r="AH54" s="806"/>
      <c r="AI54" s="806"/>
      <c r="AJ54" s="807"/>
      <c r="AK54" s="858"/>
      <c r="AL54" s="855"/>
      <c r="AM54" s="855"/>
      <c r="AN54" s="855"/>
      <c r="AO54" s="855"/>
      <c r="AP54" s="855"/>
      <c r="AQ54" s="855"/>
      <c r="AR54" s="855"/>
      <c r="AS54" s="855"/>
      <c r="AT54" s="855"/>
      <c r="AU54" s="855"/>
      <c r="AV54" s="855"/>
      <c r="AW54" s="855"/>
      <c r="AX54" s="855"/>
      <c r="AY54" s="855"/>
      <c r="AZ54" s="857"/>
      <c r="BA54" s="857"/>
      <c r="BB54" s="857"/>
      <c r="BC54" s="857"/>
      <c r="BD54" s="857"/>
      <c r="BE54" s="851"/>
      <c r="BF54" s="851"/>
      <c r="BG54" s="851"/>
      <c r="BH54" s="851"/>
      <c r="BI54" s="852"/>
      <c r="BJ54" s="214"/>
      <c r="BK54" s="214"/>
      <c r="BL54" s="214"/>
      <c r="BM54" s="214"/>
      <c r="BN54" s="214"/>
      <c r="BO54" s="223"/>
      <c r="BP54" s="223"/>
      <c r="BQ54" s="220">
        <v>48</v>
      </c>
      <c r="BR54" s="221"/>
      <c r="BS54" s="792"/>
      <c r="BT54" s="793"/>
      <c r="BU54" s="793"/>
      <c r="BV54" s="793"/>
      <c r="BW54" s="793"/>
      <c r="BX54" s="793"/>
      <c r="BY54" s="793"/>
      <c r="BZ54" s="793"/>
      <c r="CA54" s="793"/>
      <c r="CB54" s="793"/>
      <c r="CC54" s="793"/>
      <c r="CD54" s="793"/>
      <c r="CE54" s="793"/>
      <c r="CF54" s="793"/>
      <c r="CG54" s="794"/>
      <c r="CH54" s="795"/>
      <c r="CI54" s="796"/>
      <c r="CJ54" s="796"/>
      <c r="CK54" s="796"/>
      <c r="CL54" s="797"/>
      <c r="CM54" s="795"/>
      <c r="CN54" s="796"/>
      <c r="CO54" s="796"/>
      <c r="CP54" s="796"/>
      <c r="CQ54" s="797"/>
      <c r="CR54" s="795"/>
      <c r="CS54" s="796"/>
      <c r="CT54" s="796"/>
      <c r="CU54" s="796"/>
      <c r="CV54" s="797"/>
      <c r="CW54" s="795"/>
      <c r="CX54" s="796"/>
      <c r="CY54" s="796"/>
      <c r="CZ54" s="796"/>
      <c r="DA54" s="797"/>
      <c r="DB54" s="795"/>
      <c r="DC54" s="796"/>
      <c r="DD54" s="796"/>
      <c r="DE54" s="796"/>
      <c r="DF54" s="797"/>
      <c r="DG54" s="795"/>
      <c r="DH54" s="796"/>
      <c r="DI54" s="796"/>
      <c r="DJ54" s="796"/>
      <c r="DK54" s="797"/>
      <c r="DL54" s="795"/>
      <c r="DM54" s="796"/>
      <c r="DN54" s="796"/>
      <c r="DO54" s="796"/>
      <c r="DP54" s="797"/>
      <c r="DQ54" s="795"/>
      <c r="DR54" s="796"/>
      <c r="DS54" s="796"/>
      <c r="DT54" s="796"/>
      <c r="DU54" s="797"/>
      <c r="DV54" s="792"/>
      <c r="DW54" s="793"/>
      <c r="DX54" s="793"/>
      <c r="DY54" s="793"/>
      <c r="DZ54" s="798"/>
      <c r="EA54" s="212"/>
    </row>
    <row r="55" spans="1:131" ht="26.25" customHeight="1" x14ac:dyDescent="0.2">
      <c r="A55" s="220">
        <v>28</v>
      </c>
      <c r="B55" s="799"/>
      <c r="C55" s="800"/>
      <c r="D55" s="800"/>
      <c r="E55" s="800"/>
      <c r="F55" s="800"/>
      <c r="G55" s="800"/>
      <c r="H55" s="800"/>
      <c r="I55" s="800"/>
      <c r="J55" s="800"/>
      <c r="K55" s="800"/>
      <c r="L55" s="800"/>
      <c r="M55" s="800"/>
      <c r="N55" s="800"/>
      <c r="O55" s="800"/>
      <c r="P55" s="801"/>
      <c r="Q55" s="854"/>
      <c r="R55" s="855"/>
      <c r="S55" s="855"/>
      <c r="T55" s="855"/>
      <c r="U55" s="855"/>
      <c r="V55" s="855"/>
      <c r="W55" s="855"/>
      <c r="X55" s="855"/>
      <c r="Y55" s="855"/>
      <c r="Z55" s="855"/>
      <c r="AA55" s="855"/>
      <c r="AB55" s="855"/>
      <c r="AC55" s="855"/>
      <c r="AD55" s="855"/>
      <c r="AE55" s="856"/>
      <c r="AF55" s="805"/>
      <c r="AG55" s="806"/>
      <c r="AH55" s="806"/>
      <c r="AI55" s="806"/>
      <c r="AJ55" s="807"/>
      <c r="AK55" s="858"/>
      <c r="AL55" s="855"/>
      <c r="AM55" s="855"/>
      <c r="AN55" s="855"/>
      <c r="AO55" s="855"/>
      <c r="AP55" s="855"/>
      <c r="AQ55" s="855"/>
      <c r="AR55" s="855"/>
      <c r="AS55" s="855"/>
      <c r="AT55" s="855"/>
      <c r="AU55" s="855"/>
      <c r="AV55" s="855"/>
      <c r="AW55" s="855"/>
      <c r="AX55" s="855"/>
      <c r="AY55" s="855"/>
      <c r="AZ55" s="857"/>
      <c r="BA55" s="857"/>
      <c r="BB55" s="857"/>
      <c r="BC55" s="857"/>
      <c r="BD55" s="857"/>
      <c r="BE55" s="851"/>
      <c r="BF55" s="851"/>
      <c r="BG55" s="851"/>
      <c r="BH55" s="851"/>
      <c r="BI55" s="852"/>
      <c r="BJ55" s="214"/>
      <c r="BK55" s="214"/>
      <c r="BL55" s="214"/>
      <c r="BM55" s="214"/>
      <c r="BN55" s="214"/>
      <c r="BO55" s="223"/>
      <c r="BP55" s="223"/>
      <c r="BQ55" s="220">
        <v>49</v>
      </c>
      <c r="BR55" s="221"/>
      <c r="BS55" s="792"/>
      <c r="BT55" s="793"/>
      <c r="BU55" s="793"/>
      <c r="BV55" s="793"/>
      <c r="BW55" s="793"/>
      <c r="BX55" s="793"/>
      <c r="BY55" s="793"/>
      <c r="BZ55" s="793"/>
      <c r="CA55" s="793"/>
      <c r="CB55" s="793"/>
      <c r="CC55" s="793"/>
      <c r="CD55" s="793"/>
      <c r="CE55" s="793"/>
      <c r="CF55" s="793"/>
      <c r="CG55" s="794"/>
      <c r="CH55" s="795"/>
      <c r="CI55" s="796"/>
      <c r="CJ55" s="796"/>
      <c r="CK55" s="796"/>
      <c r="CL55" s="797"/>
      <c r="CM55" s="795"/>
      <c r="CN55" s="796"/>
      <c r="CO55" s="796"/>
      <c r="CP55" s="796"/>
      <c r="CQ55" s="797"/>
      <c r="CR55" s="795"/>
      <c r="CS55" s="796"/>
      <c r="CT55" s="796"/>
      <c r="CU55" s="796"/>
      <c r="CV55" s="797"/>
      <c r="CW55" s="795"/>
      <c r="CX55" s="796"/>
      <c r="CY55" s="796"/>
      <c r="CZ55" s="796"/>
      <c r="DA55" s="797"/>
      <c r="DB55" s="795"/>
      <c r="DC55" s="796"/>
      <c r="DD55" s="796"/>
      <c r="DE55" s="796"/>
      <c r="DF55" s="797"/>
      <c r="DG55" s="795"/>
      <c r="DH55" s="796"/>
      <c r="DI55" s="796"/>
      <c r="DJ55" s="796"/>
      <c r="DK55" s="797"/>
      <c r="DL55" s="795"/>
      <c r="DM55" s="796"/>
      <c r="DN55" s="796"/>
      <c r="DO55" s="796"/>
      <c r="DP55" s="797"/>
      <c r="DQ55" s="795"/>
      <c r="DR55" s="796"/>
      <c r="DS55" s="796"/>
      <c r="DT55" s="796"/>
      <c r="DU55" s="797"/>
      <c r="DV55" s="792"/>
      <c r="DW55" s="793"/>
      <c r="DX55" s="793"/>
      <c r="DY55" s="793"/>
      <c r="DZ55" s="798"/>
      <c r="EA55" s="212"/>
    </row>
    <row r="56" spans="1:131" ht="26.25" customHeight="1" x14ac:dyDescent="0.2">
      <c r="A56" s="220">
        <v>29</v>
      </c>
      <c r="B56" s="799"/>
      <c r="C56" s="800"/>
      <c r="D56" s="800"/>
      <c r="E56" s="800"/>
      <c r="F56" s="800"/>
      <c r="G56" s="800"/>
      <c r="H56" s="800"/>
      <c r="I56" s="800"/>
      <c r="J56" s="800"/>
      <c r="K56" s="800"/>
      <c r="L56" s="800"/>
      <c r="M56" s="800"/>
      <c r="N56" s="800"/>
      <c r="O56" s="800"/>
      <c r="P56" s="801"/>
      <c r="Q56" s="854"/>
      <c r="R56" s="855"/>
      <c r="S56" s="855"/>
      <c r="T56" s="855"/>
      <c r="U56" s="855"/>
      <c r="V56" s="855"/>
      <c r="W56" s="855"/>
      <c r="X56" s="855"/>
      <c r="Y56" s="855"/>
      <c r="Z56" s="855"/>
      <c r="AA56" s="855"/>
      <c r="AB56" s="855"/>
      <c r="AC56" s="855"/>
      <c r="AD56" s="855"/>
      <c r="AE56" s="856"/>
      <c r="AF56" s="805"/>
      <c r="AG56" s="806"/>
      <c r="AH56" s="806"/>
      <c r="AI56" s="806"/>
      <c r="AJ56" s="807"/>
      <c r="AK56" s="858"/>
      <c r="AL56" s="855"/>
      <c r="AM56" s="855"/>
      <c r="AN56" s="855"/>
      <c r="AO56" s="855"/>
      <c r="AP56" s="855"/>
      <c r="AQ56" s="855"/>
      <c r="AR56" s="855"/>
      <c r="AS56" s="855"/>
      <c r="AT56" s="855"/>
      <c r="AU56" s="855"/>
      <c r="AV56" s="855"/>
      <c r="AW56" s="855"/>
      <c r="AX56" s="855"/>
      <c r="AY56" s="855"/>
      <c r="AZ56" s="857"/>
      <c r="BA56" s="857"/>
      <c r="BB56" s="857"/>
      <c r="BC56" s="857"/>
      <c r="BD56" s="857"/>
      <c r="BE56" s="851"/>
      <c r="BF56" s="851"/>
      <c r="BG56" s="851"/>
      <c r="BH56" s="851"/>
      <c r="BI56" s="852"/>
      <c r="BJ56" s="214"/>
      <c r="BK56" s="214"/>
      <c r="BL56" s="214"/>
      <c r="BM56" s="214"/>
      <c r="BN56" s="214"/>
      <c r="BO56" s="223"/>
      <c r="BP56" s="223"/>
      <c r="BQ56" s="220">
        <v>50</v>
      </c>
      <c r="BR56" s="221"/>
      <c r="BS56" s="792"/>
      <c r="BT56" s="793"/>
      <c r="BU56" s="793"/>
      <c r="BV56" s="793"/>
      <c r="BW56" s="793"/>
      <c r="BX56" s="793"/>
      <c r="BY56" s="793"/>
      <c r="BZ56" s="793"/>
      <c r="CA56" s="793"/>
      <c r="CB56" s="793"/>
      <c r="CC56" s="793"/>
      <c r="CD56" s="793"/>
      <c r="CE56" s="793"/>
      <c r="CF56" s="793"/>
      <c r="CG56" s="794"/>
      <c r="CH56" s="795"/>
      <c r="CI56" s="796"/>
      <c r="CJ56" s="796"/>
      <c r="CK56" s="796"/>
      <c r="CL56" s="797"/>
      <c r="CM56" s="795"/>
      <c r="CN56" s="796"/>
      <c r="CO56" s="796"/>
      <c r="CP56" s="796"/>
      <c r="CQ56" s="797"/>
      <c r="CR56" s="795"/>
      <c r="CS56" s="796"/>
      <c r="CT56" s="796"/>
      <c r="CU56" s="796"/>
      <c r="CV56" s="797"/>
      <c r="CW56" s="795"/>
      <c r="CX56" s="796"/>
      <c r="CY56" s="796"/>
      <c r="CZ56" s="796"/>
      <c r="DA56" s="797"/>
      <c r="DB56" s="795"/>
      <c r="DC56" s="796"/>
      <c r="DD56" s="796"/>
      <c r="DE56" s="796"/>
      <c r="DF56" s="797"/>
      <c r="DG56" s="795"/>
      <c r="DH56" s="796"/>
      <c r="DI56" s="796"/>
      <c r="DJ56" s="796"/>
      <c r="DK56" s="797"/>
      <c r="DL56" s="795"/>
      <c r="DM56" s="796"/>
      <c r="DN56" s="796"/>
      <c r="DO56" s="796"/>
      <c r="DP56" s="797"/>
      <c r="DQ56" s="795"/>
      <c r="DR56" s="796"/>
      <c r="DS56" s="796"/>
      <c r="DT56" s="796"/>
      <c r="DU56" s="797"/>
      <c r="DV56" s="792"/>
      <c r="DW56" s="793"/>
      <c r="DX56" s="793"/>
      <c r="DY56" s="793"/>
      <c r="DZ56" s="798"/>
      <c r="EA56" s="212"/>
    </row>
    <row r="57" spans="1:131" ht="26.25" customHeight="1" x14ac:dyDescent="0.2">
      <c r="A57" s="220">
        <v>30</v>
      </c>
      <c r="B57" s="799"/>
      <c r="C57" s="800"/>
      <c r="D57" s="800"/>
      <c r="E57" s="800"/>
      <c r="F57" s="800"/>
      <c r="G57" s="800"/>
      <c r="H57" s="800"/>
      <c r="I57" s="800"/>
      <c r="J57" s="800"/>
      <c r="K57" s="800"/>
      <c r="L57" s="800"/>
      <c r="M57" s="800"/>
      <c r="N57" s="800"/>
      <c r="O57" s="800"/>
      <c r="P57" s="801"/>
      <c r="Q57" s="854"/>
      <c r="R57" s="855"/>
      <c r="S57" s="855"/>
      <c r="T57" s="855"/>
      <c r="U57" s="855"/>
      <c r="V57" s="855"/>
      <c r="W57" s="855"/>
      <c r="X57" s="855"/>
      <c r="Y57" s="855"/>
      <c r="Z57" s="855"/>
      <c r="AA57" s="855"/>
      <c r="AB57" s="855"/>
      <c r="AC57" s="855"/>
      <c r="AD57" s="855"/>
      <c r="AE57" s="856"/>
      <c r="AF57" s="805"/>
      <c r="AG57" s="806"/>
      <c r="AH57" s="806"/>
      <c r="AI57" s="806"/>
      <c r="AJ57" s="807"/>
      <c r="AK57" s="858"/>
      <c r="AL57" s="855"/>
      <c r="AM57" s="855"/>
      <c r="AN57" s="855"/>
      <c r="AO57" s="855"/>
      <c r="AP57" s="855"/>
      <c r="AQ57" s="855"/>
      <c r="AR57" s="855"/>
      <c r="AS57" s="855"/>
      <c r="AT57" s="855"/>
      <c r="AU57" s="855"/>
      <c r="AV57" s="855"/>
      <c r="AW57" s="855"/>
      <c r="AX57" s="855"/>
      <c r="AY57" s="855"/>
      <c r="AZ57" s="857"/>
      <c r="BA57" s="857"/>
      <c r="BB57" s="857"/>
      <c r="BC57" s="857"/>
      <c r="BD57" s="857"/>
      <c r="BE57" s="851"/>
      <c r="BF57" s="851"/>
      <c r="BG57" s="851"/>
      <c r="BH57" s="851"/>
      <c r="BI57" s="852"/>
      <c r="BJ57" s="214"/>
      <c r="BK57" s="214"/>
      <c r="BL57" s="214"/>
      <c r="BM57" s="214"/>
      <c r="BN57" s="214"/>
      <c r="BO57" s="223"/>
      <c r="BP57" s="223"/>
      <c r="BQ57" s="220">
        <v>51</v>
      </c>
      <c r="BR57" s="221"/>
      <c r="BS57" s="792"/>
      <c r="BT57" s="793"/>
      <c r="BU57" s="793"/>
      <c r="BV57" s="793"/>
      <c r="BW57" s="793"/>
      <c r="BX57" s="793"/>
      <c r="BY57" s="793"/>
      <c r="BZ57" s="793"/>
      <c r="CA57" s="793"/>
      <c r="CB57" s="793"/>
      <c r="CC57" s="793"/>
      <c r="CD57" s="793"/>
      <c r="CE57" s="793"/>
      <c r="CF57" s="793"/>
      <c r="CG57" s="794"/>
      <c r="CH57" s="795"/>
      <c r="CI57" s="796"/>
      <c r="CJ57" s="796"/>
      <c r="CK57" s="796"/>
      <c r="CL57" s="797"/>
      <c r="CM57" s="795"/>
      <c r="CN57" s="796"/>
      <c r="CO57" s="796"/>
      <c r="CP57" s="796"/>
      <c r="CQ57" s="797"/>
      <c r="CR57" s="795"/>
      <c r="CS57" s="796"/>
      <c r="CT57" s="796"/>
      <c r="CU57" s="796"/>
      <c r="CV57" s="797"/>
      <c r="CW57" s="795"/>
      <c r="CX57" s="796"/>
      <c r="CY57" s="796"/>
      <c r="CZ57" s="796"/>
      <c r="DA57" s="797"/>
      <c r="DB57" s="795"/>
      <c r="DC57" s="796"/>
      <c r="DD57" s="796"/>
      <c r="DE57" s="796"/>
      <c r="DF57" s="797"/>
      <c r="DG57" s="795"/>
      <c r="DH57" s="796"/>
      <c r="DI57" s="796"/>
      <c r="DJ57" s="796"/>
      <c r="DK57" s="797"/>
      <c r="DL57" s="795"/>
      <c r="DM57" s="796"/>
      <c r="DN57" s="796"/>
      <c r="DO57" s="796"/>
      <c r="DP57" s="797"/>
      <c r="DQ57" s="795"/>
      <c r="DR57" s="796"/>
      <c r="DS57" s="796"/>
      <c r="DT57" s="796"/>
      <c r="DU57" s="797"/>
      <c r="DV57" s="792"/>
      <c r="DW57" s="793"/>
      <c r="DX57" s="793"/>
      <c r="DY57" s="793"/>
      <c r="DZ57" s="798"/>
      <c r="EA57" s="212"/>
    </row>
    <row r="58" spans="1:131" ht="26.25" customHeight="1" x14ac:dyDescent="0.2">
      <c r="A58" s="220">
        <v>31</v>
      </c>
      <c r="B58" s="799"/>
      <c r="C58" s="800"/>
      <c r="D58" s="800"/>
      <c r="E58" s="800"/>
      <c r="F58" s="800"/>
      <c r="G58" s="800"/>
      <c r="H58" s="800"/>
      <c r="I58" s="800"/>
      <c r="J58" s="800"/>
      <c r="K58" s="800"/>
      <c r="L58" s="800"/>
      <c r="M58" s="800"/>
      <c r="N58" s="800"/>
      <c r="O58" s="800"/>
      <c r="P58" s="801"/>
      <c r="Q58" s="854"/>
      <c r="R58" s="855"/>
      <c r="S58" s="855"/>
      <c r="T58" s="855"/>
      <c r="U58" s="855"/>
      <c r="V58" s="855"/>
      <c r="W58" s="855"/>
      <c r="X58" s="855"/>
      <c r="Y58" s="855"/>
      <c r="Z58" s="855"/>
      <c r="AA58" s="855"/>
      <c r="AB58" s="855"/>
      <c r="AC58" s="855"/>
      <c r="AD58" s="855"/>
      <c r="AE58" s="856"/>
      <c r="AF58" s="805"/>
      <c r="AG58" s="806"/>
      <c r="AH58" s="806"/>
      <c r="AI58" s="806"/>
      <c r="AJ58" s="807"/>
      <c r="AK58" s="858"/>
      <c r="AL58" s="855"/>
      <c r="AM58" s="855"/>
      <c r="AN58" s="855"/>
      <c r="AO58" s="855"/>
      <c r="AP58" s="855"/>
      <c r="AQ58" s="855"/>
      <c r="AR58" s="855"/>
      <c r="AS58" s="855"/>
      <c r="AT58" s="855"/>
      <c r="AU58" s="855"/>
      <c r="AV58" s="855"/>
      <c r="AW58" s="855"/>
      <c r="AX58" s="855"/>
      <c r="AY58" s="855"/>
      <c r="AZ58" s="857"/>
      <c r="BA58" s="857"/>
      <c r="BB58" s="857"/>
      <c r="BC58" s="857"/>
      <c r="BD58" s="857"/>
      <c r="BE58" s="851"/>
      <c r="BF58" s="851"/>
      <c r="BG58" s="851"/>
      <c r="BH58" s="851"/>
      <c r="BI58" s="852"/>
      <c r="BJ58" s="214"/>
      <c r="BK58" s="214"/>
      <c r="BL58" s="214"/>
      <c r="BM58" s="214"/>
      <c r="BN58" s="214"/>
      <c r="BO58" s="223"/>
      <c r="BP58" s="223"/>
      <c r="BQ58" s="220">
        <v>52</v>
      </c>
      <c r="BR58" s="221"/>
      <c r="BS58" s="792"/>
      <c r="BT58" s="793"/>
      <c r="BU58" s="793"/>
      <c r="BV58" s="793"/>
      <c r="BW58" s="793"/>
      <c r="BX58" s="793"/>
      <c r="BY58" s="793"/>
      <c r="BZ58" s="793"/>
      <c r="CA58" s="793"/>
      <c r="CB58" s="793"/>
      <c r="CC58" s="793"/>
      <c r="CD58" s="793"/>
      <c r="CE58" s="793"/>
      <c r="CF58" s="793"/>
      <c r="CG58" s="794"/>
      <c r="CH58" s="795"/>
      <c r="CI58" s="796"/>
      <c r="CJ58" s="796"/>
      <c r="CK58" s="796"/>
      <c r="CL58" s="797"/>
      <c r="CM58" s="795"/>
      <c r="CN58" s="796"/>
      <c r="CO58" s="796"/>
      <c r="CP58" s="796"/>
      <c r="CQ58" s="797"/>
      <c r="CR58" s="795"/>
      <c r="CS58" s="796"/>
      <c r="CT58" s="796"/>
      <c r="CU58" s="796"/>
      <c r="CV58" s="797"/>
      <c r="CW58" s="795"/>
      <c r="CX58" s="796"/>
      <c r="CY58" s="796"/>
      <c r="CZ58" s="796"/>
      <c r="DA58" s="797"/>
      <c r="DB58" s="795"/>
      <c r="DC58" s="796"/>
      <c r="DD58" s="796"/>
      <c r="DE58" s="796"/>
      <c r="DF58" s="797"/>
      <c r="DG58" s="795"/>
      <c r="DH58" s="796"/>
      <c r="DI58" s="796"/>
      <c r="DJ58" s="796"/>
      <c r="DK58" s="797"/>
      <c r="DL58" s="795"/>
      <c r="DM58" s="796"/>
      <c r="DN58" s="796"/>
      <c r="DO58" s="796"/>
      <c r="DP58" s="797"/>
      <c r="DQ58" s="795"/>
      <c r="DR58" s="796"/>
      <c r="DS58" s="796"/>
      <c r="DT58" s="796"/>
      <c r="DU58" s="797"/>
      <c r="DV58" s="792"/>
      <c r="DW58" s="793"/>
      <c r="DX58" s="793"/>
      <c r="DY58" s="793"/>
      <c r="DZ58" s="798"/>
      <c r="EA58" s="212"/>
    </row>
    <row r="59" spans="1:131" ht="26.25" customHeight="1" x14ac:dyDescent="0.2">
      <c r="A59" s="220">
        <v>32</v>
      </c>
      <c r="B59" s="799"/>
      <c r="C59" s="800"/>
      <c r="D59" s="800"/>
      <c r="E59" s="800"/>
      <c r="F59" s="800"/>
      <c r="G59" s="800"/>
      <c r="H59" s="800"/>
      <c r="I59" s="800"/>
      <c r="J59" s="800"/>
      <c r="K59" s="800"/>
      <c r="L59" s="800"/>
      <c r="M59" s="800"/>
      <c r="N59" s="800"/>
      <c r="O59" s="800"/>
      <c r="P59" s="801"/>
      <c r="Q59" s="854"/>
      <c r="R59" s="855"/>
      <c r="S59" s="855"/>
      <c r="T59" s="855"/>
      <c r="U59" s="855"/>
      <c r="V59" s="855"/>
      <c r="W59" s="855"/>
      <c r="X59" s="855"/>
      <c r="Y59" s="855"/>
      <c r="Z59" s="855"/>
      <c r="AA59" s="855"/>
      <c r="AB59" s="855"/>
      <c r="AC59" s="855"/>
      <c r="AD59" s="855"/>
      <c r="AE59" s="856"/>
      <c r="AF59" s="805"/>
      <c r="AG59" s="806"/>
      <c r="AH59" s="806"/>
      <c r="AI59" s="806"/>
      <c r="AJ59" s="807"/>
      <c r="AK59" s="858"/>
      <c r="AL59" s="855"/>
      <c r="AM59" s="855"/>
      <c r="AN59" s="855"/>
      <c r="AO59" s="855"/>
      <c r="AP59" s="855"/>
      <c r="AQ59" s="855"/>
      <c r="AR59" s="855"/>
      <c r="AS59" s="855"/>
      <c r="AT59" s="855"/>
      <c r="AU59" s="855"/>
      <c r="AV59" s="855"/>
      <c r="AW59" s="855"/>
      <c r="AX59" s="855"/>
      <c r="AY59" s="855"/>
      <c r="AZ59" s="857"/>
      <c r="BA59" s="857"/>
      <c r="BB59" s="857"/>
      <c r="BC59" s="857"/>
      <c r="BD59" s="857"/>
      <c r="BE59" s="851"/>
      <c r="BF59" s="851"/>
      <c r="BG59" s="851"/>
      <c r="BH59" s="851"/>
      <c r="BI59" s="852"/>
      <c r="BJ59" s="214"/>
      <c r="BK59" s="214"/>
      <c r="BL59" s="214"/>
      <c r="BM59" s="214"/>
      <c r="BN59" s="214"/>
      <c r="BO59" s="223"/>
      <c r="BP59" s="223"/>
      <c r="BQ59" s="220">
        <v>53</v>
      </c>
      <c r="BR59" s="221"/>
      <c r="BS59" s="792"/>
      <c r="BT59" s="793"/>
      <c r="BU59" s="793"/>
      <c r="BV59" s="793"/>
      <c r="BW59" s="793"/>
      <c r="BX59" s="793"/>
      <c r="BY59" s="793"/>
      <c r="BZ59" s="793"/>
      <c r="CA59" s="793"/>
      <c r="CB59" s="793"/>
      <c r="CC59" s="793"/>
      <c r="CD59" s="793"/>
      <c r="CE59" s="793"/>
      <c r="CF59" s="793"/>
      <c r="CG59" s="794"/>
      <c r="CH59" s="795"/>
      <c r="CI59" s="796"/>
      <c r="CJ59" s="796"/>
      <c r="CK59" s="796"/>
      <c r="CL59" s="797"/>
      <c r="CM59" s="795"/>
      <c r="CN59" s="796"/>
      <c r="CO59" s="796"/>
      <c r="CP59" s="796"/>
      <c r="CQ59" s="797"/>
      <c r="CR59" s="795"/>
      <c r="CS59" s="796"/>
      <c r="CT59" s="796"/>
      <c r="CU59" s="796"/>
      <c r="CV59" s="797"/>
      <c r="CW59" s="795"/>
      <c r="CX59" s="796"/>
      <c r="CY59" s="796"/>
      <c r="CZ59" s="796"/>
      <c r="DA59" s="797"/>
      <c r="DB59" s="795"/>
      <c r="DC59" s="796"/>
      <c r="DD59" s="796"/>
      <c r="DE59" s="796"/>
      <c r="DF59" s="797"/>
      <c r="DG59" s="795"/>
      <c r="DH59" s="796"/>
      <c r="DI59" s="796"/>
      <c r="DJ59" s="796"/>
      <c r="DK59" s="797"/>
      <c r="DL59" s="795"/>
      <c r="DM59" s="796"/>
      <c r="DN59" s="796"/>
      <c r="DO59" s="796"/>
      <c r="DP59" s="797"/>
      <c r="DQ59" s="795"/>
      <c r="DR59" s="796"/>
      <c r="DS59" s="796"/>
      <c r="DT59" s="796"/>
      <c r="DU59" s="797"/>
      <c r="DV59" s="792"/>
      <c r="DW59" s="793"/>
      <c r="DX59" s="793"/>
      <c r="DY59" s="793"/>
      <c r="DZ59" s="798"/>
      <c r="EA59" s="212"/>
    </row>
    <row r="60" spans="1:131" ht="26.25" customHeight="1" x14ac:dyDescent="0.2">
      <c r="A60" s="220">
        <v>33</v>
      </c>
      <c r="B60" s="799"/>
      <c r="C60" s="800"/>
      <c r="D60" s="800"/>
      <c r="E60" s="800"/>
      <c r="F60" s="800"/>
      <c r="G60" s="800"/>
      <c r="H60" s="800"/>
      <c r="I60" s="800"/>
      <c r="J60" s="800"/>
      <c r="K60" s="800"/>
      <c r="L60" s="800"/>
      <c r="M60" s="800"/>
      <c r="N60" s="800"/>
      <c r="O60" s="800"/>
      <c r="P60" s="801"/>
      <c r="Q60" s="854"/>
      <c r="R60" s="855"/>
      <c r="S60" s="855"/>
      <c r="T60" s="855"/>
      <c r="U60" s="855"/>
      <c r="V60" s="855"/>
      <c r="W60" s="855"/>
      <c r="X60" s="855"/>
      <c r="Y60" s="855"/>
      <c r="Z60" s="855"/>
      <c r="AA60" s="855"/>
      <c r="AB60" s="855"/>
      <c r="AC60" s="855"/>
      <c r="AD60" s="855"/>
      <c r="AE60" s="856"/>
      <c r="AF60" s="805"/>
      <c r="AG60" s="806"/>
      <c r="AH60" s="806"/>
      <c r="AI60" s="806"/>
      <c r="AJ60" s="807"/>
      <c r="AK60" s="858"/>
      <c r="AL60" s="855"/>
      <c r="AM60" s="855"/>
      <c r="AN60" s="855"/>
      <c r="AO60" s="855"/>
      <c r="AP60" s="855"/>
      <c r="AQ60" s="855"/>
      <c r="AR60" s="855"/>
      <c r="AS60" s="855"/>
      <c r="AT60" s="855"/>
      <c r="AU60" s="855"/>
      <c r="AV60" s="855"/>
      <c r="AW60" s="855"/>
      <c r="AX60" s="855"/>
      <c r="AY60" s="855"/>
      <c r="AZ60" s="857"/>
      <c r="BA60" s="857"/>
      <c r="BB60" s="857"/>
      <c r="BC60" s="857"/>
      <c r="BD60" s="857"/>
      <c r="BE60" s="851"/>
      <c r="BF60" s="851"/>
      <c r="BG60" s="851"/>
      <c r="BH60" s="851"/>
      <c r="BI60" s="852"/>
      <c r="BJ60" s="214"/>
      <c r="BK60" s="214"/>
      <c r="BL60" s="214"/>
      <c r="BM60" s="214"/>
      <c r="BN60" s="214"/>
      <c r="BO60" s="223"/>
      <c r="BP60" s="223"/>
      <c r="BQ60" s="220">
        <v>54</v>
      </c>
      <c r="BR60" s="221"/>
      <c r="BS60" s="792"/>
      <c r="BT60" s="793"/>
      <c r="BU60" s="793"/>
      <c r="BV60" s="793"/>
      <c r="BW60" s="793"/>
      <c r="BX60" s="793"/>
      <c r="BY60" s="793"/>
      <c r="BZ60" s="793"/>
      <c r="CA60" s="793"/>
      <c r="CB60" s="793"/>
      <c r="CC60" s="793"/>
      <c r="CD60" s="793"/>
      <c r="CE60" s="793"/>
      <c r="CF60" s="793"/>
      <c r="CG60" s="794"/>
      <c r="CH60" s="795"/>
      <c r="CI60" s="796"/>
      <c r="CJ60" s="796"/>
      <c r="CK60" s="796"/>
      <c r="CL60" s="797"/>
      <c r="CM60" s="795"/>
      <c r="CN60" s="796"/>
      <c r="CO60" s="796"/>
      <c r="CP60" s="796"/>
      <c r="CQ60" s="797"/>
      <c r="CR60" s="795"/>
      <c r="CS60" s="796"/>
      <c r="CT60" s="796"/>
      <c r="CU60" s="796"/>
      <c r="CV60" s="797"/>
      <c r="CW60" s="795"/>
      <c r="CX60" s="796"/>
      <c r="CY60" s="796"/>
      <c r="CZ60" s="796"/>
      <c r="DA60" s="797"/>
      <c r="DB60" s="795"/>
      <c r="DC60" s="796"/>
      <c r="DD60" s="796"/>
      <c r="DE60" s="796"/>
      <c r="DF60" s="797"/>
      <c r="DG60" s="795"/>
      <c r="DH60" s="796"/>
      <c r="DI60" s="796"/>
      <c r="DJ60" s="796"/>
      <c r="DK60" s="797"/>
      <c r="DL60" s="795"/>
      <c r="DM60" s="796"/>
      <c r="DN60" s="796"/>
      <c r="DO60" s="796"/>
      <c r="DP60" s="797"/>
      <c r="DQ60" s="795"/>
      <c r="DR60" s="796"/>
      <c r="DS60" s="796"/>
      <c r="DT60" s="796"/>
      <c r="DU60" s="797"/>
      <c r="DV60" s="792"/>
      <c r="DW60" s="793"/>
      <c r="DX60" s="793"/>
      <c r="DY60" s="793"/>
      <c r="DZ60" s="798"/>
      <c r="EA60" s="212"/>
    </row>
    <row r="61" spans="1:131" ht="26.25" customHeight="1" thickBot="1" x14ac:dyDescent="0.25">
      <c r="A61" s="220">
        <v>34</v>
      </c>
      <c r="B61" s="799"/>
      <c r="C61" s="800"/>
      <c r="D61" s="800"/>
      <c r="E61" s="800"/>
      <c r="F61" s="800"/>
      <c r="G61" s="800"/>
      <c r="H61" s="800"/>
      <c r="I61" s="800"/>
      <c r="J61" s="800"/>
      <c r="K61" s="800"/>
      <c r="L61" s="800"/>
      <c r="M61" s="800"/>
      <c r="N61" s="800"/>
      <c r="O61" s="800"/>
      <c r="P61" s="801"/>
      <c r="Q61" s="854"/>
      <c r="R61" s="855"/>
      <c r="S61" s="855"/>
      <c r="T61" s="855"/>
      <c r="U61" s="855"/>
      <c r="V61" s="855"/>
      <c r="W61" s="855"/>
      <c r="X61" s="855"/>
      <c r="Y61" s="855"/>
      <c r="Z61" s="855"/>
      <c r="AA61" s="855"/>
      <c r="AB61" s="855"/>
      <c r="AC61" s="855"/>
      <c r="AD61" s="855"/>
      <c r="AE61" s="856"/>
      <c r="AF61" s="805"/>
      <c r="AG61" s="806"/>
      <c r="AH61" s="806"/>
      <c r="AI61" s="806"/>
      <c r="AJ61" s="807"/>
      <c r="AK61" s="858"/>
      <c r="AL61" s="855"/>
      <c r="AM61" s="855"/>
      <c r="AN61" s="855"/>
      <c r="AO61" s="855"/>
      <c r="AP61" s="855"/>
      <c r="AQ61" s="855"/>
      <c r="AR61" s="855"/>
      <c r="AS61" s="855"/>
      <c r="AT61" s="855"/>
      <c r="AU61" s="855"/>
      <c r="AV61" s="855"/>
      <c r="AW61" s="855"/>
      <c r="AX61" s="855"/>
      <c r="AY61" s="855"/>
      <c r="AZ61" s="857"/>
      <c r="BA61" s="857"/>
      <c r="BB61" s="857"/>
      <c r="BC61" s="857"/>
      <c r="BD61" s="857"/>
      <c r="BE61" s="851"/>
      <c r="BF61" s="851"/>
      <c r="BG61" s="851"/>
      <c r="BH61" s="851"/>
      <c r="BI61" s="852"/>
      <c r="BJ61" s="214"/>
      <c r="BK61" s="214"/>
      <c r="BL61" s="214"/>
      <c r="BM61" s="214"/>
      <c r="BN61" s="214"/>
      <c r="BO61" s="223"/>
      <c r="BP61" s="223"/>
      <c r="BQ61" s="220">
        <v>55</v>
      </c>
      <c r="BR61" s="221"/>
      <c r="BS61" s="792"/>
      <c r="BT61" s="793"/>
      <c r="BU61" s="793"/>
      <c r="BV61" s="793"/>
      <c r="BW61" s="793"/>
      <c r="BX61" s="793"/>
      <c r="BY61" s="793"/>
      <c r="BZ61" s="793"/>
      <c r="CA61" s="793"/>
      <c r="CB61" s="793"/>
      <c r="CC61" s="793"/>
      <c r="CD61" s="793"/>
      <c r="CE61" s="793"/>
      <c r="CF61" s="793"/>
      <c r="CG61" s="794"/>
      <c r="CH61" s="795"/>
      <c r="CI61" s="796"/>
      <c r="CJ61" s="796"/>
      <c r="CK61" s="796"/>
      <c r="CL61" s="797"/>
      <c r="CM61" s="795"/>
      <c r="CN61" s="796"/>
      <c r="CO61" s="796"/>
      <c r="CP61" s="796"/>
      <c r="CQ61" s="797"/>
      <c r="CR61" s="795"/>
      <c r="CS61" s="796"/>
      <c r="CT61" s="796"/>
      <c r="CU61" s="796"/>
      <c r="CV61" s="797"/>
      <c r="CW61" s="795"/>
      <c r="CX61" s="796"/>
      <c r="CY61" s="796"/>
      <c r="CZ61" s="796"/>
      <c r="DA61" s="797"/>
      <c r="DB61" s="795"/>
      <c r="DC61" s="796"/>
      <c r="DD61" s="796"/>
      <c r="DE61" s="796"/>
      <c r="DF61" s="797"/>
      <c r="DG61" s="795"/>
      <c r="DH61" s="796"/>
      <c r="DI61" s="796"/>
      <c r="DJ61" s="796"/>
      <c r="DK61" s="797"/>
      <c r="DL61" s="795"/>
      <c r="DM61" s="796"/>
      <c r="DN61" s="796"/>
      <c r="DO61" s="796"/>
      <c r="DP61" s="797"/>
      <c r="DQ61" s="795"/>
      <c r="DR61" s="796"/>
      <c r="DS61" s="796"/>
      <c r="DT61" s="796"/>
      <c r="DU61" s="797"/>
      <c r="DV61" s="792"/>
      <c r="DW61" s="793"/>
      <c r="DX61" s="793"/>
      <c r="DY61" s="793"/>
      <c r="DZ61" s="798"/>
      <c r="EA61" s="212"/>
    </row>
    <row r="62" spans="1:131" ht="26.25" customHeight="1" x14ac:dyDescent="0.2">
      <c r="A62" s="220">
        <v>35</v>
      </c>
      <c r="B62" s="799"/>
      <c r="C62" s="800"/>
      <c r="D62" s="800"/>
      <c r="E62" s="800"/>
      <c r="F62" s="800"/>
      <c r="G62" s="800"/>
      <c r="H62" s="800"/>
      <c r="I62" s="800"/>
      <c r="J62" s="800"/>
      <c r="K62" s="800"/>
      <c r="L62" s="800"/>
      <c r="M62" s="800"/>
      <c r="N62" s="800"/>
      <c r="O62" s="800"/>
      <c r="P62" s="801"/>
      <c r="Q62" s="854"/>
      <c r="R62" s="855"/>
      <c r="S62" s="855"/>
      <c r="T62" s="855"/>
      <c r="U62" s="855"/>
      <c r="V62" s="855"/>
      <c r="W62" s="855"/>
      <c r="X62" s="855"/>
      <c r="Y62" s="855"/>
      <c r="Z62" s="855"/>
      <c r="AA62" s="855"/>
      <c r="AB62" s="855"/>
      <c r="AC62" s="855"/>
      <c r="AD62" s="855"/>
      <c r="AE62" s="856"/>
      <c r="AF62" s="805"/>
      <c r="AG62" s="806"/>
      <c r="AH62" s="806"/>
      <c r="AI62" s="806"/>
      <c r="AJ62" s="807"/>
      <c r="AK62" s="858"/>
      <c r="AL62" s="855"/>
      <c r="AM62" s="855"/>
      <c r="AN62" s="855"/>
      <c r="AO62" s="855"/>
      <c r="AP62" s="855"/>
      <c r="AQ62" s="855"/>
      <c r="AR62" s="855"/>
      <c r="AS62" s="855"/>
      <c r="AT62" s="855"/>
      <c r="AU62" s="855"/>
      <c r="AV62" s="855"/>
      <c r="AW62" s="855"/>
      <c r="AX62" s="855"/>
      <c r="AY62" s="855"/>
      <c r="AZ62" s="857"/>
      <c r="BA62" s="857"/>
      <c r="BB62" s="857"/>
      <c r="BC62" s="857"/>
      <c r="BD62" s="857"/>
      <c r="BE62" s="851"/>
      <c r="BF62" s="851"/>
      <c r="BG62" s="851"/>
      <c r="BH62" s="851"/>
      <c r="BI62" s="852"/>
      <c r="BJ62" s="872" t="s">
        <v>395</v>
      </c>
      <c r="BK62" s="825"/>
      <c r="BL62" s="825"/>
      <c r="BM62" s="825"/>
      <c r="BN62" s="826"/>
      <c r="BO62" s="223"/>
      <c r="BP62" s="223"/>
      <c r="BQ62" s="220">
        <v>56</v>
      </c>
      <c r="BR62" s="221"/>
      <c r="BS62" s="792"/>
      <c r="BT62" s="793"/>
      <c r="BU62" s="793"/>
      <c r="BV62" s="793"/>
      <c r="BW62" s="793"/>
      <c r="BX62" s="793"/>
      <c r="BY62" s="793"/>
      <c r="BZ62" s="793"/>
      <c r="CA62" s="793"/>
      <c r="CB62" s="793"/>
      <c r="CC62" s="793"/>
      <c r="CD62" s="793"/>
      <c r="CE62" s="793"/>
      <c r="CF62" s="793"/>
      <c r="CG62" s="794"/>
      <c r="CH62" s="795"/>
      <c r="CI62" s="796"/>
      <c r="CJ62" s="796"/>
      <c r="CK62" s="796"/>
      <c r="CL62" s="797"/>
      <c r="CM62" s="795"/>
      <c r="CN62" s="796"/>
      <c r="CO62" s="796"/>
      <c r="CP62" s="796"/>
      <c r="CQ62" s="797"/>
      <c r="CR62" s="795"/>
      <c r="CS62" s="796"/>
      <c r="CT62" s="796"/>
      <c r="CU62" s="796"/>
      <c r="CV62" s="797"/>
      <c r="CW62" s="795"/>
      <c r="CX62" s="796"/>
      <c r="CY62" s="796"/>
      <c r="CZ62" s="796"/>
      <c r="DA62" s="797"/>
      <c r="DB62" s="795"/>
      <c r="DC62" s="796"/>
      <c r="DD62" s="796"/>
      <c r="DE62" s="796"/>
      <c r="DF62" s="797"/>
      <c r="DG62" s="795"/>
      <c r="DH62" s="796"/>
      <c r="DI62" s="796"/>
      <c r="DJ62" s="796"/>
      <c r="DK62" s="797"/>
      <c r="DL62" s="795"/>
      <c r="DM62" s="796"/>
      <c r="DN62" s="796"/>
      <c r="DO62" s="796"/>
      <c r="DP62" s="797"/>
      <c r="DQ62" s="795"/>
      <c r="DR62" s="796"/>
      <c r="DS62" s="796"/>
      <c r="DT62" s="796"/>
      <c r="DU62" s="797"/>
      <c r="DV62" s="792"/>
      <c r="DW62" s="793"/>
      <c r="DX62" s="793"/>
      <c r="DY62" s="793"/>
      <c r="DZ62" s="798"/>
      <c r="EA62" s="212"/>
    </row>
    <row r="63" spans="1:131" ht="26.25" customHeight="1" thickBot="1" x14ac:dyDescent="0.25">
      <c r="A63" s="222" t="s">
        <v>377</v>
      </c>
      <c r="B63" s="808" t="s">
        <v>396</v>
      </c>
      <c r="C63" s="809"/>
      <c r="D63" s="809"/>
      <c r="E63" s="809"/>
      <c r="F63" s="809"/>
      <c r="G63" s="809"/>
      <c r="H63" s="809"/>
      <c r="I63" s="809"/>
      <c r="J63" s="809"/>
      <c r="K63" s="809"/>
      <c r="L63" s="809"/>
      <c r="M63" s="809"/>
      <c r="N63" s="809"/>
      <c r="O63" s="809"/>
      <c r="P63" s="810"/>
      <c r="Q63" s="866"/>
      <c r="R63" s="867"/>
      <c r="S63" s="867"/>
      <c r="T63" s="867"/>
      <c r="U63" s="867"/>
      <c r="V63" s="867"/>
      <c r="W63" s="867"/>
      <c r="X63" s="867"/>
      <c r="Y63" s="867"/>
      <c r="Z63" s="867"/>
      <c r="AA63" s="867"/>
      <c r="AB63" s="867"/>
      <c r="AC63" s="867"/>
      <c r="AD63" s="867"/>
      <c r="AE63" s="868"/>
      <c r="AF63" s="869">
        <v>238</v>
      </c>
      <c r="AG63" s="859"/>
      <c r="AH63" s="859"/>
      <c r="AI63" s="859"/>
      <c r="AJ63" s="870"/>
      <c r="AK63" s="871"/>
      <c r="AL63" s="867"/>
      <c r="AM63" s="867"/>
      <c r="AN63" s="867"/>
      <c r="AO63" s="867"/>
      <c r="AP63" s="859">
        <v>3181</v>
      </c>
      <c r="AQ63" s="859"/>
      <c r="AR63" s="859"/>
      <c r="AS63" s="859"/>
      <c r="AT63" s="859"/>
      <c r="AU63" s="859">
        <v>3181</v>
      </c>
      <c r="AV63" s="859"/>
      <c r="AW63" s="859"/>
      <c r="AX63" s="859"/>
      <c r="AY63" s="859"/>
      <c r="AZ63" s="860"/>
      <c r="BA63" s="860"/>
      <c r="BB63" s="860"/>
      <c r="BC63" s="860"/>
      <c r="BD63" s="860"/>
      <c r="BE63" s="861"/>
      <c r="BF63" s="861"/>
      <c r="BG63" s="861"/>
      <c r="BH63" s="861"/>
      <c r="BI63" s="862"/>
      <c r="BJ63" s="863" t="s">
        <v>122</v>
      </c>
      <c r="BK63" s="864"/>
      <c r="BL63" s="864"/>
      <c r="BM63" s="864"/>
      <c r="BN63" s="865"/>
      <c r="BO63" s="223"/>
      <c r="BP63" s="223"/>
      <c r="BQ63" s="220">
        <v>57</v>
      </c>
      <c r="BR63" s="221"/>
      <c r="BS63" s="792"/>
      <c r="BT63" s="793"/>
      <c r="BU63" s="793"/>
      <c r="BV63" s="793"/>
      <c r="BW63" s="793"/>
      <c r="BX63" s="793"/>
      <c r="BY63" s="793"/>
      <c r="BZ63" s="793"/>
      <c r="CA63" s="793"/>
      <c r="CB63" s="793"/>
      <c r="CC63" s="793"/>
      <c r="CD63" s="793"/>
      <c r="CE63" s="793"/>
      <c r="CF63" s="793"/>
      <c r="CG63" s="794"/>
      <c r="CH63" s="795"/>
      <c r="CI63" s="796"/>
      <c r="CJ63" s="796"/>
      <c r="CK63" s="796"/>
      <c r="CL63" s="797"/>
      <c r="CM63" s="795"/>
      <c r="CN63" s="796"/>
      <c r="CO63" s="796"/>
      <c r="CP63" s="796"/>
      <c r="CQ63" s="797"/>
      <c r="CR63" s="795"/>
      <c r="CS63" s="796"/>
      <c r="CT63" s="796"/>
      <c r="CU63" s="796"/>
      <c r="CV63" s="797"/>
      <c r="CW63" s="795"/>
      <c r="CX63" s="796"/>
      <c r="CY63" s="796"/>
      <c r="CZ63" s="796"/>
      <c r="DA63" s="797"/>
      <c r="DB63" s="795"/>
      <c r="DC63" s="796"/>
      <c r="DD63" s="796"/>
      <c r="DE63" s="796"/>
      <c r="DF63" s="797"/>
      <c r="DG63" s="795"/>
      <c r="DH63" s="796"/>
      <c r="DI63" s="796"/>
      <c r="DJ63" s="796"/>
      <c r="DK63" s="797"/>
      <c r="DL63" s="795"/>
      <c r="DM63" s="796"/>
      <c r="DN63" s="796"/>
      <c r="DO63" s="796"/>
      <c r="DP63" s="797"/>
      <c r="DQ63" s="795"/>
      <c r="DR63" s="796"/>
      <c r="DS63" s="796"/>
      <c r="DT63" s="796"/>
      <c r="DU63" s="797"/>
      <c r="DV63" s="792"/>
      <c r="DW63" s="793"/>
      <c r="DX63" s="793"/>
      <c r="DY63" s="793"/>
      <c r="DZ63" s="798"/>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92"/>
      <c r="BT64" s="793"/>
      <c r="BU64" s="793"/>
      <c r="BV64" s="793"/>
      <c r="BW64" s="793"/>
      <c r="BX64" s="793"/>
      <c r="BY64" s="793"/>
      <c r="BZ64" s="793"/>
      <c r="CA64" s="793"/>
      <c r="CB64" s="793"/>
      <c r="CC64" s="793"/>
      <c r="CD64" s="793"/>
      <c r="CE64" s="793"/>
      <c r="CF64" s="793"/>
      <c r="CG64" s="794"/>
      <c r="CH64" s="795"/>
      <c r="CI64" s="796"/>
      <c r="CJ64" s="796"/>
      <c r="CK64" s="796"/>
      <c r="CL64" s="797"/>
      <c r="CM64" s="795"/>
      <c r="CN64" s="796"/>
      <c r="CO64" s="796"/>
      <c r="CP64" s="796"/>
      <c r="CQ64" s="797"/>
      <c r="CR64" s="795"/>
      <c r="CS64" s="796"/>
      <c r="CT64" s="796"/>
      <c r="CU64" s="796"/>
      <c r="CV64" s="797"/>
      <c r="CW64" s="795"/>
      <c r="CX64" s="796"/>
      <c r="CY64" s="796"/>
      <c r="CZ64" s="796"/>
      <c r="DA64" s="797"/>
      <c r="DB64" s="795"/>
      <c r="DC64" s="796"/>
      <c r="DD64" s="796"/>
      <c r="DE64" s="796"/>
      <c r="DF64" s="797"/>
      <c r="DG64" s="795"/>
      <c r="DH64" s="796"/>
      <c r="DI64" s="796"/>
      <c r="DJ64" s="796"/>
      <c r="DK64" s="797"/>
      <c r="DL64" s="795"/>
      <c r="DM64" s="796"/>
      <c r="DN64" s="796"/>
      <c r="DO64" s="796"/>
      <c r="DP64" s="797"/>
      <c r="DQ64" s="795"/>
      <c r="DR64" s="796"/>
      <c r="DS64" s="796"/>
      <c r="DT64" s="796"/>
      <c r="DU64" s="797"/>
      <c r="DV64" s="792"/>
      <c r="DW64" s="793"/>
      <c r="DX64" s="793"/>
      <c r="DY64" s="793"/>
      <c r="DZ64" s="798"/>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92"/>
      <c r="BT65" s="793"/>
      <c r="BU65" s="793"/>
      <c r="BV65" s="793"/>
      <c r="BW65" s="793"/>
      <c r="BX65" s="793"/>
      <c r="BY65" s="793"/>
      <c r="BZ65" s="793"/>
      <c r="CA65" s="793"/>
      <c r="CB65" s="793"/>
      <c r="CC65" s="793"/>
      <c r="CD65" s="793"/>
      <c r="CE65" s="793"/>
      <c r="CF65" s="793"/>
      <c r="CG65" s="794"/>
      <c r="CH65" s="795"/>
      <c r="CI65" s="796"/>
      <c r="CJ65" s="796"/>
      <c r="CK65" s="796"/>
      <c r="CL65" s="797"/>
      <c r="CM65" s="795"/>
      <c r="CN65" s="796"/>
      <c r="CO65" s="796"/>
      <c r="CP65" s="796"/>
      <c r="CQ65" s="797"/>
      <c r="CR65" s="795"/>
      <c r="CS65" s="796"/>
      <c r="CT65" s="796"/>
      <c r="CU65" s="796"/>
      <c r="CV65" s="797"/>
      <c r="CW65" s="795"/>
      <c r="CX65" s="796"/>
      <c r="CY65" s="796"/>
      <c r="CZ65" s="796"/>
      <c r="DA65" s="797"/>
      <c r="DB65" s="795"/>
      <c r="DC65" s="796"/>
      <c r="DD65" s="796"/>
      <c r="DE65" s="796"/>
      <c r="DF65" s="797"/>
      <c r="DG65" s="795"/>
      <c r="DH65" s="796"/>
      <c r="DI65" s="796"/>
      <c r="DJ65" s="796"/>
      <c r="DK65" s="797"/>
      <c r="DL65" s="795"/>
      <c r="DM65" s="796"/>
      <c r="DN65" s="796"/>
      <c r="DO65" s="796"/>
      <c r="DP65" s="797"/>
      <c r="DQ65" s="795"/>
      <c r="DR65" s="796"/>
      <c r="DS65" s="796"/>
      <c r="DT65" s="796"/>
      <c r="DU65" s="797"/>
      <c r="DV65" s="792"/>
      <c r="DW65" s="793"/>
      <c r="DX65" s="793"/>
      <c r="DY65" s="793"/>
      <c r="DZ65" s="798"/>
      <c r="EA65" s="212"/>
    </row>
    <row r="66" spans="1:131" ht="26.25" customHeight="1" x14ac:dyDescent="0.2">
      <c r="A66" s="746" t="s">
        <v>398</v>
      </c>
      <c r="B66" s="747"/>
      <c r="C66" s="747"/>
      <c r="D66" s="747"/>
      <c r="E66" s="747"/>
      <c r="F66" s="747"/>
      <c r="G66" s="747"/>
      <c r="H66" s="747"/>
      <c r="I66" s="747"/>
      <c r="J66" s="747"/>
      <c r="K66" s="747"/>
      <c r="L66" s="747"/>
      <c r="M66" s="747"/>
      <c r="N66" s="747"/>
      <c r="O66" s="747"/>
      <c r="P66" s="748"/>
      <c r="Q66" s="752" t="s">
        <v>381</v>
      </c>
      <c r="R66" s="753"/>
      <c r="S66" s="753"/>
      <c r="T66" s="753"/>
      <c r="U66" s="754"/>
      <c r="V66" s="752" t="s">
        <v>382</v>
      </c>
      <c r="W66" s="753"/>
      <c r="X66" s="753"/>
      <c r="Y66" s="753"/>
      <c r="Z66" s="754"/>
      <c r="AA66" s="752" t="s">
        <v>383</v>
      </c>
      <c r="AB66" s="753"/>
      <c r="AC66" s="753"/>
      <c r="AD66" s="753"/>
      <c r="AE66" s="754"/>
      <c r="AF66" s="882" t="s">
        <v>384</v>
      </c>
      <c r="AG66" s="834"/>
      <c r="AH66" s="834"/>
      <c r="AI66" s="834"/>
      <c r="AJ66" s="883"/>
      <c r="AK66" s="752" t="s">
        <v>385</v>
      </c>
      <c r="AL66" s="747"/>
      <c r="AM66" s="747"/>
      <c r="AN66" s="747"/>
      <c r="AO66" s="748"/>
      <c r="AP66" s="752" t="s">
        <v>386</v>
      </c>
      <c r="AQ66" s="753"/>
      <c r="AR66" s="753"/>
      <c r="AS66" s="753"/>
      <c r="AT66" s="754"/>
      <c r="AU66" s="752" t="s">
        <v>399</v>
      </c>
      <c r="AV66" s="753"/>
      <c r="AW66" s="753"/>
      <c r="AX66" s="753"/>
      <c r="AY66" s="754"/>
      <c r="AZ66" s="752" t="s">
        <v>365</v>
      </c>
      <c r="BA66" s="753"/>
      <c r="BB66" s="753"/>
      <c r="BC66" s="753"/>
      <c r="BD66" s="759"/>
      <c r="BE66" s="223"/>
      <c r="BF66" s="223"/>
      <c r="BG66" s="223"/>
      <c r="BH66" s="223"/>
      <c r="BI66" s="223"/>
      <c r="BJ66" s="223"/>
      <c r="BK66" s="223"/>
      <c r="BL66" s="223"/>
      <c r="BM66" s="223"/>
      <c r="BN66" s="223"/>
      <c r="BO66" s="223"/>
      <c r="BP66" s="223"/>
      <c r="BQ66" s="220">
        <v>60</v>
      </c>
      <c r="BR66" s="225"/>
      <c r="BS66" s="873"/>
      <c r="BT66" s="874"/>
      <c r="BU66" s="874"/>
      <c r="BV66" s="874"/>
      <c r="BW66" s="874"/>
      <c r="BX66" s="874"/>
      <c r="BY66" s="874"/>
      <c r="BZ66" s="874"/>
      <c r="CA66" s="874"/>
      <c r="CB66" s="874"/>
      <c r="CC66" s="874"/>
      <c r="CD66" s="874"/>
      <c r="CE66" s="874"/>
      <c r="CF66" s="874"/>
      <c r="CG66" s="876"/>
      <c r="CH66" s="877"/>
      <c r="CI66" s="878"/>
      <c r="CJ66" s="878"/>
      <c r="CK66" s="878"/>
      <c r="CL66" s="879"/>
      <c r="CM66" s="877"/>
      <c r="CN66" s="878"/>
      <c r="CO66" s="878"/>
      <c r="CP66" s="878"/>
      <c r="CQ66" s="879"/>
      <c r="CR66" s="877"/>
      <c r="CS66" s="878"/>
      <c r="CT66" s="878"/>
      <c r="CU66" s="878"/>
      <c r="CV66" s="879"/>
      <c r="CW66" s="877"/>
      <c r="CX66" s="878"/>
      <c r="CY66" s="878"/>
      <c r="CZ66" s="878"/>
      <c r="DA66" s="879"/>
      <c r="DB66" s="877"/>
      <c r="DC66" s="878"/>
      <c r="DD66" s="878"/>
      <c r="DE66" s="878"/>
      <c r="DF66" s="879"/>
      <c r="DG66" s="877"/>
      <c r="DH66" s="878"/>
      <c r="DI66" s="878"/>
      <c r="DJ66" s="878"/>
      <c r="DK66" s="879"/>
      <c r="DL66" s="877"/>
      <c r="DM66" s="878"/>
      <c r="DN66" s="878"/>
      <c r="DO66" s="878"/>
      <c r="DP66" s="879"/>
      <c r="DQ66" s="877"/>
      <c r="DR66" s="878"/>
      <c r="DS66" s="878"/>
      <c r="DT66" s="878"/>
      <c r="DU66" s="879"/>
      <c r="DV66" s="873"/>
      <c r="DW66" s="874"/>
      <c r="DX66" s="874"/>
      <c r="DY66" s="874"/>
      <c r="DZ66" s="875"/>
      <c r="EA66" s="212"/>
    </row>
    <row r="67" spans="1:131" ht="26.25" customHeight="1" thickBot="1" x14ac:dyDescent="0.25">
      <c r="A67" s="749"/>
      <c r="B67" s="750"/>
      <c r="C67" s="750"/>
      <c r="D67" s="750"/>
      <c r="E67" s="750"/>
      <c r="F67" s="750"/>
      <c r="G67" s="750"/>
      <c r="H67" s="750"/>
      <c r="I67" s="750"/>
      <c r="J67" s="750"/>
      <c r="K67" s="750"/>
      <c r="L67" s="750"/>
      <c r="M67" s="750"/>
      <c r="N67" s="750"/>
      <c r="O67" s="750"/>
      <c r="P67" s="751"/>
      <c r="Q67" s="755"/>
      <c r="R67" s="756"/>
      <c r="S67" s="756"/>
      <c r="T67" s="756"/>
      <c r="U67" s="757"/>
      <c r="V67" s="755"/>
      <c r="W67" s="756"/>
      <c r="X67" s="756"/>
      <c r="Y67" s="756"/>
      <c r="Z67" s="757"/>
      <c r="AA67" s="755"/>
      <c r="AB67" s="756"/>
      <c r="AC67" s="756"/>
      <c r="AD67" s="756"/>
      <c r="AE67" s="757"/>
      <c r="AF67" s="884"/>
      <c r="AG67" s="837"/>
      <c r="AH67" s="837"/>
      <c r="AI67" s="837"/>
      <c r="AJ67" s="885"/>
      <c r="AK67" s="886"/>
      <c r="AL67" s="750"/>
      <c r="AM67" s="750"/>
      <c r="AN67" s="750"/>
      <c r="AO67" s="751"/>
      <c r="AP67" s="755"/>
      <c r="AQ67" s="756"/>
      <c r="AR67" s="756"/>
      <c r="AS67" s="756"/>
      <c r="AT67" s="757"/>
      <c r="AU67" s="755"/>
      <c r="AV67" s="756"/>
      <c r="AW67" s="756"/>
      <c r="AX67" s="756"/>
      <c r="AY67" s="757"/>
      <c r="AZ67" s="755"/>
      <c r="BA67" s="756"/>
      <c r="BB67" s="756"/>
      <c r="BC67" s="756"/>
      <c r="BD67" s="761"/>
      <c r="BE67" s="223"/>
      <c r="BF67" s="223"/>
      <c r="BG67" s="223"/>
      <c r="BH67" s="223"/>
      <c r="BI67" s="223"/>
      <c r="BJ67" s="223"/>
      <c r="BK67" s="223"/>
      <c r="BL67" s="223"/>
      <c r="BM67" s="223"/>
      <c r="BN67" s="223"/>
      <c r="BO67" s="223"/>
      <c r="BP67" s="223"/>
      <c r="BQ67" s="220">
        <v>61</v>
      </c>
      <c r="BR67" s="225"/>
      <c r="BS67" s="873"/>
      <c r="BT67" s="874"/>
      <c r="BU67" s="874"/>
      <c r="BV67" s="874"/>
      <c r="BW67" s="874"/>
      <c r="BX67" s="874"/>
      <c r="BY67" s="874"/>
      <c r="BZ67" s="874"/>
      <c r="CA67" s="874"/>
      <c r="CB67" s="874"/>
      <c r="CC67" s="874"/>
      <c r="CD67" s="874"/>
      <c r="CE67" s="874"/>
      <c r="CF67" s="874"/>
      <c r="CG67" s="876"/>
      <c r="CH67" s="877"/>
      <c r="CI67" s="878"/>
      <c r="CJ67" s="878"/>
      <c r="CK67" s="878"/>
      <c r="CL67" s="879"/>
      <c r="CM67" s="877"/>
      <c r="CN67" s="878"/>
      <c r="CO67" s="878"/>
      <c r="CP67" s="878"/>
      <c r="CQ67" s="879"/>
      <c r="CR67" s="877"/>
      <c r="CS67" s="878"/>
      <c r="CT67" s="878"/>
      <c r="CU67" s="878"/>
      <c r="CV67" s="879"/>
      <c r="CW67" s="877"/>
      <c r="CX67" s="878"/>
      <c r="CY67" s="878"/>
      <c r="CZ67" s="878"/>
      <c r="DA67" s="879"/>
      <c r="DB67" s="877"/>
      <c r="DC67" s="878"/>
      <c r="DD67" s="878"/>
      <c r="DE67" s="878"/>
      <c r="DF67" s="879"/>
      <c r="DG67" s="877"/>
      <c r="DH67" s="878"/>
      <c r="DI67" s="878"/>
      <c r="DJ67" s="878"/>
      <c r="DK67" s="879"/>
      <c r="DL67" s="877"/>
      <c r="DM67" s="878"/>
      <c r="DN67" s="878"/>
      <c r="DO67" s="878"/>
      <c r="DP67" s="879"/>
      <c r="DQ67" s="877"/>
      <c r="DR67" s="878"/>
      <c r="DS67" s="878"/>
      <c r="DT67" s="878"/>
      <c r="DU67" s="879"/>
      <c r="DV67" s="873"/>
      <c r="DW67" s="874"/>
      <c r="DX67" s="874"/>
      <c r="DY67" s="874"/>
      <c r="DZ67" s="875"/>
      <c r="EA67" s="212"/>
    </row>
    <row r="68" spans="1:131" ht="26.25" customHeight="1" thickTop="1" x14ac:dyDescent="0.2">
      <c r="A68" s="218">
        <v>1</v>
      </c>
      <c r="B68" s="734" t="s">
        <v>552</v>
      </c>
      <c r="C68" s="735"/>
      <c r="D68" s="735"/>
      <c r="E68" s="735"/>
      <c r="F68" s="735"/>
      <c r="G68" s="735"/>
      <c r="H68" s="735"/>
      <c r="I68" s="735"/>
      <c r="J68" s="735"/>
      <c r="K68" s="735"/>
      <c r="L68" s="735"/>
      <c r="M68" s="735"/>
      <c r="N68" s="735"/>
      <c r="O68" s="735"/>
      <c r="P68" s="736"/>
      <c r="Q68" s="880">
        <v>974</v>
      </c>
      <c r="R68" s="881"/>
      <c r="S68" s="881"/>
      <c r="T68" s="881"/>
      <c r="U68" s="881"/>
      <c r="V68" s="881">
        <v>917</v>
      </c>
      <c r="W68" s="881"/>
      <c r="X68" s="881"/>
      <c r="Y68" s="881"/>
      <c r="Z68" s="881"/>
      <c r="AA68" s="881">
        <v>57</v>
      </c>
      <c r="AB68" s="881"/>
      <c r="AC68" s="881"/>
      <c r="AD68" s="881"/>
      <c r="AE68" s="881"/>
      <c r="AF68" s="881">
        <v>57</v>
      </c>
      <c r="AG68" s="881"/>
      <c r="AH68" s="881"/>
      <c r="AI68" s="881"/>
      <c r="AJ68" s="881"/>
      <c r="AK68" s="881">
        <v>50</v>
      </c>
      <c r="AL68" s="881"/>
      <c r="AM68" s="881"/>
      <c r="AN68" s="881"/>
      <c r="AO68" s="881"/>
      <c r="AP68" s="881">
        <v>1510</v>
      </c>
      <c r="AQ68" s="881"/>
      <c r="AR68" s="881"/>
      <c r="AS68" s="881"/>
      <c r="AT68" s="881"/>
      <c r="AU68" s="881">
        <v>331</v>
      </c>
      <c r="AV68" s="881"/>
      <c r="AW68" s="881"/>
      <c r="AX68" s="881"/>
      <c r="AY68" s="881"/>
      <c r="AZ68" s="887"/>
      <c r="BA68" s="887"/>
      <c r="BB68" s="887"/>
      <c r="BC68" s="887"/>
      <c r="BD68" s="888"/>
      <c r="BE68" s="223"/>
      <c r="BF68" s="223"/>
      <c r="BG68" s="223"/>
      <c r="BH68" s="223"/>
      <c r="BI68" s="223"/>
      <c r="BJ68" s="223"/>
      <c r="BK68" s="223"/>
      <c r="BL68" s="223"/>
      <c r="BM68" s="223"/>
      <c r="BN68" s="223"/>
      <c r="BO68" s="223"/>
      <c r="BP68" s="223"/>
      <c r="BQ68" s="220">
        <v>62</v>
      </c>
      <c r="BR68" s="225"/>
      <c r="BS68" s="873"/>
      <c r="BT68" s="874"/>
      <c r="BU68" s="874"/>
      <c r="BV68" s="874"/>
      <c r="BW68" s="874"/>
      <c r="BX68" s="874"/>
      <c r="BY68" s="874"/>
      <c r="BZ68" s="874"/>
      <c r="CA68" s="874"/>
      <c r="CB68" s="874"/>
      <c r="CC68" s="874"/>
      <c r="CD68" s="874"/>
      <c r="CE68" s="874"/>
      <c r="CF68" s="874"/>
      <c r="CG68" s="876"/>
      <c r="CH68" s="877"/>
      <c r="CI68" s="878"/>
      <c r="CJ68" s="878"/>
      <c r="CK68" s="878"/>
      <c r="CL68" s="879"/>
      <c r="CM68" s="877"/>
      <c r="CN68" s="878"/>
      <c r="CO68" s="878"/>
      <c r="CP68" s="878"/>
      <c r="CQ68" s="879"/>
      <c r="CR68" s="877"/>
      <c r="CS68" s="878"/>
      <c r="CT68" s="878"/>
      <c r="CU68" s="878"/>
      <c r="CV68" s="879"/>
      <c r="CW68" s="877"/>
      <c r="CX68" s="878"/>
      <c r="CY68" s="878"/>
      <c r="CZ68" s="878"/>
      <c r="DA68" s="879"/>
      <c r="DB68" s="877"/>
      <c r="DC68" s="878"/>
      <c r="DD68" s="878"/>
      <c r="DE68" s="878"/>
      <c r="DF68" s="879"/>
      <c r="DG68" s="877"/>
      <c r="DH68" s="878"/>
      <c r="DI68" s="878"/>
      <c r="DJ68" s="878"/>
      <c r="DK68" s="879"/>
      <c r="DL68" s="877"/>
      <c r="DM68" s="878"/>
      <c r="DN68" s="878"/>
      <c r="DO68" s="878"/>
      <c r="DP68" s="879"/>
      <c r="DQ68" s="877"/>
      <c r="DR68" s="878"/>
      <c r="DS68" s="878"/>
      <c r="DT68" s="878"/>
      <c r="DU68" s="879"/>
      <c r="DV68" s="873"/>
      <c r="DW68" s="874"/>
      <c r="DX68" s="874"/>
      <c r="DY68" s="874"/>
      <c r="DZ68" s="875"/>
      <c r="EA68" s="212"/>
    </row>
    <row r="69" spans="1:131" ht="26.25" customHeight="1" x14ac:dyDescent="0.2">
      <c r="A69" s="220">
        <v>2</v>
      </c>
      <c r="B69" s="737" t="s">
        <v>553</v>
      </c>
      <c r="C69" s="738"/>
      <c r="D69" s="738"/>
      <c r="E69" s="738"/>
      <c r="F69" s="738"/>
      <c r="G69" s="738"/>
      <c r="H69" s="738"/>
      <c r="I69" s="738"/>
      <c r="J69" s="738"/>
      <c r="K69" s="738"/>
      <c r="L69" s="738"/>
      <c r="M69" s="738"/>
      <c r="N69" s="738"/>
      <c r="O69" s="738"/>
      <c r="P69" s="739"/>
      <c r="Q69" s="889">
        <v>288</v>
      </c>
      <c r="R69" s="849"/>
      <c r="S69" s="849"/>
      <c r="T69" s="849"/>
      <c r="U69" s="849"/>
      <c r="V69" s="849">
        <v>252</v>
      </c>
      <c r="W69" s="849"/>
      <c r="X69" s="849"/>
      <c r="Y69" s="849"/>
      <c r="Z69" s="849"/>
      <c r="AA69" s="849">
        <v>36</v>
      </c>
      <c r="AB69" s="849"/>
      <c r="AC69" s="849"/>
      <c r="AD69" s="849"/>
      <c r="AE69" s="849"/>
      <c r="AF69" s="849">
        <v>36</v>
      </c>
      <c r="AG69" s="849"/>
      <c r="AH69" s="849"/>
      <c r="AI69" s="849"/>
      <c r="AJ69" s="849"/>
      <c r="AK69" s="849" t="s">
        <v>551</v>
      </c>
      <c r="AL69" s="849"/>
      <c r="AM69" s="849"/>
      <c r="AN69" s="849"/>
      <c r="AO69" s="849"/>
      <c r="AP69" s="849">
        <v>36</v>
      </c>
      <c r="AQ69" s="849"/>
      <c r="AR69" s="849"/>
      <c r="AS69" s="849"/>
      <c r="AT69" s="849"/>
      <c r="AU69" s="849">
        <v>2</v>
      </c>
      <c r="AV69" s="849"/>
      <c r="AW69" s="849"/>
      <c r="AX69" s="849"/>
      <c r="AY69" s="849"/>
      <c r="AZ69" s="851"/>
      <c r="BA69" s="851"/>
      <c r="BB69" s="851"/>
      <c r="BC69" s="851"/>
      <c r="BD69" s="852"/>
      <c r="BE69" s="223"/>
      <c r="BF69" s="223"/>
      <c r="BG69" s="223"/>
      <c r="BH69" s="223"/>
      <c r="BI69" s="223"/>
      <c r="BJ69" s="223"/>
      <c r="BK69" s="223"/>
      <c r="BL69" s="223"/>
      <c r="BM69" s="223"/>
      <c r="BN69" s="223"/>
      <c r="BO69" s="223"/>
      <c r="BP69" s="223"/>
      <c r="BQ69" s="220">
        <v>63</v>
      </c>
      <c r="BR69" s="225"/>
      <c r="BS69" s="873"/>
      <c r="BT69" s="874"/>
      <c r="BU69" s="874"/>
      <c r="BV69" s="874"/>
      <c r="BW69" s="874"/>
      <c r="BX69" s="874"/>
      <c r="BY69" s="874"/>
      <c r="BZ69" s="874"/>
      <c r="CA69" s="874"/>
      <c r="CB69" s="874"/>
      <c r="CC69" s="874"/>
      <c r="CD69" s="874"/>
      <c r="CE69" s="874"/>
      <c r="CF69" s="874"/>
      <c r="CG69" s="876"/>
      <c r="CH69" s="877"/>
      <c r="CI69" s="878"/>
      <c r="CJ69" s="878"/>
      <c r="CK69" s="878"/>
      <c r="CL69" s="879"/>
      <c r="CM69" s="877"/>
      <c r="CN69" s="878"/>
      <c r="CO69" s="878"/>
      <c r="CP69" s="878"/>
      <c r="CQ69" s="879"/>
      <c r="CR69" s="877"/>
      <c r="CS69" s="878"/>
      <c r="CT69" s="878"/>
      <c r="CU69" s="878"/>
      <c r="CV69" s="879"/>
      <c r="CW69" s="877"/>
      <c r="CX69" s="878"/>
      <c r="CY69" s="878"/>
      <c r="CZ69" s="878"/>
      <c r="DA69" s="879"/>
      <c r="DB69" s="877"/>
      <c r="DC69" s="878"/>
      <c r="DD69" s="878"/>
      <c r="DE69" s="878"/>
      <c r="DF69" s="879"/>
      <c r="DG69" s="877"/>
      <c r="DH69" s="878"/>
      <c r="DI69" s="878"/>
      <c r="DJ69" s="878"/>
      <c r="DK69" s="879"/>
      <c r="DL69" s="877"/>
      <c r="DM69" s="878"/>
      <c r="DN69" s="878"/>
      <c r="DO69" s="878"/>
      <c r="DP69" s="879"/>
      <c r="DQ69" s="877"/>
      <c r="DR69" s="878"/>
      <c r="DS69" s="878"/>
      <c r="DT69" s="878"/>
      <c r="DU69" s="879"/>
      <c r="DV69" s="873"/>
      <c r="DW69" s="874"/>
      <c r="DX69" s="874"/>
      <c r="DY69" s="874"/>
      <c r="DZ69" s="875"/>
      <c r="EA69" s="212"/>
    </row>
    <row r="70" spans="1:131" ht="26.25" customHeight="1" x14ac:dyDescent="0.2">
      <c r="A70" s="220">
        <v>3</v>
      </c>
      <c r="B70" s="737" t="s">
        <v>554</v>
      </c>
      <c r="C70" s="738"/>
      <c r="D70" s="738"/>
      <c r="E70" s="738"/>
      <c r="F70" s="738"/>
      <c r="G70" s="738"/>
      <c r="H70" s="738"/>
      <c r="I70" s="738"/>
      <c r="J70" s="738"/>
      <c r="K70" s="738"/>
      <c r="L70" s="738"/>
      <c r="M70" s="738"/>
      <c r="N70" s="738"/>
      <c r="O70" s="738"/>
      <c r="P70" s="739"/>
      <c r="Q70" s="889">
        <v>1989</v>
      </c>
      <c r="R70" s="849"/>
      <c r="S70" s="849"/>
      <c r="T70" s="849"/>
      <c r="U70" s="849"/>
      <c r="V70" s="849">
        <v>1682</v>
      </c>
      <c r="W70" s="849"/>
      <c r="X70" s="849"/>
      <c r="Y70" s="849"/>
      <c r="Z70" s="849"/>
      <c r="AA70" s="849">
        <v>306</v>
      </c>
      <c r="AB70" s="849"/>
      <c r="AC70" s="849"/>
      <c r="AD70" s="849"/>
      <c r="AE70" s="849"/>
      <c r="AF70" s="849">
        <v>2442</v>
      </c>
      <c r="AG70" s="849"/>
      <c r="AH70" s="849"/>
      <c r="AI70" s="849"/>
      <c r="AJ70" s="849"/>
      <c r="AK70" s="849" t="s">
        <v>551</v>
      </c>
      <c r="AL70" s="849"/>
      <c r="AM70" s="849"/>
      <c r="AN70" s="849"/>
      <c r="AO70" s="849"/>
      <c r="AP70" s="849">
        <v>2190</v>
      </c>
      <c r="AQ70" s="849"/>
      <c r="AR70" s="849"/>
      <c r="AS70" s="849"/>
      <c r="AT70" s="849"/>
      <c r="AU70" s="849" t="s">
        <v>551</v>
      </c>
      <c r="AV70" s="849"/>
      <c r="AW70" s="849"/>
      <c r="AX70" s="849"/>
      <c r="AY70" s="849"/>
      <c r="AZ70" s="851" t="s">
        <v>559</v>
      </c>
      <c r="BA70" s="851"/>
      <c r="BB70" s="851"/>
      <c r="BC70" s="851"/>
      <c r="BD70" s="852"/>
      <c r="BE70" s="223"/>
      <c r="BF70" s="223"/>
      <c r="BG70" s="223"/>
      <c r="BH70" s="223"/>
      <c r="BI70" s="223"/>
      <c r="BJ70" s="223"/>
      <c r="BK70" s="223"/>
      <c r="BL70" s="223"/>
      <c r="BM70" s="223"/>
      <c r="BN70" s="223"/>
      <c r="BO70" s="223"/>
      <c r="BP70" s="223"/>
      <c r="BQ70" s="220">
        <v>64</v>
      </c>
      <c r="BR70" s="225"/>
      <c r="BS70" s="873"/>
      <c r="BT70" s="874"/>
      <c r="BU70" s="874"/>
      <c r="BV70" s="874"/>
      <c r="BW70" s="874"/>
      <c r="BX70" s="874"/>
      <c r="BY70" s="874"/>
      <c r="BZ70" s="874"/>
      <c r="CA70" s="874"/>
      <c r="CB70" s="874"/>
      <c r="CC70" s="874"/>
      <c r="CD70" s="874"/>
      <c r="CE70" s="874"/>
      <c r="CF70" s="874"/>
      <c r="CG70" s="876"/>
      <c r="CH70" s="877"/>
      <c r="CI70" s="878"/>
      <c r="CJ70" s="878"/>
      <c r="CK70" s="878"/>
      <c r="CL70" s="879"/>
      <c r="CM70" s="877"/>
      <c r="CN70" s="878"/>
      <c r="CO70" s="878"/>
      <c r="CP70" s="878"/>
      <c r="CQ70" s="879"/>
      <c r="CR70" s="877"/>
      <c r="CS70" s="878"/>
      <c r="CT70" s="878"/>
      <c r="CU70" s="878"/>
      <c r="CV70" s="879"/>
      <c r="CW70" s="877"/>
      <c r="CX70" s="878"/>
      <c r="CY70" s="878"/>
      <c r="CZ70" s="878"/>
      <c r="DA70" s="879"/>
      <c r="DB70" s="877"/>
      <c r="DC70" s="878"/>
      <c r="DD70" s="878"/>
      <c r="DE70" s="878"/>
      <c r="DF70" s="879"/>
      <c r="DG70" s="877"/>
      <c r="DH70" s="878"/>
      <c r="DI70" s="878"/>
      <c r="DJ70" s="878"/>
      <c r="DK70" s="879"/>
      <c r="DL70" s="877"/>
      <c r="DM70" s="878"/>
      <c r="DN70" s="878"/>
      <c r="DO70" s="878"/>
      <c r="DP70" s="879"/>
      <c r="DQ70" s="877"/>
      <c r="DR70" s="878"/>
      <c r="DS70" s="878"/>
      <c r="DT70" s="878"/>
      <c r="DU70" s="879"/>
      <c r="DV70" s="873"/>
      <c r="DW70" s="874"/>
      <c r="DX70" s="874"/>
      <c r="DY70" s="874"/>
      <c r="DZ70" s="875"/>
      <c r="EA70" s="212"/>
    </row>
    <row r="71" spans="1:131" ht="26.25" customHeight="1" x14ac:dyDescent="0.2">
      <c r="A71" s="220">
        <v>4</v>
      </c>
      <c r="B71" s="737" t="s">
        <v>555</v>
      </c>
      <c r="C71" s="738"/>
      <c r="D71" s="738"/>
      <c r="E71" s="738"/>
      <c r="F71" s="738"/>
      <c r="G71" s="738"/>
      <c r="H71" s="738"/>
      <c r="I71" s="738"/>
      <c r="J71" s="738"/>
      <c r="K71" s="738"/>
      <c r="L71" s="738"/>
      <c r="M71" s="738"/>
      <c r="N71" s="738"/>
      <c r="O71" s="738"/>
      <c r="P71" s="739"/>
      <c r="Q71" s="889">
        <v>2276</v>
      </c>
      <c r="R71" s="849"/>
      <c r="S71" s="849"/>
      <c r="T71" s="849"/>
      <c r="U71" s="849"/>
      <c r="V71" s="849">
        <v>2032</v>
      </c>
      <c r="W71" s="849"/>
      <c r="X71" s="849"/>
      <c r="Y71" s="849"/>
      <c r="Z71" s="849"/>
      <c r="AA71" s="849">
        <v>245</v>
      </c>
      <c r="AB71" s="849"/>
      <c r="AC71" s="849"/>
      <c r="AD71" s="849"/>
      <c r="AE71" s="849"/>
      <c r="AF71" s="849">
        <v>169</v>
      </c>
      <c r="AG71" s="849"/>
      <c r="AH71" s="849"/>
      <c r="AI71" s="849"/>
      <c r="AJ71" s="849"/>
      <c r="AK71" s="849">
        <v>111</v>
      </c>
      <c r="AL71" s="849"/>
      <c r="AM71" s="849"/>
      <c r="AN71" s="849"/>
      <c r="AO71" s="849"/>
      <c r="AP71" s="849">
        <v>25</v>
      </c>
      <c r="AQ71" s="849"/>
      <c r="AR71" s="849"/>
      <c r="AS71" s="849"/>
      <c r="AT71" s="849"/>
      <c r="AU71" s="849">
        <v>4</v>
      </c>
      <c r="AV71" s="849"/>
      <c r="AW71" s="849"/>
      <c r="AX71" s="849"/>
      <c r="AY71" s="849"/>
      <c r="AZ71" s="851"/>
      <c r="BA71" s="851"/>
      <c r="BB71" s="851"/>
      <c r="BC71" s="851"/>
      <c r="BD71" s="852"/>
      <c r="BE71" s="223"/>
      <c r="BF71" s="223"/>
      <c r="BG71" s="223"/>
      <c r="BH71" s="223"/>
      <c r="BI71" s="223"/>
      <c r="BJ71" s="223"/>
      <c r="BK71" s="223"/>
      <c r="BL71" s="223"/>
      <c r="BM71" s="223"/>
      <c r="BN71" s="223"/>
      <c r="BO71" s="223"/>
      <c r="BP71" s="223"/>
      <c r="BQ71" s="220">
        <v>65</v>
      </c>
      <c r="BR71" s="225"/>
      <c r="BS71" s="873"/>
      <c r="BT71" s="874"/>
      <c r="BU71" s="874"/>
      <c r="BV71" s="874"/>
      <c r="BW71" s="874"/>
      <c r="BX71" s="874"/>
      <c r="BY71" s="874"/>
      <c r="BZ71" s="874"/>
      <c r="CA71" s="874"/>
      <c r="CB71" s="874"/>
      <c r="CC71" s="874"/>
      <c r="CD71" s="874"/>
      <c r="CE71" s="874"/>
      <c r="CF71" s="874"/>
      <c r="CG71" s="876"/>
      <c r="CH71" s="877"/>
      <c r="CI71" s="878"/>
      <c r="CJ71" s="878"/>
      <c r="CK71" s="878"/>
      <c r="CL71" s="879"/>
      <c r="CM71" s="877"/>
      <c r="CN71" s="878"/>
      <c r="CO71" s="878"/>
      <c r="CP71" s="878"/>
      <c r="CQ71" s="879"/>
      <c r="CR71" s="877"/>
      <c r="CS71" s="878"/>
      <c r="CT71" s="878"/>
      <c r="CU71" s="878"/>
      <c r="CV71" s="879"/>
      <c r="CW71" s="877"/>
      <c r="CX71" s="878"/>
      <c r="CY71" s="878"/>
      <c r="CZ71" s="878"/>
      <c r="DA71" s="879"/>
      <c r="DB71" s="877"/>
      <c r="DC71" s="878"/>
      <c r="DD71" s="878"/>
      <c r="DE71" s="878"/>
      <c r="DF71" s="879"/>
      <c r="DG71" s="877"/>
      <c r="DH71" s="878"/>
      <c r="DI71" s="878"/>
      <c r="DJ71" s="878"/>
      <c r="DK71" s="879"/>
      <c r="DL71" s="877"/>
      <c r="DM71" s="878"/>
      <c r="DN71" s="878"/>
      <c r="DO71" s="878"/>
      <c r="DP71" s="879"/>
      <c r="DQ71" s="877"/>
      <c r="DR71" s="878"/>
      <c r="DS71" s="878"/>
      <c r="DT71" s="878"/>
      <c r="DU71" s="879"/>
      <c r="DV71" s="873"/>
      <c r="DW71" s="874"/>
      <c r="DX71" s="874"/>
      <c r="DY71" s="874"/>
      <c r="DZ71" s="875"/>
      <c r="EA71" s="212"/>
    </row>
    <row r="72" spans="1:131" ht="26.25" customHeight="1" x14ac:dyDescent="0.2">
      <c r="A72" s="220">
        <v>5</v>
      </c>
      <c r="B72" s="737" t="s">
        <v>556</v>
      </c>
      <c r="C72" s="738"/>
      <c r="D72" s="738"/>
      <c r="E72" s="738"/>
      <c r="F72" s="738"/>
      <c r="G72" s="738"/>
      <c r="H72" s="738"/>
      <c r="I72" s="738"/>
      <c r="J72" s="738"/>
      <c r="K72" s="738"/>
      <c r="L72" s="738"/>
      <c r="M72" s="738"/>
      <c r="N72" s="738"/>
      <c r="O72" s="738"/>
      <c r="P72" s="739"/>
      <c r="Q72" s="889">
        <v>8102</v>
      </c>
      <c r="R72" s="849"/>
      <c r="S72" s="849"/>
      <c r="T72" s="849"/>
      <c r="U72" s="849"/>
      <c r="V72" s="849">
        <v>6206</v>
      </c>
      <c r="W72" s="849"/>
      <c r="X72" s="849"/>
      <c r="Y72" s="849"/>
      <c r="Z72" s="849"/>
      <c r="AA72" s="849">
        <v>1897</v>
      </c>
      <c r="AB72" s="849"/>
      <c r="AC72" s="849"/>
      <c r="AD72" s="849"/>
      <c r="AE72" s="849"/>
      <c r="AF72" s="849">
        <v>1897</v>
      </c>
      <c r="AG72" s="849"/>
      <c r="AH72" s="849"/>
      <c r="AI72" s="849"/>
      <c r="AJ72" s="849"/>
      <c r="AK72" s="849" t="s">
        <v>551</v>
      </c>
      <c r="AL72" s="849"/>
      <c r="AM72" s="849"/>
      <c r="AN72" s="849"/>
      <c r="AO72" s="849"/>
      <c r="AP72" s="849" t="s">
        <v>551</v>
      </c>
      <c r="AQ72" s="849"/>
      <c r="AR72" s="849"/>
      <c r="AS72" s="849"/>
      <c r="AT72" s="849"/>
      <c r="AU72" s="849" t="s">
        <v>551</v>
      </c>
      <c r="AV72" s="849"/>
      <c r="AW72" s="849"/>
      <c r="AX72" s="849"/>
      <c r="AY72" s="849"/>
      <c r="AZ72" s="851"/>
      <c r="BA72" s="851"/>
      <c r="BB72" s="851"/>
      <c r="BC72" s="851"/>
      <c r="BD72" s="852"/>
      <c r="BE72" s="223"/>
      <c r="BF72" s="223"/>
      <c r="BG72" s="223"/>
      <c r="BH72" s="223"/>
      <c r="BI72" s="223"/>
      <c r="BJ72" s="223"/>
      <c r="BK72" s="223"/>
      <c r="BL72" s="223"/>
      <c r="BM72" s="223"/>
      <c r="BN72" s="223"/>
      <c r="BO72" s="223"/>
      <c r="BP72" s="223"/>
      <c r="BQ72" s="220">
        <v>66</v>
      </c>
      <c r="BR72" s="225"/>
      <c r="BS72" s="873"/>
      <c r="BT72" s="874"/>
      <c r="BU72" s="874"/>
      <c r="BV72" s="874"/>
      <c r="BW72" s="874"/>
      <c r="BX72" s="874"/>
      <c r="BY72" s="874"/>
      <c r="BZ72" s="874"/>
      <c r="CA72" s="874"/>
      <c r="CB72" s="874"/>
      <c r="CC72" s="874"/>
      <c r="CD72" s="874"/>
      <c r="CE72" s="874"/>
      <c r="CF72" s="874"/>
      <c r="CG72" s="876"/>
      <c r="CH72" s="877"/>
      <c r="CI72" s="878"/>
      <c r="CJ72" s="878"/>
      <c r="CK72" s="878"/>
      <c r="CL72" s="879"/>
      <c r="CM72" s="877"/>
      <c r="CN72" s="878"/>
      <c r="CO72" s="878"/>
      <c r="CP72" s="878"/>
      <c r="CQ72" s="879"/>
      <c r="CR72" s="877"/>
      <c r="CS72" s="878"/>
      <c r="CT72" s="878"/>
      <c r="CU72" s="878"/>
      <c r="CV72" s="879"/>
      <c r="CW72" s="877"/>
      <c r="CX72" s="878"/>
      <c r="CY72" s="878"/>
      <c r="CZ72" s="878"/>
      <c r="DA72" s="879"/>
      <c r="DB72" s="877"/>
      <c r="DC72" s="878"/>
      <c r="DD72" s="878"/>
      <c r="DE72" s="878"/>
      <c r="DF72" s="879"/>
      <c r="DG72" s="877"/>
      <c r="DH72" s="878"/>
      <c r="DI72" s="878"/>
      <c r="DJ72" s="878"/>
      <c r="DK72" s="879"/>
      <c r="DL72" s="877"/>
      <c r="DM72" s="878"/>
      <c r="DN72" s="878"/>
      <c r="DO72" s="878"/>
      <c r="DP72" s="879"/>
      <c r="DQ72" s="877"/>
      <c r="DR72" s="878"/>
      <c r="DS72" s="878"/>
      <c r="DT72" s="878"/>
      <c r="DU72" s="879"/>
      <c r="DV72" s="873"/>
      <c r="DW72" s="874"/>
      <c r="DX72" s="874"/>
      <c r="DY72" s="874"/>
      <c r="DZ72" s="875"/>
      <c r="EA72" s="212"/>
    </row>
    <row r="73" spans="1:131" ht="26.25" customHeight="1" x14ac:dyDescent="0.2">
      <c r="A73" s="220">
        <v>6</v>
      </c>
      <c r="B73" s="737" t="s">
        <v>557</v>
      </c>
      <c r="C73" s="738"/>
      <c r="D73" s="738"/>
      <c r="E73" s="738"/>
      <c r="F73" s="738"/>
      <c r="G73" s="738"/>
      <c r="H73" s="738"/>
      <c r="I73" s="738"/>
      <c r="J73" s="738"/>
      <c r="K73" s="738"/>
      <c r="L73" s="738"/>
      <c r="M73" s="738"/>
      <c r="N73" s="738"/>
      <c r="O73" s="738"/>
      <c r="P73" s="739"/>
      <c r="Q73" s="889">
        <v>2653</v>
      </c>
      <c r="R73" s="849"/>
      <c r="S73" s="849"/>
      <c r="T73" s="849"/>
      <c r="U73" s="849"/>
      <c r="V73" s="849">
        <v>2392</v>
      </c>
      <c r="W73" s="849"/>
      <c r="X73" s="849"/>
      <c r="Y73" s="849"/>
      <c r="Z73" s="849"/>
      <c r="AA73" s="849">
        <v>261</v>
      </c>
      <c r="AB73" s="849"/>
      <c r="AC73" s="849"/>
      <c r="AD73" s="849"/>
      <c r="AE73" s="849"/>
      <c r="AF73" s="849">
        <v>261</v>
      </c>
      <c r="AG73" s="849"/>
      <c r="AH73" s="849"/>
      <c r="AI73" s="849"/>
      <c r="AJ73" s="849"/>
      <c r="AK73" s="849" t="s">
        <v>551</v>
      </c>
      <c r="AL73" s="849"/>
      <c r="AM73" s="849"/>
      <c r="AN73" s="849"/>
      <c r="AO73" s="849"/>
      <c r="AP73" s="849" t="s">
        <v>551</v>
      </c>
      <c r="AQ73" s="849"/>
      <c r="AR73" s="849"/>
      <c r="AS73" s="849"/>
      <c r="AT73" s="849"/>
      <c r="AU73" s="849" t="s">
        <v>551</v>
      </c>
      <c r="AV73" s="849"/>
      <c r="AW73" s="849"/>
      <c r="AX73" s="849"/>
      <c r="AY73" s="849"/>
      <c r="AZ73" s="851"/>
      <c r="BA73" s="851"/>
      <c r="BB73" s="851"/>
      <c r="BC73" s="851"/>
      <c r="BD73" s="852"/>
      <c r="BE73" s="223"/>
      <c r="BF73" s="223"/>
      <c r="BG73" s="223"/>
      <c r="BH73" s="223"/>
      <c r="BI73" s="223"/>
      <c r="BJ73" s="223"/>
      <c r="BK73" s="223"/>
      <c r="BL73" s="223"/>
      <c r="BM73" s="223"/>
      <c r="BN73" s="223"/>
      <c r="BO73" s="223"/>
      <c r="BP73" s="223"/>
      <c r="BQ73" s="220">
        <v>67</v>
      </c>
      <c r="BR73" s="225"/>
      <c r="BS73" s="873"/>
      <c r="BT73" s="874"/>
      <c r="BU73" s="874"/>
      <c r="BV73" s="874"/>
      <c r="BW73" s="874"/>
      <c r="BX73" s="874"/>
      <c r="BY73" s="874"/>
      <c r="BZ73" s="874"/>
      <c r="CA73" s="874"/>
      <c r="CB73" s="874"/>
      <c r="CC73" s="874"/>
      <c r="CD73" s="874"/>
      <c r="CE73" s="874"/>
      <c r="CF73" s="874"/>
      <c r="CG73" s="876"/>
      <c r="CH73" s="877"/>
      <c r="CI73" s="878"/>
      <c r="CJ73" s="878"/>
      <c r="CK73" s="878"/>
      <c r="CL73" s="879"/>
      <c r="CM73" s="877"/>
      <c r="CN73" s="878"/>
      <c r="CO73" s="878"/>
      <c r="CP73" s="878"/>
      <c r="CQ73" s="879"/>
      <c r="CR73" s="877"/>
      <c r="CS73" s="878"/>
      <c r="CT73" s="878"/>
      <c r="CU73" s="878"/>
      <c r="CV73" s="879"/>
      <c r="CW73" s="877"/>
      <c r="CX73" s="878"/>
      <c r="CY73" s="878"/>
      <c r="CZ73" s="878"/>
      <c r="DA73" s="879"/>
      <c r="DB73" s="877"/>
      <c r="DC73" s="878"/>
      <c r="DD73" s="878"/>
      <c r="DE73" s="878"/>
      <c r="DF73" s="879"/>
      <c r="DG73" s="877"/>
      <c r="DH73" s="878"/>
      <c r="DI73" s="878"/>
      <c r="DJ73" s="878"/>
      <c r="DK73" s="879"/>
      <c r="DL73" s="877"/>
      <c r="DM73" s="878"/>
      <c r="DN73" s="878"/>
      <c r="DO73" s="878"/>
      <c r="DP73" s="879"/>
      <c r="DQ73" s="877"/>
      <c r="DR73" s="878"/>
      <c r="DS73" s="878"/>
      <c r="DT73" s="878"/>
      <c r="DU73" s="879"/>
      <c r="DV73" s="873"/>
      <c r="DW73" s="874"/>
      <c r="DX73" s="874"/>
      <c r="DY73" s="874"/>
      <c r="DZ73" s="875"/>
      <c r="EA73" s="212"/>
    </row>
    <row r="74" spans="1:131" ht="26.25" customHeight="1" x14ac:dyDescent="0.2">
      <c r="A74" s="220">
        <v>7</v>
      </c>
      <c r="B74" s="737" t="s">
        <v>558</v>
      </c>
      <c r="C74" s="738"/>
      <c r="D74" s="738"/>
      <c r="E74" s="738"/>
      <c r="F74" s="738"/>
      <c r="G74" s="738"/>
      <c r="H74" s="738"/>
      <c r="I74" s="738"/>
      <c r="J74" s="738"/>
      <c r="K74" s="738"/>
      <c r="L74" s="738"/>
      <c r="M74" s="738"/>
      <c r="N74" s="738"/>
      <c r="O74" s="738"/>
      <c r="P74" s="739"/>
      <c r="Q74" s="889">
        <v>1047955</v>
      </c>
      <c r="R74" s="849"/>
      <c r="S74" s="849"/>
      <c r="T74" s="849"/>
      <c r="U74" s="849"/>
      <c r="V74" s="849">
        <v>1016638</v>
      </c>
      <c r="W74" s="849"/>
      <c r="X74" s="849"/>
      <c r="Y74" s="849"/>
      <c r="Z74" s="849"/>
      <c r="AA74" s="849">
        <v>31318</v>
      </c>
      <c r="AB74" s="849"/>
      <c r="AC74" s="849"/>
      <c r="AD74" s="849"/>
      <c r="AE74" s="849"/>
      <c r="AF74" s="849">
        <v>31318</v>
      </c>
      <c r="AG74" s="849"/>
      <c r="AH74" s="849"/>
      <c r="AI74" s="849"/>
      <c r="AJ74" s="849"/>
      <c r="AK74" s="849">
        <v>1</v>
      </c>
      <c r="AL74" s="849"/>
      <c r="AM74" s="849"/>
      <c r="AN74" s="849"/>
      <c r="AO74" s="849"/>
      <c r="AP74" s="849" t="s">
        <v>551</v>
      </c>
      <c r="AQ74" s="849"/>
      <c r="AR74" s="849"/>
      <c r="AS74" s="849"/>
      <c r="AT74" s="849"/>
      <c r="AU74" s="849" t="s">
        <v>551</v>
      </c>
      <c r="AV74" s="849"/>
      <c r="AW74" s="849"/>
      <c r="AX74" s="849"/>
      <c r="AY74" s="849"/>
      <c r="AZ74" s="851"/>
      <c r="BA74" s="851"/>
      <c r="BB74" s="851"/>
      <c r="BC74" s="851"/>
      <c r="BD74" s="852"/>
      <c r="BE74" s="223"/>
      <c r="BF74" s="223"/>
      <c r="BG74" s="223"/>
      <c r="BH74" s="223"/>
      <c r="BI74" s="223"/>
      <c r="BJ74" s="223"/>
      <c r="BK74" s="223"/>
      <c r="BL74" s="223"/>
      <c r="BM74" s="223"/>
      <c r="BN74" s="223"/>
      <c r="BO74" s="223"/>
      <c r="BP74" s="223"/>
      <c r="BQ74" s="220">
        <v>68</v>
      </c>
      <c r="BR74" s="225"/>
      <c r="BS74" s="873"/>
      <c r="BT74" s="874"/>
      <c r="BU74" s="874"/>
      <c r="BV74" s="874"/>
      <c r="BW74" s="874"/>
      <c r="BX74" s="874"/>
      <c r="BY74" s="874"/>
      <c r="BZ74" s="874"/>
      <c r="CA74" s="874"/>
      <c r="CB74" s="874"/>
      <c r="CC74" s="874"/>
      <c r="CD74" s="874"/>
      <c r="CE74" s="874"/>
      <c r="CF74" s="874"/>
      <c r="CG74" s="876"/>
      <c r="CH74" s="877"/>
      <c r="CI74" s="878"/>
      <c r="CJ74" s="878"/>
      <c r="CK74" s="878"/>
      <c r="CL74" s="879"/>
      <c r="CM74" s="877"/>
      <c r="CN74" s="878"/>
      <c r="CO74" s="878"/>
      <c r="CP74" s="878"/>
      <c r="CQ74" s="879"/>
      <c r="CR74" s="877"/>
      <c r="CS74" s="878"/>
      <c r="CT74" s="878"/>
      <c r="CU74" s="878"/>
      <c r="CV74" s="879"/>
      <c r="CW74" s="877"/>
      <c r="CX74" s="878"/>
      <c r="CY74" s="878"/>
      <c r="CZ74" s="878"/>
      <c r="DA74" s="879"/>
      <c r="DB74" s="877"/>
      <c r="DC74" s="878"/>
      <c r="DD74" s="878"/>
      <c r="DE74" s="878"/>
      <c r="DF74" s="879"/>
      <c r="DG74" s="877"/>
      <c r="DH74" s="878"/>
      <c r="DI74" s="878"/>
      <c r="DJ74" s="878"/>
      <c r="DK74" s="879"/>
      <c r="DL74" s="877"/>
      <c r="DM74" s="878"/>
      <c r="DN74" s="878"/>
      <c r="DO74" s="878"/>
      <c r="DP74" s="879"/>
      <c r="DQ74" s="877"/>
      <c r="DR74" s="878"/>
      <c r="DS74" s="878"/>
      <c r="DT74" s="878"/>
      <c r="DU74" s="879"/>
      <c r="DV74" s="873"/>
      <c r="DW74" s="874"/>
      <c r="DX74" s="874"/>
      <c r="DY74" s="874"/>
      <c r="DZ74" s="875"/>
      <c r="EA74" s="212"/>
    </row>
    <row r="75" spans="1:131" ht="26.25" customHeight="1" x14ac:dyDescent="0.2">
      <c r="A75" s="220">
        <v>8</v>
      </c>
      <c r="B75" s="737"/>
      <c r="C75" s="738"/>
      <c r="D75" s="738"/>
      <c r="E75" s="738"/>
      <c r="F75" s="738"/>
      <c r="G75" s="738"/>
      <c r="H75" s="738"/>
      <c r="I75" s="738"/>
      <c r="J75" s="738"/>
      <c r="K75" s="738"/>
      <c r="L75" s="738"/>
      <c r="M75" s="738"/>
      <c r="N75" s="738"/>
      <c r="O75" s="738"/>
      <c r="P75" s="739"/>
      <c r="Q75" s="892"/>
      <c r="R75" s="891"/>
      <c r="S75" s="891"/>
      <c r="T75" s="891"/>
      <c r="U75" s="853"/>
      <c r="V75" s="890"/>
      <c r="W75" s="891"/>
      <c r="X75" s="891"/>
      <c r="Y75" s="891"/>
      <c r="Z75" s="853"/>
      <c r="AA75" s="890"/>
      <c r="AB75" s="891"/>
      <c r="AC75" s="891"/>
      <c r="AD75" s="891"/>
      <c r="AE75" s="853"/>
      <c r="AF75" s="890"/>
      <c r="AG75" s="891"/>
      <c r="AH75" s="891"/>
      <c r="AI75" s="891"/>
      <c r="AJ75" s="853"/>
      <c r="AK75" s="890"/>
      <c r="AL75" s="891"/>
      <c r="AM75" s="891"/>
      <c r="AN75" s="891"/>
      <c r="AO75" s="853"/>
      <c r="AP75" s="890"/>
      <c r="AQ75" s="891"/>
      <c r="AR75" s="891"/>
      <c r="AS75" s="891"/>
      <c r="AT75" s="853"/>
      <c r="AU75" s="890"/>
      <c r="AV75" s="891"/>
      <c r="AW75" s="891"/>
      <c r="AX75" s="891"/>
      <c r="AY75" s="853"/>
      <c r="AZ75" s="851"/>
      <c r="BA75" s="851"/>
      <c r="BB75" s="851"/>
      <c r="BC75" s="851"/>
      <c r="BD75" s="852"/>
      <c r="BE75" s="223"/>
      <c r="BF75" s="223"/>
      <c r="BG75" s="223"/>
      <c r="BH75" s="223"/>
      <c r="BI75" s="223"/>
      <c r="BJ75" s="223"/>
      <c r="BK75" s="223"/>
      <c r="BL75" s="223"/>
      <c r="BM75" s="223"/>
      <c r="BN75" s="223"/>
      <c r="BO75" s="223"/>
      <c r="BP75" s="223"/>
      <c r="BQ75" s="220">
        <v>69</v>
      </c>
      <c r="BR75" s="225"/>
      <c r="BS75" s="873"/>
      <c r="BT75" s="874"/>
      <c r="BU75" s="874"/>
      <c r="BV75" s="874"/>
      <c r="BW75" s="874"/>
      <c r="BX75" s="874"/>
      <c r="BY75" s="874"/>
      <c r="BZ75" s="874"/>
      <c r="CA75" s="874"/>
      <c r="CB75" s="874"/>
      <c r="CC75" s="874"/>
      <c r="CD75" s="874"/>
      <c r="CE75" s="874"/>
      <c r="CF75" s="874"/>
      <c r="CG75" s="876"/>
      <c r="CH75" s="877"/>
      <c r="CI75" s="878"/>
      <c r="CJ75" s="878"/>
      <c r="CK75" s="878"/>
      <c r="CL75" s="879"/>
      <c r="CM75" s="877"/>
      <c r="CN75" s="878"/>
      <c r="CO75" s="878"/>
      <c r="CP75" s="878"/>
      <c r="CQ75" s="879"/>
      <c r="CR75" s="877"/>
      <c r="CS75" s="878"/>
      <c r="CT75" s="878"/>
      <c r="CU75" s="878"/>
      <c r="CV75" s="879"/>
      <c r="CW75" s="877"/>
      <c r="CX75" s="878"/>
      <c r="CY75" s="878"/>
      <c r="CZ75" s="878"/>
      <c r="DA75" s="879"/>
      <c r="DB75" s="877"/>
      <c r="DC75" s="878"/>
      <c r="DD75" s="878"/>
      <c r="DE75" s="878"/>
      <c r="DF75" s="879"/>
      <c r="DG75" s="877"/>
      <c r="DH75" s="878"/>
      <c r="DI75" s="878"/>
      <c r="DJ75" s="878"/>
      <c r="DK75" s="879"/>
      <c r="DL75" s="877"/>
      <c r="DM75" s="878"/>
      <c r="DN75" s="878"/>
      <c r="DO75" s="878"/>
      <c r="DP75" s="879"/>
      <c r="DQ75" s="877"/>
      <c r="DR75" s="878"/>
      <c r="DS75" s="878"/>
      <c r="DT75" s="878"/>
      <c r="DU75" s="879"/>
      <c r="DV75" s="873"/>
      <c r="DW75" s="874"/>
      <c r="DX75" s="874"/>
      <c r="DY75" s="874"/>
      <c r="DZ75" s="875"/>
      <c r="EA75" s="212"/>
    </row>
    <row r="76" spans="1:131" ht="26.25" customHeight="1" x14ac:dyDescent="0.2">
      <c r="A76" s="220">
        <v>9</v>
      </c>
      <c r="B76" s="737"/>
      <c r="C76" s="738"/>
      <c r="D76" s="738"/>
      <c r="E76" s="738"/>
      <c r="F76" s="738"/>
      <c r="G76" s="738"/>
      <c r="H76" s="738"/>
      <c r="I76" s="738"/>
      <c r="J76" s="738"/>
      <c r="K76" s="738"/>
      <c r="L76" s="738"/>
      <c r="M76" s="738"/>
      <c r="N76" s="738"/>
      <c r="O76" s="738"/>
      <c r="P76" s="739"/>
      <c r="Q76" s="892"/>
      <c r="R76" s="891"/>
      <c r="S76" s="891"/>
      <c r="T76" s="891"/>
      <c r="U76" s="853"/>
      <c r="V76" s="890"/>
      <c r="W76" s="891"/>
      <c r="X76" s="891"/>
      <c r="Y76" s="891"/>
      <c r="Z76" s="853"/>
      <c r="AA76" s="890"/>
      <c r="AB76" s="891"/>
      <c r="AC76" s="891"/>
      <c r="AD76" s="891"/>
      <c r="AE76" s="853"/>
      <c r="AF76" s="890"/>
      <c r="AG76" s="891"/>
      <c r="AH76" s="891"/>
      <c r="AI76" s="891"/>
      <c r="AJ76" s="853"/>
      <c r="AK76" s="890"/>
      <c r="AL76" s="891"/>
      <c r="AM76" s="891"/>
      <c r="AN76" s="891"/>
      <c r="AO76" s="853"/>
      <c r="AP76" s="890"/>
      <c r="AQ76" s="891"/>
      <c r="AR76" s="891"/>
      <c r="AS76" s="891"/>
      <c r="AT76" s="853"/>
      <c r="AU76" s="890"/>
      <c r="AV76" s="891"/>
      <c r="AW76" s="891"/>
      <c r="AX76" s="891"/>
      <c r="AY76" s="853"/>
      <c r="AZ76" s="851"/>
      <c r="BA76" s="851"/>
      <c r="BB76" s="851"/>
      <c r="BC76" s="851"/>
      <c r="BD76" s="852"/>
      <c r="BE76" s="223"/>
      <c r="BF76" s="223"/>
      <c r="BG76" s="223"/>
      <c r="BH76" s="223"/>
      <c r="BI76" s="223"/>
      <c r="BJ76" s="223"/>
      <c r="BK76" s="223"/>
      <c r="BL76" s="223"/>
      <c r="BM76" s="223"/>
      <c r="BN76" s="223"/>
      <c r="BO76" s="223"/>
      <c r="BP76" s="223"/>
      <c r="BQ76" s="220">
        <v>70</v>
      </c>
      <c r="BR76" s="225"/>
      <c r="BS76" s="873"/>
      <c r="BT76" s="874"/>
      <c r="BU76" s="874"/>
      <c r="BV76" s="874"/>
      <c r="BW76" s="874"/>
      <c r="BX76" s="874"/>
      <c r="BY76" s="874"/>
      <c r="BZ76" s="874"/>
      <c r="CA76" s="874"/>
      <c r="CB76" s="874"/>
      <c r="CC76" s="874"/>
      <c r="CD76" s="874"/>
      <c r="CE76" s="874"/>
      <c r="CF76" s="874"/>
      <c r="CG76" s="876"/>
      <c r="CH76" s="877"/>
      <c r="CI76" s="878"/>
      <c r="CJ76" s="878"/>
      <c r="CK76" s="878"/>
      <c r="CL76" s="879"/>
      <c r="CM76" s="877"/>
      <c r="CN76" s="878"/>
      <c r="CO76" s="878"/>
      <c r="CP76" s="878"/>
      <c r="CQ76" s="879"/>
      <c r="CR76" s="877"/>
      <c r="CS76" s="878"/>
      <c r="CT76" s="878"/>
      <c r="CU76" s="878"/>
      <c r="CV76" s="879"/>
      <c r="CW76" s="877"/>
      <c r="CX76" s="878"/>
      <c r="CY76" s="878"/>
      <c r="CZ76" s="878"/>
      <c r="DA76" s="879"/>
      <c r="DB76" s="877"/>
      <c r="DC76" s="878"/>
      <c r="DD76" s="878"/>
      <c r="DE76" s="878"/>
      <c r="DF76" s="879"/>
      <c r="DG76" s="877"/>
      <c r="DH76" s="878"/>
      <c r="DI76" s="878"/>
      <c r="DJ76" s="878"/>
      <c r="DK76" s="879"/>
      <c r="DL76" s="877"/>
      <c r="DM76" s="878"/>
      <c r="DN76" s="878"/>
      <c r="DO76" s="878"/>
      <c r="DP76" s="879"/>
      <c r="DQ76" s="877"/>
      <c r="DR76" s="878"/>
      <c r="DS76" s="878"/>
      <c r="DT76" s="878"/>
      <c r="DU76" s="879"/>
      <c r="DV76" s="873"/>
      <c r="DW76" s="874"/>
      <c r="DX76" s="874"/>
      <c r="DY76" s="874"/>
      <c r="DZ76" s="875"/>
      <c r="EA76" s="212"/>
    </row>
    <row r="77" spans="1:131" ht="26.25" customHeight="1" x14ac:dyDescent="0.2">
      <c r="A77" s="220">
        <v>10</v>
      </c>
      <c r="B77" s="737"/>
      <c r="C77" s="738"/>
      <c r="D77" s="738"/>
      <c r="E77" s="738"/>
      <c r="F77" s="738"/>
      <c r="G77" s="738"/>
      <c r="H77" s="738"/>
      <c r="I77" s="738"/>
      <c r="J77" s="738"/>
      <c r="K77" s="738"/>
      <c r="L77" s="738"/>
      <c r="M77" s="738"/>
      <c r="N77" s="738"/>
      <c r="O77" s="738"/>
      <c r="P77" s="739"/>
      <c r="Q77" s="892"/>
      <c r="R77" s="891"/>
      <c r="S77" s="891"/>
      <c r="T77" s="891"/>
      <c r="U77" s="853"/>
      <c r="V77" s="890"/>
      <c r="W77" s="891"/>
      <c r="X77" s="891"/>
      <c r="Y77" s="891"/>
      <c r="Z77" s="853"/>
      <c r="AA77" s="890"/>
      <c r="AB77" s="891"/>
      <c r="AC77" s="891"/>
      <c r="AD77" s="891"/>
      <c r="AE77" s="853"/>
      <c r="AF77" s="890"/>
      <c r="AG77" s="891"/>
      <c r="AH77" s="891"/>
      <c r="AI77" s="891"/>
      <c r="AJ77" s="853"/>
      <c r="AK77" s="890"/>
      <c r="AL77" s="891"/>
      <c r="AM77" s="891"/>
      <c r="AN77" s="891"/>
      <c r="AO77" s="853"/>
      <c r="AP77" s="890"/>
      <c r="AQ77" s="891"/>
      <c r="AR77" s="891"/>
      <c r="AS77" s="891"/>
      <c r="AT77" s="853"/>
      <c r="AU77" s="890"/>
      <c r="AV77" s="891"/>
      <c r="AW77" s="891"/>
      <c r="AX77" s="891"/>
      <c r="AY77" s="853"/>
      <c r="AZ77" s="851"/>
      <c r="BA77" s="851"/>
      <c r="BB77" s="851"/>
      <c r="BC77" s="851"/>
      <c r="BD77" s="852"/>
      <c r="BE77" s="223"/>
      <c r="BF77" s="223"/>
      <c r="BG77" s="223"/>
      <c r="BH77" s="223"/>
      <c r="BI77" s="223"/>
      <c r="BJ77" s="223"/>
      <c r="BK77" s="223"/>
      <c r="BL77" s="223"/>
      <c r="BM77" s="223"/>
      <c r="BN77" s="223"/>
      <c r="BO77" s="223"/>
      <c r="BP77" s="223"/>
      <c r="BQ77" s="220">
        <v>71</v>
      </c>
      <c r="BR77" s="225"/>
      <c r="BS77" s="873"/>
      <c r="BT77" s="874"/>
      <c r="BU77" s="874"/>
      <c r="BV77" s="874"/>
      <c r="BW77" s="874"/>
      <c r="BX77" s="874"/>
      <c r="BY77" s="874"/>
      <c r="BZ77" s="874"/>
      <c r="CA77" s="874"/>
      <c r="CB77" s="874"/>
      <c r="CC77" s="874"/>
      <c r="CD77" s="874"/>
      <c r="CE77" s="874"/>
      <c r="CF77" s="874"/>
      <c r="CG77" s="876"/>
      <c r="CH77" s="877"/>
      <c r="CI77" s="878"/>
      <c r="CJ77" s="878"/>
      <c r="CK77" s="878"/>
      <c r="CL77" s="879"/>
      <c r="CM77" s="877"/>
      <c r="CN77" s="878"/>
      <c r="CO77" s="878"/>
      <c r="CP77" s="878"/>
      <c r="CQ77" s="879"/>
      <c r="CR77" s="877"/>
      <c r="CS77" s="878"/>
      <c r="CT77" s="878"/>
      <c r="CU77" s="878"/>
      <c r="CV77" s="879"/>
      <c r="CW77" s="877"/>
      <c r="CX77" s="878"/>
      <c r="CY77" s="878"/>
      <c r="CZ77" s="878"/>
      <c r="DA77" s="879"/>
      <c r="DB77" s="877"/>
      <c r="DC77" s="878"/>
      <c r="DD77" s="878"/>
      <c r="DE77" s="878"/>
      <c r="DF77" s="879"/>
      <c r="DG77" s="877"/>
      <c r="DH77" s="878"/>
      <c r="DI77" s="878"/>
      <c r="DJ77" s="878"/>
      <c r="DK77" s="879"/>
      <c r="DL77" s="877"/>
      <c r="DM77" s="878"/>
      <c r="DN77" s="878"/>
      <c r="DO77" s="878"/>
      <c r="DP77" s="879"/>
      <c r="DQ77" s="877"/>
      <c r="DR77" s="878"/>
      <c r="DS77" s="878"/>
      <c r="DT77" s="878"/>
      <c r="DU77" s="879"/>
      <c r="DV77" s="873"/>
      <c r="DW77" s="874"/>
      <c r="DX77" s="874"/>
      <c r="DY77" s="874"/>
      <c r="DZ77" s="875"/>
      <c r="EA77" s="212"/>
    </row>
    <row r="78" spans="1:131" ht="26.25" customHeight="1" x14ac:dyDescent="0.2">
      <c r="A78" s="220">
        <v>11</v>
      </c>
      <c r="B78" s="737"/>
      <c r="C78" s="738"/>
      <c r="D78" s="738"/>
      <c r="E78" s="738"/>
      <c r="F78" s="738"/>
      <c r="G78" s="738"/>
      <c r="H78" s="738"/>
      <c r="I78" s="738"/>
      <c r="J78" s="738"/>
      <c r="K78" s="738"/>
      <c r="L78" s="738"/>
      <c r="M78" s="738"/>
      <c r="N78" s="738"/>
      <c r="O78" s="738"/>
      <c r="P78" s="739"/>
      <c r="Q78" s="889"/>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51"/>
      <c r="BA78" s="851"/>
      <c r="BB78" s="851"/>
      <c r="BC78" s="851"/>
      <c r="BD78" s="852"/>
      <c r="BE78" s="223"/>
      <c r="BF78" s="223"/>
      <c r="BG78" s="223"/>
      <c r="BH78" s="223"/>
      <c r="BI78" s="223"/>
      <c r="BJ78" s="212"/>
      <c r="BK78" s="212"/>
      <c r="BL78" s="212"/>
      <c r="BM78" s="212"/>
      <c r="BN78" s="212"/>
      <c r="BO78" s="223"/>
      <c r="BP78" s="223"/>
      <c r="BQ78" s="220">
        <v>72</v>
      </c>
      <c r="BR78" s="225"/>
      <c r="BS78" s="873"/>
      <c r="BT78" s="874"/>
      <c r="BU78" s="874"/>
      <c r="BV78" s="874"/>
      <c r="BW78" s="874"/>
      <c r="BX78" s="874"/>
      <c r="BY78" s="874"/>
      <c r="BZ78" s="874"/>
      <c r="CA78" s="874"/>
      <c r="CB78" s="874"/>
      <c r="CC78" s="874"/>
      <c r="CD78" s="874"/>
      <c r="CE78" s="874"/>
      <c r="CF78" s="874"/>
      <c r="CG78" s="876"/>
      <c r="CH78" s="877"/>
      <c r="CI78" s="878"/>
      <c r="CJ78" s="878"/>
      <c r="CK78" s="878"/>
      <c r="CL78" s="879"/>
      <c r="CM78" s="877"/>
      <c r="CN78" s="878"/>
      <c r="CO78" s="878"/>
      <c r="CP78" s="878"/>
      <c r="CQ78" s="879"/>
      <c r="CR78" s="877"/>
      <c r="CS78" s="878"/>
      <c r="CT78" s="878"/>
      <c r="CU78" s="878"/>
      <c r="CV78" s="879"/>
      <c r="CW78" s="877"/>
      <c r="CX78" s="878"/>
      <c r="CY78" s="878"/>
      <c r="CZ78" s="878"/>
      <c r="DA78" s="879"/>
      <c r="DB78" s="877"/>
      <c r="DC78" s="878"/>
      <c r="DD78" s="878"/>
      <c r="DE78" s="878"/>
      <c r="DF78" s="879"/>
      <c r="DG78" s="877"/>
      <c r="DH78" s="878"/>
      <c r="DI78" s="878"/>
      <c r="DJ78" s="878"/>
      <c r="DK78" s="879"/>
      <c r="DL78" s="877"/>
      <c r="DM78" s="878"/>
      <c r="DN78" s="878"/>
      <c r="DO78" s="878"/>
      <c r="DP78" s="879"/>
      <c r="DQ78" s="877"/>
      <c r="DR78" s="878"/>
      <c r="DS78" s="878"/>
      <c r="DT78" s="878"/>
      <c r="DU78" s="879"/>
      <c r="DV78" s="873"/>
      <c r="DW78" s="874"/>
      <c r="DX78" s="874"/>
      <c r="DY78" s="874"/>
      <c r="DZ78" s="875"/>
      <c r="EA78" s="212"/>
    </row>
    <row r="79" spans="1:131" ht="26.25" customHeight="1" x14ac:dyDescent="0.2">
      <c r="A79" s="220">
        <v>12</v>
      </c>
      <c r="B79" s="737"/>
      <c r="C79" s="738"/>
      <c r="D79" s="738"/>
      <c r="E79" s="738"/>
      <c r="F79" s="738"/>
      <c r="G79" s="738"/>
      <c r="H79" s="738"/>
      <c r="I79" s="738"/>
      <c r="J79" s="738"/>
      <c r="K79" s="738"/>
      <c r="L79" s="738"/>
      <c r="M79" s="738"/>
      <c r="N79" s="738"/>
      <c r="O79" s="738"/>
      <c r="P79" s="739"/>
      <c r="Q79" s="889"/>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51"/>
      <c r="BA79" s="851"/>
      <c r="BB79" s="851"/>
      <c r="BC79" s="851"/>
      <c r="BD79" s="852"/>
      <c r="BE79" s="223"/>
      <c r="BF79" s="223"/>
      <c r="BG79" s="223"/>
      <c r="BH79" s="223"/>
      <c r="BI79" s="223"/>
      <c r="BJ79" s="212"/>
      <c r="BK79" s="212"/>
      <c r="BL79" s="212"/>
      <c r="BM79" s="212"/>
      <c r="BN79" s="212"/>
      <c r="BO79" s="223"/>
      <c r="BP79" s="223"/>
      <c r="BQ79" s="220">
        <v>73</v>
      </c>
      <c r="BR79" s="225"/>
      <c r="BS79" s="873"/>
      <c r="BT79" s="874"/>
      <c r="BU79" s="874"/>
      <c r="BV79" s="874"/>
      <c r="BW79" s="874"/>
      <c r="BX79" s="874"/>
      <c r="BY79" s="874"/>
      <c r="BZ79" s="874"/>
      <c r="CA79" s="874"/>
      <c r="CB79" s="874"/>
      <c r="CC79" s="874"/>
      <c r="CD79" s="874"/>
      <c r="CE79" s="874"/>
      <c r="CF79" s="874"/>
      <c r="CG79" s="876"/>
      <c r="CH79" s="877"/>
      <c r="CI79" s="878"/>
      <c r="CJ79" s="878"/>
      <c r="CK79" s="878"/>
      <c r="CL79" s="879"/>
      <c r="CM79" s="877"/>
      <c r="CN79" s="878"/>
      <c r="CO79" s="878"/>
      <c r="CP79" s="878"/>
      <c r="CQ79" s="879"/>
      <c r="CR79" s="877"/>
      <c r="CS79" s="878"/>
      <c r="CT79" s="878"/>
      <c r="CU79" s="878"/>
      <c r="CV79" s="879"/>
      <c r="CW79" s="877"/>
      <c r="CX79" s="878"/>
      <c r="CY79" s="878"/>
      <c r="CZ79" s="878"/>
      <c r="DA79" s="879"/>
      <c r="DB79" s="877"/>
      <c r="DC79" s="878"/>
      <c r="DD79" s="878"/>
      <c r="DE79" s="878"/>
      <c r="DF79" s="879"/>
      <c r="DG79" s="877"/>
      <c r="DH79" s="878"/>
      <c r="DI79" s="878"/>
      <c r="DJ79" s="878"/>
      <c r="DK79" s="879"/>
      <c r="DL79" s="877"/>
      <c r="DM79" s="878"/>
      <c r="DN79" s="878"/>
      <c r="DO79" s="878"/>
      <c r="DP79" s="879"/>
      <c r="DQ79" s="877"/>
      <c r="DR79" s="878"/>
      <c r="DS79" s="878"/>
      <c r="DT79" s="878"/>
      <c r="DU79" s="879"/>
      <c r="DV79" s="873"/>
      <c r="DW79" s="874"/>
      <c r="DX79" s="874"/>
      <c r="DY79" s="874"/>
      <c r="DZ79" s="875"/>
      <c r="EA79" s="212"/>
    </row>
    <row r="80" spans="1:131" ht="26.25" customHeight="1" x14ac:dyDescent="0.2">
      <c r="A80" s="220">
        <v>13</v>
      </c>
      <c r="B80" s="737"/>
      <c r="C80" s="738"/>
      <c r="D80" s="738"/>
      <c r="E80" s="738"/>
      <c r="F80" s="738"/>
      <c r="G80" s="738"/>
      <c r="H80" s="738"/>
      <c r="I80" s="738"/>
      <c r="J80" s="738"/>
      <c r="K80" s="738"/>
      <c r="L80" s="738"/>
      <c r="M80" s="738"/>
      <c r="N80" s="738"/>
      <c r="O80" s="738"/>
      <c r="P80" s="739"/>
      <c r="Q80" s="889"/>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51"/>
      <c r="BA80" s="851"/>
      <c r="BB80" s="851"/>
      <c r="BC80" s="851"/>
      <c r="BD80" s="852"/>
      <c r="BE80" s="223"/>
      <c r="BF80" s="223"/>
      <c r="BG80" s="223"/>
      <c r="BH80" s="223"/>
      <c r="BI80" s="223"/>
      <c r="BJ80" s="223"/>
      <c r="BK80" s="223"/>
      <c r="BL80" s="223"/>
      <c r="BM80" s="223"/>
      <c r="BN80" s="223"/>
      <c r="BO80" s="223"/>
      <c r="BP80" s="223"/>
      <c r="BQ80" s="220">
        <v>74</v>
      </c>
      <c r="BR80" s="225"/>
      <c r="BS80" s="873"/>
      <c r="BT80" s="874"/>
      <c r="BU80" s="874"/>
      <c r="BV80" s="874"/>
      <c r="BW80" s="874"/>
      <c r="BX80" s="874"/>
      <c r="BY80" s="874"/>
      <c r="BZ80" s="874"/>
      <c r="CA80" s="874"/>
      <c r="CB80" s="874"/>
      <c r="CC80" s="874"/>
      <c r="CD80" s="874"/>
      <c r="CE80" s="874"/>
      <c r="CF80" s="874"/>
      <c r="CG80" s="876"/>
      <c r="CH80" s="877"/>
      <c r="CI80" s="878"/>
      <c r="CJ80" s="878"/>
      <c r="CK80" s="878"/>
      <c r="CL80" s="879"/>
      <c r="CM80" s="877"/>
      <c r="CN80" s="878"/>
      <c r="CO80" s="878"/>
      <c r="CP80" s="878"/>
      <c r="CQ80" s="879"/>
      <c r="CR80" s="877"/>
      <c r="CS80" s="878"/>
      <c r="CT80" s="878"/>
      <c r="CU80" s="878"/>
      <c r="CV80" s="879"/>
      <c r="CW80" s="877"/>
      <c r="CX80" s="878"/>
      <c r="CY80" s="878"/>
      <c r="CZ80" s="878"/>
      <c r="DA80" s="879"/>
      <c r="DB80" s="877"/>
      <c r="DC80" s="878"/>
      <c r="DD80" s="878"/>
      <c r="DE80" s="878"/>
      <c r="DF80" s="879"/>
      <c r="DG80" s="877"/>
      <c r="DH80" s="878"/>
      <c r="DI80" s="878"/>
      <c r="DJ80" s="878"/>
      <c r="DK80" s="879"/>
      <c r="DL80" s="877"/>
      <c r="DM80" s="878"/>
      <c r="DN80" s="878"/>
      <c r="DO80" s="878"/>
      <c r="DP80" s="879"/>
      <c r="DQ80" s="877"/>
      <c r="DR80" s="878"/>
      <c r="DS80" s="878"/>
      <c r="DT80" s="878"/>
      <c r="DU80" s="879"/>
      <c r="DV80" s="873"/>
      <c r="DW80" s="874"/>
      <c r="DX80" s="874"/>
      <c r="DY80" s="874"/>
      <c r="DZ80" s="875"/>
      <c r="EA80" s="212"/>
    </row>
    <row r="81" spans="1:131" ht="26.25" customHeight="1" x14ac:dyDescent="0.2">
      <c r="A81" s="220">
        <v>14</v>
      </c>
      <c r="B81" s="737"/>
      <c r="C81" s="738"/>
      <c r="D81" s="738"/>
      <c r="E81" s="738"/>
      <c r="F81" s="738"/>
      <c r="G81" s="738"/>
      <c r="H81" s="738"/>
      <c r="I81" s="738"/>
      <c r="J81" s="738"/>
      <c r="K81" s="738"/>
      <c r="L81" s="738"/>
      <c r="M81" s="738"/>
      <c r="N81" s="738"/>
      <c r="O81" s="738"/>
      <c r="P81" s="739"/>
      <c r="Q81" s="889"/>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51"/>
      <c r="BA81" s="851"/>
      <c r="BB81" s="851"/>
      <c r="BC81" s="851"/>
      <c r="BD81" s="852"/>
      <c r="BE81" s="223"/>
      <c r="BF81" s="223"/>
      <c r="BG81" s="223"/>
      <c r="BH81" s="223"/>
      <c r="BI81" s="223"/>
      <c r="BJ81" s="223"/>
      <c r="BK81" s="223"/>
      <c r="BL81" s="223"/>
      <c r="BM81" s="223"/>
      <c r="BN81" s="223"/>
      <c r="BO81" s="223"/>
      <c r="BP81" s="223"/>
      <c r="BQ81" s="220">
        <v>75</v>
      </c>
      <c r="BR81" s="225"/>
      <c r="BS81" s="873"/>
      <c r="BT81" s="874"/>
      <c r="BU81" s="874"/>
      <c r="BV81" s="874"/>
      <c r="BW81" s="874"/>
      <c r="BX81" s="874"/>
      <c r="BY81" s="874"/>
      <c r="BZ81" s="874"/>
      <c r="CA81" s="874"/>
      <c r="CB81" s="874"/>
      <c r="CC81" s="874"/>
      <c r="CD81" s="874"/>
      <c r="CE81" s="874"/>
      <c r="CF81" s="874"/>
      <c r="CG81" s="876"/>
      <c r="CH81" s="877"/>
      <c r="CI81" s="878"/>
      <c r="CJ81" s="878"/>
      <c r="CK81" s="878"/>
      <c r="CL81" s="879"/>
      <c r="CM81" s="877"/>
      <c r="CN81" s="878"/>
      <c r="CO81" s="878"/>
      <c r="CP81" s="878"/>
      <c r="CQ81" s="879"/>
      <c r="CR81" s="877"/>
      <c r="CS81" s="878"/>
      <c r="CT81" s="878"/>
      <c r="CU81" s="878"/>
      <c r="CV81" s="879"/>
      <c r="CW81" s="877"/>
      <c r="CX81" s="878"/>
      <c r="CY81" s="878"/>
      <c r="CZ81" s="878"/>
      <c r="DA81" s="879"/>
      <c r="DB81" s="877"/>
      <c r="DC81" s="878"/>
      <c r="DD81" s="878"/>
      <c r="DE81" s="878"/>
      <c r="DF81" s="879"/>
      <c r="DG81" s="877"/>
      <c r="DH81" s="878"/>
      <c r="DI81" s="878"/>
      <c r="DJ81" s="878"/>
      <c r="DK81" s="879"/>
      <c r="DL81" s="877"/>
      <c r="DM81" s="878"/>
      <c r="DN81" s="878"/>
      <c r="DO81" s="878"/>
      <c r="DP81" s="879"/>
      <c r="DQ81" s="877"/>
      <c r="DR81" s="878"/>
      <c r="DS81" s="878"/>
      <c r="DT81" s="878"/>
      <c r="DU81" s="879"/>
      <c r="DV81" s="873"/>
      <c r="DW81" s="874"/>
      <c r="DX81" s="874"/>
      <c r="DY81" s="874"/>
      <c r="DZ81" s="875"/>
      <c r="EA81" s="212"/>
    </row>
    <row r="82" spans="1:131" ht="26.25" customHeight="1" x14ac:dyDescent="0.2">
      <c r="A82" s="220">
        <v>15</v>
      </c>
      <c r="B82" s="737"/>
      <c r="C82" s="738"/>
      <c r="D82" s="738"/>
      <c r="E82" s="738"/>
      <c r="F82" s="738"/>
      <c r="G82" s="738"/>
      <c r="H82" s="738"/>
      <c r="I82" s="738"/>
      <c r="J82" s="738"/>
      <c r="K82" s="738"/>
      <c r="L82" s="738"/>
      <c r="M82" s="738"/>
      <c r="N82" s="738"/>
      <c r="O82" s="738"/>
      <c r="P82" s="739"/>
      <c r="Q82" s="889"/>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51"/>
      <c r="BA82" s="851"/>
      <c r="BB82" s="851"/>
      <c r="BC82" s="851"/>
      <c r="BD82" s="852"/>
      <c r="BE82" s="223"/>
      <c r="BF82" s="223"/>
      <c r="BG82" s="223"/>
      <c r="BH82" s="223"/>
      <c r="BI82" s="223"/>
      <c r="BJ82" s="223"/>
      <c r="BK82" s="223"/>
      <c r="BL82" s="223"/>
      <c r="BM82" s="223"/>
      <c r="BN82" s="223"/>
      <c r="BO82" s="223"/>
      <c r="BP82" s="223"/>
      <c r="BQ82" s="220">
        <v>76</v>
      </c>
      <c r="BR82" s="225"/>
      <c r="BS82" s="873"/>
      <c r="BT82" s="874"/>
      <c r="BU82" s="874"/>
      <c r="BV82" s="874"/>
      <c r="BW82" s="874"/>
      <c r="BX82" s="874"/>
      <c r="BY82" s="874"/>
      <c r="BZ82" s="874"/>
      <c r="CA82" s="874"/>
      <c r="CB82" s="874"/>
      <c r="CC82" s="874"/>
      <c r="CD82" s="874"/>
      <c r="CE82" s="874"/>
      <c r="CF82" s="874"/>
      <c r="CG82" s="876"/>
      <c r="CH82" s="877"/>
      <c r="CI82" s="878"/>
      <c r="CJ82" s="878"/>
      <c r="CK82" s="878"/>
      <c r="CL82" s="879"/>
      <c r="CM82" s="877"/>
      <c r="CN82" s="878"/>
      <c r="CO82" s="878"/>
      <c r="CP82" s="878"/>
      <c r="CQ82" s="879"/>
      <c r="CR82" s="877"/>
      <c r="CS82" s="878"/>
      <c r="CT82" s="878"/>
      <c r="CU82" s="878"/>
      <c r="CV82" s="879"/>
      <c r="CW82" s="877"/>
      <c r="CX82" s="878"/>
      <c r="CY82" s="878"/>
      <c r="CZ82" s="878"/>
      <c r="DA82" s="879"/>
      <c r="DB82" s="877"/>
      <c r="DC82" s="878"/>
      <c r="DD82" s="878"/>
      <c r="DE82" s="878"/>
      <c r="DF82" s="879"/>
      <c r="DG82" s="877"/>
      <c r="DH82" s="878"/>
      <c r="DI82" s="878"/>
      <c r="DJ82" s="878"/>
      <c r="DK82" s="879"/>
      <c r="DL82" s="877"/>
      <c r="DM82" s="878"/>
      <c r="DN82" s="878"/>
      <c r="DO82" s="878"/>
      <c r="DP82" s="879"/>
      <c r="DQ82" s="877"/>
      <c r="DR82" s="878"/>
      <c r="DS82" s="878"/>
      <c r="DT82" s="878"/>
      <c r="DU82" s="879"/>
      <c r="DV82" s="873"/>
      <c r="DW82" s="874"/>
      <c r="DX82" s="874"/>
      <c r="DY82" s="874"/>
      <c r="DZ82" s="875"/>
      <c r="EA82" s="212"/>
    </row>
    <row r="83" spans="1:131" ht="26.25" customHeight="1" x14ac:dyDescent="0.2">
      <c r="A83" s="220">
        <v>16</v>
      </c>
      <c r="B83" s="737"/>
      <c r="C83" s="738"/>
      <c r="D83" s="738"/>
      <c r="E83" s="738"/>
      <c r="F83" s="738"/>
      <c r="G83" s="738"/>
      <c r="H83" s="738"/>
      <c r="I83" s="738"/>
      <c r="J83" s="738"/>
      <c r="K83" s="738"/>
      <c r="L83" s="738"/>
      <c r="M83" s="738"/>
      <c r="N83" s="738"/>
      <c r="O83" s="738"/>
      <c r="P83" s="739"/>
      <c r="Q83" s="889"/>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51"/>
      <c r="BA83" s="851"/>
      <c r="BB83" s="851"/>
      <c r="BC83" s="851"/>
      <c r="BD83" s="852"/>
      <c r="BE83" s="223"/>
      <c r="BF83" s="223"/>
      <c r="BG83" s="223"/>
      <c r="BH83" s="223"/>
      <c r="BI83" s="223"/>
      <c r="BJ83" s="223"/>
      <c r="BK83" s="223"/>
      <c r="BL83" s="223"/>
      <c r="BM83" s="223"/>
      <c r="BN83" s="223"/>
      <c r="BO83" s="223"/>
      <c r="BP83" s="223"/>
      <c r="BQ83" s="220">
        <v>77</v>
      </c>
      <c r="BR83" s="225"/>
      <c r="BS83" s="873"/>
      <c r="BT83" s="874"/>
      <c r="BU83" s="874"/>
      <c r="BV83" s="874"/>
      <c r="BW83" s="874"/>
      <c r="BX83" s="874"/>
      <c r="BY83" s="874"/>
      <c r="BZ83" s="874"/>
      <c r="CA83" s="874"/>
      <c r="CB83" s="874"/>
      <c r="CC83" s="874"/>
      <c r="CD83" s="874"/>
      <c r="CE83" s="874"/>
      <c r="CF83" s="874"/>
      <c r="CG83" s="876"/>
      <c r="CH83" s="877"/>
      <c r="CI83" s="878"/>
      <c r="CJ83" s="878"/>
      <c r="CK83" s="878"/>
      <c r="CL83" s="879"/>
      <c r="CM83" s="877"/>
      <c r="CN83" s="878"/>
      <c r="CO83" s="878"/>
      <c r="CP83" s="878"/>
      <c r="CQ83" s="879"/>
      <c r="CR83" s="877"/>
      <c r="CS83" s="878"/>
      <c r="CT83" s="878"/>
      <c r="CU83" s="878"/>
      <c r="CV83" s="879"/>
      <c r="CW83" s="877"/>
      <c r="CX83" s="878"/>
      <c r="CY83" s="878"/>
      <c r="CZ83" s="878"/>
      <c r="DA83" s="879"/>
      <c r="DB83" s="877"/>
      <c r="DC83" s="878"/>
      <c r="DD83" s="878"/>
      <c r="DE83" s="878"/>
      <c r="DF83" s="879"/>
      <c r="DG83" s="877"/>
      <c r="DH83" s="878"/>
      <c r="DI83" s="878"/>
      <c r="DJ83" s="878"/>
      <c r="DK83" s="879"/>
      <c r="DL83" s="877"/>
      <c r="DM83" s="878"/>
      <c r="DN83" s="878"/>
      <c r="DO83" s="878"/>
      <c r="DP83" s="879"/>
      <c r="DQ83" s="877"/>
      <c r="DR83" s="878"/>
      <c r="DS83" s="878"/>
      <c r="DT83" s="878"/>
      <c r="DU83" s="879"/>
      <c r="DV83" s="873"/>
      <c r="DW83" s="874"/>
      <c r="DX83" s="874"/>
      <c r="DY83" s="874"/>
      <c r="DZ83" s="875"/>
      <c r="EA83" s="212"/>
    </row>
    <row r="84" spans="1:131" ht="26.25" customHeight="1" x14ac:dyDescent="0.2">
      <c r="A84" s="220">
        <v>17</v>
      </c>
      <c r="B84" s="737"/>
      <c r="C84" s="738"/>
      <c r="D84" s="738"/>
      <c r="E84" s="738"/>
      <c r="F84" s="738"/>
      <c r="G84" s="738"/>
      <c r="H84" s="738"/>
      <c r="I84" s="738"/>
      <c r="J84" s="738"/>
      <c r="K84" s="738"/>
      <c r="L84" s="738"/>
      <c r="M84" s="738"/>
      <c r="N84" s="738"/>
      <c r="O84" s="738"/>
      <c r="P84" s="739"/>
      <c r="Q84" s="889"/>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51"/>
      <c r="BA84" s="851"/>
      <c r="BB84" s="851"/>
      <c r="BC84" s="851"/>
      <c r="BD84" s="852"/>
      <c r="BE84" s="223"/>
      <c r="BF84" s="223"/>
      <c r="BG84" s="223"/>
      <c r="BH84" s="223"/>
      <c r="BI84" s="223"/>
      <c r="BJ84" s="223"/>
      <c r="BK84" s="223"/>
      <c r="BL84" s="223"/>
      <c r="BM84" s="223"/>
      <c r="BN84" s="223"/>
      <c r="BO84" s="223"/>
      <c r="BP84" s="223"/>
      <c r="BQ84" s="220">
        <v>78</v>
      </c>
      <c r="BR84" s="225"/>
      <c r="BS84" s="873"/>
      <c r="BT84" s="874"/>
      <c r="BU84" s="874"/>
      <c r="BV84" s="874"/>
      <c r="BW84" s="874"/>
      <c r="BX84" s="874"/>
      <c r="BY84" s="874"/>
      <c r="BZ84" s="874"/>
      <c r="CA84" s="874"/>
      <c r="CB84" s="874"/>
      <c r="CC84" s="874"/>
      <c r="CD84" s="874"/>
      <c r="CE84" s="874"/>
      <c r="CF84" s="874"/>
      <c r="CG84" s="876"/>
      <c r="CH84" s="877"/>
      <c r="CI84" s="878"/>
      <c r="CJ84" s="878"/>
      <c r="CK84" s="878"/>
      <c r="CL84" s="879"/>
      <c r="CM84" s="877"/>
      <c r="CN84" s="878"/>
      <c r="CO84" s="878"/>
      <c r="CP84" s="878"/>
      <c r="CQ84" s="879"/>
      <c r="CR84" s="877"/>
      <c r="CS84" s="878"/>
      <c r="CT84" s="878"/>
      <c r="CU84" s="878"/>
      <c r="CV84" s="879"/>
      <c r="CW84" s="877"/>
      <c r="CX84" s="878"/>
      <c r="CY84" s="878"/>
      <c r="CZ84" s="878"/>
      <c r="DA84" s="879"/>
      <c r="DB84" s="877"/>
      <c r="DC84" s="878"/>
      <c r="DD84" s="878"/>
      <c r="DE84" s="878"/>
      <c r="DF84" s="879"/>
      <c r="DG84" s="877"/>
      <c r="DH84" s="878"/>
      <c r="DI84" s="878"/>
      <c r="DJ84" s="878"/>
      <c r="DK84" s="879"/>
      <c r="DL84" s="877"/>
      <c r="DM84" s="878"/>
      <c r="DN84" s="878"/>
      <c r="DO84" s="878"/>
      <c r="DP84" s="879"/>
      <c r="DQ84" s="877"/>
      <c r="DR84" s="878"/>
      <c r="DS84" s="878"/>
      <c r="DT84" s="878"/>
      <c r="DU84" s="879"/>
      <c r="DV84" s="873"/>
      <c r="DW84" s="874"/>
      <c r="DX84" s="874"/>
      <c r="DY84" s="874"/>
      <c r="DZ84" s="875"/>
      <c r="EA84" s="212"/>
    </row>
    <row r="85" spans="1:131" ht="26.25" customHeight="1" x14ac:dyDescent="0.2">
      <c r="A85" s="220">
        <v>18</v>
      </c>
      <c r="B85" s="737"/>
      <c r="C85" s="738"/>
      <c r="D85" s="738"/>
      <c r="E85" s="738"/>
      <c r="F85" s="738"/>
      <c r="G85" s="738"/>
      <c r="H85" s="738"/>
      <c r="I85" s="738"/>
      <c r="J85" s="738"/>
      <c r="K85" s="738"/>
      <c r="L85" s="738"/>
      <c r="M85" s="738"/>
      <c r="N85" s="738"/>
      <c r="O85" s="738"/>
      <c r="P85" s="739"/>
      <c r="Q85" s="889"/>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51"/>
      <c r="BA85" s="851"/>
      <c r="BB85" s="851"/>
      <c r="BC85" s="851"/>
      <c r="BD85" s="852"/>
      <c r="BE85" s="223"/>
      <c r="BF85" s="223"/>
      <c r="BG85" s="223"/>
      <c r="BH85" s="223"/>
      <c r="BI85" s="223"/>
      <c r="BJ85" s="223"/>
      <c r="BK85" s="223"/>
      <c r="BL85" s="223"/>
      <c r="BM85" s="223"/>
      <c r="BN85" s="223"/>
      <c r="BO85" s="223"/>
      <c r="BP85" s="223"/>
      <c r="BQ85" s="220">
        <v>79</v>
      </c>
      <c r="BR85" s="225"/>
      <c r="BS85" s="873"/>
      <c r="BT85" s="874"/>
      <c r="BU85" s="874"/>
      <c r="BV85" s="874"/>
      <c r="BW85" s="874"/>
      <c r="BX85" s="874"/>
      <c r="BY85" s="874"/>
      <c r="BZ85" s="874"/>
      <c r="CA85" s="874"/>
      <c r="CB85" s="874"/>
      <c r="CC85" s="874"/>
      <c r="CD85" s="874"/>
      <c r="CE85" s="874"/>
      <c r="CF85" s="874"/>
      <c r="CG85" s="876"/>
      <c r="CH85" s="877"/>
      <c r="CI85" s="878"/>
      <c r="CJ85" s="878"/>
      <c r="CK85" s="878"/>
      <c r="CL85" s="879"/>
      <c r="CM85" s="877"/>
      <c r="CN85" s="878"/>
      <c r="CO85" s="878"/>
      <c r="CP85" s="878"/>
      <c r="CQ85" s="879"/>
      <c r="CR85" s="877"/>
      <c r="CS85" s="878"/>
      <c r="CT85" s="878"/>
      <c r="CU85" s="878"/>
      <c r="CV85" s="879"/>
      <c r="CW85" s="877"/>
      <c r="CX85" s="878"/>
      <c r="CY85" s="878"/>
      <c r="CZ85" s="878"/>
      <c r="DA85" s="879"/>
      <c r="DB85" s="877"/>
      <c r="DC85" s="878"/>
      <c r="DD85" s="878"/>
      <c r="DE85" s="878"/>
      <c r="DF85" s="879"/>
      <c r="DG85" s="877"/>
      <c r="DH85" s="878"/>
      <c r="DI85" s="878"/>
      <c r="DJ85" s="878"/>
      <c r="DK85" s="879"/>
      <c r="DL85" s="877"/>
      <c r="DM85" s="878"/>
      <c r="DN85" s="878"/>
      <c r="DO85" s="878"/>
      <c r="DP85" s="879"/>
      <c r="DQ85" s="877"/>
      <c r="DR85" s="878"/>
      <c r="DS85" s="878"/>
      <c r="DT85" s="878"/>
      <c r="DU85" s="879"/>
      <c r="DV85" s="873"/>
      <c r="DW85" s="874"/>
      <c r="DX85" s="874"/>
      <c r="DY85" s="874"/>
      <c r="DZ85" s="875"/>
      <c r="EA85" s="212"/>
    </row>
    <row r="86" spans="1:131" ht="26.25" customHeight="1" x14ac:dyDescent="0.2">
      <c r="A86" s="220">
        <v>19</v>
      </c>
      <c r="B86" s="737"/>
      <c r="C86" s="738"/>
      <c r="D86" s="738"/>
      <c r="E86" s="738"/>
      <c r="F86" s="738"/>
      <c r="G86" s="738"/>
      <c r="H86" s="738"/>
      <c r="I86" s="738"/>
      <c r="J86" s="738"/>
      <c r="K86" s="738"/>
      <c r="L86" s="738"/>
      <c r="M86" s="738"/>
      <c r="N86" s="738"/>
      <c r="O86" s="738"/>
      <c r="P86" s="739"/>
      <c r="Q86" s="889"/>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51"/>
      <c r="BA86" s="851"/>
      <c r="BB86" s="851"/>
      <c r="BC86" s="851"/>
      <c r="BD86" s="852"/>
      <c r="BE86" s="223"/>
      <c r="BF86" s="223"/>
      <c r="BG86" s="223"/>
      <c r="BH86" s="223"/>
      <c r="BI86" s="223"/>
      <c r="BJ86" s="223"/>
      <c r="BK86" s="223"/>
      <c r="BL86" s="223"/>
      <c r="BM86" s="223"/>
      <c r="BN86" s="223"/>
      <c r="BO86" s="223"/>
      <c r="BP86" s="223"/>
      <c r="BQ86" s="220">
        <v>80</v>
      </c>
      <c r="BR86" s="225"/>
      <c r="BS86" s="873"/>
      <c r="BT86" s="874"/>
      <c r="BU86" s="874"/>
      <c r="BV86" s="874"/>
      <c r="BW86" s="874"/>
      <c r="BX86" s="874"/>
      <c r="BY86" s="874"/>
      <c r="BZ86" s="874"/>
      <c r="CA86" s="874"/>
      <c r="CB86" s="874"/>
      <c r="CC86" s="874"/>
      <c r="CD86" s="874"/>
      <c r="CE86" s="874"/>
      <c r="CF86" s="874"/>
      <c r="CG86" s="876"/>
      <c r="CH86" s="877"/>
      <c r="CI86" s="878"/>
      <c r="CJ86" s="878"/>
      <c r="CK86" s="878"/>
      <c r="CL86" s="879"/>
      <c r="CM86" s="877"/>
      <c r="CN86" s="878"/>
      <c r="CO86" s="878"/>
      <c r="CP86" s="878"/>
      <c r="CQ86" s="879"/>
      <c r="CR86" s="877"/>
      <c r="CS86" s="878"/>
      <c r="CT86" s="878"/>
      <c r="CU86" s="878"/>
      <c r="CV86" s="879"/>
      <c r="CW86" s="877"/>
      <c r="CX86" s="878"/>
      <c r="CY86" s="878"/>
      <c r="CZ86" s="878"/>
      <c r="DA86" s="879"/>
      <c r="DB86" s="877"/>
      <c r="DC86" s="878"/>
      <c r="DD86" s="878"/>
      <c r="DE86" s="878"/>
      <c r="DF86" s="879"/>
      <c r="DG86" s="877"/>
      <c r="DH86" s="878"/>
      <c r="DI86" s="878"/>
      <c r="DJ86" s="878"/>
      <c r="DK86" s="879"/>
      <c r="DL86" s="877"/>
      <c r="DM86" s="878"/>
      <c r="DN86" s="878"/>
      <c r="DO86" s="878"/>
      <c r="DP86" s="879"/>
      <c r="DQ86" s="877"/>
      <c r="DR86" s="878"/>
      <c r="DS86" s="878"/>
      <c r="DT86" s="878"/>
      <c r="DU86" s="879"/>
      <c r="DV86" s="873"/>
      <c r="DW86" s="874"/>
      <c r="DX86" s="874"/>
      <c r="DY86" s="874"/>
      <c r="DZ86" s="875"/>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3"/>
      <c r="BT87" s="874"/>
      <c r="BU87" s="874"/>
      <c r="BV87" s="874"/>
      <c r="BW87" s="874"/>
      <c r="BX87" s="874"/>
      <c r="BY87" s="874"/>
      <c r="BZ87" s="874"/>
      <c r="CA87" s="874"/>
      <c r="CB87" s="874"/>
      <c r="CC87" s="874"/>
      <c r="CD87" s="874"/>
      <c r="CE87" s="874"/>
      <c r="CF87" s="874"/>
      <c r="CG87" s="876"/>
      <c r="CH87" s="877"/>
      <c r="CI87" s="878"/>
      <c r="CJ87" s="878"/>
      <c r="CK87" s="878"/>
      <c r="CL87" s="879"/>
      <c r="CM87" s="877"/>
      <c r="CN87" s="878"/>
      <c r="CO87" s="878"/>
      <c r="CP87" s="878"/>
      <c r="CQ87" s="879"/>
      <c r="CR87" s="877"/>
      <c r="CS87" s="878"/>
      <c r="CT87" s="878"/>
      <c r="CU87" s="878"/>
      <c r="CV87" s="879"/>
      <c r="CW87" s="877"/>
      <c r="CX87" s="878"/>
      <c r="CY87" s="878"/>
      <c r="CZ87" s="878"/>
      <c r="DA87" s="879"/>
      <c r="DB87" s="877"/>
      <c r="DC87" s="878"/>
      <c r="DD87" s="878"/>
      <c r="DE87" s="878"/>
      <c r="DF87" s="879"/>
      <c r="DG87" s="877"/>
      <c r="DH87" s="878"/>
      <c r="DI87" s="878"/>
      <c r="DJ87" s="878"/>
      <c r="DK87" s="879"/>
      <c r="DL87" s="877"/>
      <c r="DM87" s="878"/>
      <c r="DN87" s="878"/>
      <c r="DO87" s="878"/>
      <c r="DP87" s="879"/>
      <c r="DQ87" s="877"/>
      <c r="DR87" s="878"/>
      <c r="DS87" s="878"/>
      <c r="DT87" s="878"/>
      <c r="DU87" s="879"/>
      <c r="DV87" s="873"/>
      <c r="DW87" s="874"/>
      <c r="DX87" s="874"/>
      <c r="DY87" s="874"/>
      <c r="DZ87" s="875"/>
      <c r="EA87" s="212"/>
    </row>
    <row r="88" spans="1:131" ht="26.25" customHeight="1" thickBot="1" x14ac:dyDescent="0.25">
      <c r="A88" s="222" t="s">
        <v>377</v>
      </c>
      <c r="B88" s="808" t="s">
        <v>400</v>
      </c>
      <c r="C88" s="809"/>
      <c r="D88" s="809"/>
      <c r="E88" s="809"/>
      <c r="F88" s="809"/>
      <c r="G88" s="809"/>
      <c r="H88" s="809"/>
      <c r="I88" s="809"/>
      <c r="J88" s="809"/>
      <c r="K88" s="809"/>
      <c r="L88" s="809"/>
      <c r="M88" s="809"/>
      <c r="N88" s="809"/>
      <c r="O88" s="809"/>
      <c r="P88" s="810"/>
      <c r="Q88" s="866"/>
      <c r="R88" s="867"/>
      <c r="S88" s="867"/>
      <c r="T88" s="867"/>
      <c r="U88" s="867"/>
      <c r="V88" s="867"/>
      <c r="W88" s="867"/>
      <c r="X88" s="867"/>
      <c r="Y88" s="867"/>
      <c r="Z88" s="867"/>
      <c r="AA88" s="867"/>
      <c r="AB88" s="867"/>
      <c r="AC88" s="867"/>
      <c r="AD88" s="867"/>
      <c r="AE88" s="867"/>
      <c r="AF88" s="859">
        <v>36180</v>
      </c>
      <c r="AG88" s="859"/>
      <c r="AH88" s="859"/>
      <c r="AI88" s="859"/>
      <c r="AJ88" s="859"/>
      <c r="AK88" s="867"/>
      <c r="AL88" s="867"/>
      <c r="AM88" s="867"/>
      <c r="AN88" s="867"/>
      <c r="AO88" s="867"/>
      <c r="AP88" s="859">
        <v>3761</v>
      </c>
      <c r="AQ88" s="859"/>
      <c r="AR88" s="859"/>
      <c r="AS88" s="859"/>
      <c r="AT88" s="859"/>
      <c r="AU88" s="859">
        <v>337</v>
      </c>
      <c r="AV88" s="859"/>
      <c r="AW88" s="859"/>
      <c r="AX88" s="859"/>
      <c r="AY88" s="859"/>
      <c r="AZ88" s="861"/>
      <c r="BA88" s="861"/>
      <c r="BB88" s="861"/>
      <c r="BC88" s="861"/>
      <c r="BD88" s="862"/>
      <c r="BE88" s="223"/>
      <c r="BF88" s="223"/>
      <c r="BG88" s="223"/>
      <c r="BH88" s="223"/>
      <c r="BI88" s="223"/>
      <c r="BJ88" s="223"/>
      <c r="BK88" s="223"/>
      <c r="BL88" s="223"/>
      <c r="BM88" s="223"/>
      <c r="BN88" s="223"/>
      <c r="BO88" s="223"/>
      <c r="BP88" s="223"/>
      <c r="BQ88" s="220">
        <v>82</v>
      </c>
      <c r="BR88" s="225"/>
      <c r="BS88" s="873"/>
      <c r="BT88" s="874"/>
      <c r="BU88" s="874"/>
      <c r="BV88" s="874"/>
      <c r="BW88" s="874"/>
      <c r="BX88" s="874"/>
      <c r="BY88" s="874"/>
      <c r="BZ88" s="874"/>
      <c r="CA88" s="874"/>
      <c r="CB88" s="874"/>
      <c r="CC88" s="874"/>
      <c r="CD88" s="874"/>
      <c r="CE88" s="874"/>
      <c r="CF88" s="874"/>
      <c r="CG88" s="876"/>
      <c r="CH88" s="877"/>
      <c r="CI88" s="878"/>
      <c r="CJ88" s="878"/>
      <c r="CK88" s="878"/>
      <c r="CL88" s="879"/>
      <c r="CM88" s="877"/>
      <c r="CN88" s="878"/>
      <c r="CO88" s="878"/>
      <c r="CP88" s="878"/>
      <c r="CQ88" s="879"/>
      <c r="CR88" s="877"/>
      <c r="CS88" s="878"/>
      <c r="CT88" s="878"/>
      <c r="CU88" s="878"/>
      <c r="CV88" s="879"/>
      <c r="CW88" s="877"/>
      <c r="CX88" s="878"/>
      <c r="CY88" s="878"/>
      <c r="CZ88" s="878"/>
      <c r="DA88" s="879"/>
      <c r="DB88" s="877"/>
      <c r="DC88" s="878"/>
      <c r="DD88" s="878"/>
      <c r="DE88" s="878"/>
      <c r="DF88" s="879"/>
      <c r="DG88" s="877"/>
      <c r="DH88" s="878"/>
      <c r="DI88" s="878"/>
      <c r="DJ88" s="878"/>
      <c r="DK88" s="879"/>
      <c r="DL88" s="877"/>
      <c r="DM88" s="878"/>
      <c r="DN88" s="878"/>
      <c r="DO88" s="878"/>
      <c r="DP88" s="879"/>
      <c r="DQ88" s="877"/>
      <c r="DR88" s="878"/>
      <c r="DS88" s="878"/>
      <c r="DT88" s="878"/>
      <c r="DU88" s="879"/>
      <c r="DV88" s="873"/>
      <c r="DW88" s="874"/>
      <c r="DX88" s="874"/>
      <c r="DY88" s="874"/>
      <c r="DZ88" s="87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3"/>
      <c r="BT89" s="874"/>
      <c r="BU89" s="874"/>
      <c r="BV89" s="874"/>
      <c r="BW89" s="874"/>
      <c r="BX89" s="874"/>
      <c r="BY89" s="874"/>
      <c r="BZ89" s="874"/>
      <c r="CA89" s="874"/>
      <c r="CB89" s="874"/>
      <c r="CC89" s="874"/>
      <c r="CD89" s="874"/>
      <c r="CE89" s="874"/>
      <c r="CF89" s="874"/>
      <c r="CG89" s="876"/>
      <c r="CH89" s="877"/>
      <c r="CI89" s="878"/>
      <c r="CJ89" s="878"/>
      <c r="CK89" s="878"/>
      <c r="CL89" s="879"/>
      <c r="CM89" s="877"/>
      <c r="CN89" s="878"/>
      <c r="CO89" s="878"/>
      <c r="CP89" s="878"/>
      <c r="CQ89" s="879"/>
      <c r="CR89" s="877"/>
      <c r="CS89" s="878"/>
      <c r="CT89" s="878"/>
      <c r="CU89" s="878"/>
      <c r="CV89" s="879"/>
      <c r="CW89" s="877"/>
      <c r="CX89" s="878"/>
      <c r="CY89" s="878"/>
      <c r="CZ89" s="878"/>
      <c r="DA89" s="879"/>
      <c r="DB89" s="877"/>
      <c r="DC89" s="878"/>
      <c r="DD89" s="878"/>
      <c r="DE89" s="878"/>
      <c r="DF89" s="879"/>
      <c r="DG89" s="877"/>
      <c r="DH89" s="878"/>
      <c r="DI89" s="878"/>
      <c r="DJ89" s="878"/>
      <c r="DK89" s="879"/>
      <c r="DL89" s="877"/>
      <c r="DM89" s="878"/>
      <c r="DN89" s="878"/>
      <c r="DO89" s="878"/>
      <c r="DP89" s="879"/>
      <c r="DQ89" s="877"/>
      <c r="DR89" s="878"/>
      <c r="DS89" s="878"/>
      <c r="DT89" s="878"/>
      <c r="DU89" s="879"/>
      <c r="DV89" s="873"/>
      <c r="DW89" s="874"/>
      <c r="DX89" s="874"/>
      <c r="DY89" s="874"/>
      <c r="DZ89" s="87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3"/>
      <c r="BT90" s="874"/>
      <c r="BU90" s="874"/>
      <c r="BV90" s="874"/>
      <c r="BW90" s="874"/>
      <c r="BX90" s="874"/>
      <c r="BY90" s="874"/>
      <c r="BZ90" s="874"/>
      <c r="CA90" s="874"/>
      <c r="CB90" s="874"/>
      <c r="CC90" s="874"/>
      <c r="CD90" s="874"/>
      <c r="CE90" s="874"/>
      <c r="CF90" s="874"/>
      <c r="CG90" s="876"/>
      <c r="CH90" s="877"/>
      <c r="CI90" s="878"/>
      <c r="CJ90" s="878"/>
      <c r="CK90" s="878"/>
      <c r="CL90" s="879"/>
      <c r="CM90" s="877"/>
      <c r="CN90" s="878"/>
      <c r="CO90" s="878"/>
      <c r="CP90" s="878"/>
      <c r="CQ90" s="879"/>
      <c r="CR90" s="877"/>
      <c r="CS90" s="878"/>
      <c r="CT90" s="878"/>
      <c r="CU90" s="878"/>
      <c r="CV90" s="879"/>
      <c r="CW90" s="877"/>
      <c r="CX90" s="878"/>
      <c r="CY90" s="878"/>
      <c r="CZ90" s="878"/>
      <c r="DA90" s="879"/>
      <c r="DB90" s="877"/>
      <c r="DC90" s="878"/>
      <c r="DD90" s="878"/>
      <c r="DE90" s="878"/>
      <c r="DF90" s="879"/>
      <c r="DG90" s="877"/>
      <c r="DH90" s="878"/>
      <c r="DI90" s="878"/>
      <c r="DJ90" s="878"/>
      <c r="DK90" s="879"/>
      <c r="DL90" s="877"/>
      <c r="DM90" s="878"/>
      <c r="DN90" s="878"/>
      <c r="DO90" s="878"/>
      <c r="DP90" s="879"/>
      <c r="DQ90" s="877"/>
      <c r="DR90" s="878"/>
      <c r="DS90" s="878"/>
      <c r="DT90" s="878"/>
      <c r="DU90" s="879"/>
      <c r="DV90" s="873"/>
      <c r="DW90" s="874"/>
      <c r="DX90" s="874"/>
      <c r="DY90" s="874"/>
      <c r="DZ90" s="87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3"/>
      <c r="BT91" s="874"/>
      <c r="BU91" s="874"/>
      <c r="BV91" s="874"/>
      <c r="BW91" s="874"/>
      <c r="BX91" s="874"/>
      <c r="BY91" s="874"/>
      <c r="BZ91" s="874"/>
      <c r="CA91" s="874"/>
      <c r="CB91" s="874"/>
      <c r="CC91" s="874"/>
      <c r="CD91" s="874"/>
      <c r="CE91" s="874"/>
      <c r="CF91" s="874"/>
      <c r="CG91" s="876"/>
      <c r="CH91" s="877"/>
      <c r="CI91" s="878"/>
      <c r="CJ91" s="878"/>
      <c r="CK91" s="878"/>
      <c r="CL91" s="879"/>
      <c r="CM91" s="877"/>
      <c r="CN91" s="878"/>
      <c r="CO91" s="878"/>
      <c r="CP91" s="878"/>
      <c r="CQ91" s="879"/>
      <c r="CR91" s="877"/>
      <c r="CS91" s="878"/>
      <c r="CT91" s="878"/>
      <c r="CU91" s="878"/>
      <c r="CV91" s="879"/>
      <c r="CW91" s="877"/>
      <c r="CX91" s="878"/>
      <c r="CY91" s="878"/>
      <c r="CZ91" s="878"/>
      <c r="DA91" s="879"/>
      <c r="DB91" s="877"/>
      <c r="DC91" s="878"/>
      <c r="DD91" s="878"/>
      <c r="DE91" s="878"/>
      <c r="DF91" s="879"/>
      <c r="DG91" s="877"/>
      <c r="DH91" s="878"/>
      <c r="DI91" s="878"/>
      <c r="DJ91" s="878"/>
      <c r="DK91" s="879"/>
      <c r="DL91" s="877"/>
      <c r="DM91" s="878"/>
      <c r="DN91" s="878"/>
      <c r="DO91" s="878"/>
      <c r="DP91" s="879"/>
      <c r="DQ91" s="877"/>
      <c r="DR91" s="878"/>
      <c r="DS91" s="878"/>
      <c r="DT91" s="878"/>
      <c r="DU91" s="879"/>
      <c r="DV91" s="873"/>
      <c r="DW91" s="874"/>
      <c r="DX91" s="874"/>
      <c r="DY91" s="874"/>
      <c r="DZ91" s="87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3"/>
      <c r="BT92" s="874"/>
      <c r="BU92" s="874"/>
      <c r="BV92" s="874"/>
      <c r="BW92" s="874"/>
      <c r="BX92" s="874"/>
      <c r="BY92" s="874"/>
      <c r="BZ92" s="874"/>
      <c r="CA92" s="874"/>
      <c r="CB92" s="874"/>
      <c r="CC92" s="874"/>
      <c r="CD92" s="874"/>
      <c r="CE92" s="874"/>
      <c r="CF92" s="874"/>
      <c r="CG92" s="876"/>
      <c r="CH92" s="877"/>
      <c r="CI92" s="878"/>
      <c r="CJ92" s="878"/>
      <c r="CK92" s="878"/>
      <c r="CL92" s="879"/>
      <c r="CM92" s="877"/>
      <c r="CN92" s="878"/>
      <c r="CO92" s="878"/>
      <c r="CP92" s="878"/>
      <c r="CQ92" s="879"/>
      <c r="CR92" s="877"/>
      <c r="CS92" s="878"/>
      <c r="CT92" s="878"/>
      <c r="CU92" s="878"/>
      <c r="CV92" s="879"/>
      <c r="CW92" s="877"/>
      <c r="CX92" s="878"/>
      <c r="CY92" s="878"/>
      <c r="CZ92" s="878"/>
      <c r="DA92" s="879"/>
      <c r="DB92" s="877"/>
      <c r="DC92" s="878"/>
      <c r="DD92" s="878"/>
      <c r="DE92" s="878"/>
      <c r="DF92" s="879"/>
      <c r="DG92" s="877"/>
      <c r="DH92" s="878"/>
      <c r="DI92" s="878"/>
      <c r="DJ92" s="878"/>
      <c r="DK92" s="879"/>
      <c r="DL92" s="877"/>
      <c r="DM92" s="878"/>
      <c r="DN92" s="878"/>
      <c r="DO92" s="878"/>
      <c r="DP92" s="879"/>
      <c r="DQ92" s="877"/>
      <c r="DR92" s="878"/>
      <c r="DS92" s="878"/>
      <c r="DT92" s="878"/>
      <c r="DU92" s="879"/>
      <c r="DV92" s="873"/>
      <c r="DW92" s="874"/>
      <c r="DX92" s="874"/>
      <c r="DY92" s="874"/>
      <c r="DZ92" s="87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3"/>
      <c r="BT93" s="874"/>
      <c r="BU93" s="874"/>
      <c r="BV93" s="874"/>
      <c r="BW93" s="874"/>
      <c r="BX93" s="874"/>
      <c r="BY93" s="874"/>
      <c r="BZ93" s="874"/>
      <c r="CA93" s="874"/>
      <c r="CB93" s="874"/>
      <c r="CC93" s="874"/>
      <c r="CD93" s="874"/>
      <c r="CE93" s="874"/>
      <c r="CF93" s="874"/>
      <c r="CG93" s="876"/>
      <c r="CH93" s="877"/>
      <c r="CI93" s="878"/>
      <c r="CJ93" s="878"/>
      <c r="CK93" s="878"/>
      <c r="CL93" s="879"/>
      <c r="CM93" s="877"/>
      <c r="CN93" s="878"/>
      <c r="CO93" s="878"/>
      <c r="CP93" s="878"/>
      <c r="CQ93" s="879"/>
      <c r="CR93" s="877"/>
      <c r="CS93" s="878"/>
      <c r="CT93" s="878"/>
      <c r="CU93" s="878"/>
      <c r="CV93" s="879"/>
      <c r="CW93" s="877"/>
      <c r="CX93" s="878"/>
      <c r="CY93" s="878"/>
      <c r="CZ93" s="878"/>
      <c r="DA93" s="879"/>
      <c r="DB93" s="877"/>
      <c r="DC93" s="878"/>
      <c r="DD93" s="878"/>
      <c r="DE93" s="878"/>
      <c r="DF93" s="879"/>
      <c r="DG93" s="877"/>
      <c r="DH93" s="878"/>
      <c r="DI93" s="878"/>
      <c r="DJ93" s="878"/>
      <c r="DK93" s="879"/>
      <c r="DL93" s="877"/>
      <c r="DM93" s="878"/>
      <c r="DN93" s="878"/>
      <c r="DO93" s="878"/>
      <c r="DP93" s="879"/>
      <c r="DQ93" s="877"/>
      <c r="DR93" s="878"/>
      <c r="DS93" s="878"/>
      <c r="DT93" s="878"/>
      <c r="DU93" s="879"/>
      <c r="DV93" s="873"/>
      <c r="DW93" s="874"/>
      <c r="DX93" s="874"/>
      <c r="DY93" s="874"/>
      <c r="DZ93" s="87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3"/>
      <c r="BT94" s="874"/>
      <c r="BU94" s="874"/>
      <c r="BV94" s="874"/>
      <c r="BW94" s="874"/>
      <c r="BX94" s="874"/>
      <c r="BY94" s="874"/>
      <c r="BZ94" s="874"/>
      <c r="CA94" s="874"/>
      <c r="CB94" s="874"/>
      <c r="CC94" s="874"/>
      <c r="CD94" s="874"/>
      <c r="CE94" s="874"/>
      <c r="CF94" s="874"/>
      <c r="CG94" s="876"/>
      <c r="CH94" s="877"/>
      <c r="CI94" s="878"/>
      <c r="CJ94" s="878"/>
      <c r="CK94" s="878"/>
      <c r="CL94" s="879"/>
      <c r="CM94" s="877"/>
      <c r="CN94" s="878"/>
      <c r="CO94" s="878"/>
      <c r="CP94" s="878"/>
      <c r="CQ94" s="879"/>
      <c r="CR94" s="877"/>
      <c r="CS94" s="878"/>
      <c r="CT94" s="878"/>
      <c r="CU94" s="878"/>
      <c r="CV94" s="879"/>
      <c r="CW94" s="877"/>
      <c r="CX94" s="878"/>
      <c r="CY94" s="878"/>
      <c r="CZ94" s="878"/>
      <c r="DA94" s="879"/>
      <c r="DB94" s="877"/>
      <c r="DC94" s="878"/>
      <c r="DD94" s="878"/>
      <c r="DE94" s="878"/>
      <c r="DF94" s="879"/>
      <c r="DG94" s="877"/>
      <c r="DH94" s="878"/>
      <c r="DI94" s="878"/>
      <c r="DJ94" s="878"/>
      <c r="DK94" s="879"/>
      <c r="DL94" s="877"/>
      <c r="DM94" s="878"/>
      <c r="DN94" s="878"/>
      <c r="DO94" s="878"/>
      <c r="DP94" s="879"/>
      <c r="DQ94" s="877"/>
      <c r="DR94" s="878"/>
      <c r="DS94" s="878"/>
      <c r="DT94" s="878"/>
      <c r="DU94" s="879"/>
      <c r="DV94" s="873"/>
      <c r="DW94" s="874"/>
      <c r="DX94" s="874"/>
      <c r="DY94" s="874"/>
      <c r="DZ94" s="87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3"/>
      <c r="BT95" s="874"/>
      <c r="BU95" s="874"/>
      <c r="BV95" s="874"/>
      <c r="BW95" s="874"/>
      <c r="BX95" s="874"/>
      <c r="BY95" s="874"/>
      <c r="BZ95" s="874"/>
      <c r="CA95" s="874"/>
      <c r="CB95" s="874"/>
      <c r="CC95" s="874"/>
      <c r="CD95" s="874"/>
      <c r="CE95" s="874"/>
      <c r="CF95" s="874"/>
      <c r="CG95" s="876"/>
      <c r="CH95" s="877"/>
      <c r="CI95" s="878"/>
      <c r="CJ95" s="878"/>
      <c r="CK95" s="878"/>
      <c r="CL95" s="879"/>
      <c r="CM95" s="877"/>
      <c r="CN95" s="878"/>
      <c r="CO95" s="878"/>
      <c r="CP95" s="878"/>
      <c r="CQ95" s="879"/>
      <c r="CR95" s="877"/>
      <c r="CS95" s="878"/>
      <c r="CT95" s="878"/>
      <c r="CU95" s="878"/>
      <c r="CV95" s="879"/>
      <c r="CW95" s="877"/>
      <c r="CX95" s="878"/>
      <c r="CY95" s="878"/>
      <c r="CZ95" s="878"/>
      <c r="DA95" s="879"/>
      <c r="DB95" s="877"/>
      <c r="DC95" s="878"/>
      <c r="DD95" s="878"/>
      <c r="DE95" s="878"/>
      <c r="DF95" s="879"/>
      <c r="DG95" s="877"/>
      <c r="DH95" s="878"/>
      <c r="DI95" s="878"/>
      <c r="DJ95" s="878"/>
      <c r="DK95" s="879"/>
      <c r="DL95" s="877"/>
      <c r="DM95" s="878"/>
      <c r="DN95" s="878"/>
      <c r="DO95" s="878"/>
      <c r="DP95" s="879"/>
      <c r="DQ95" s="877"/>
      <c r="DR95" s="878"/>
      <c r="DS95" s="878"/>
      <c r="DT95" s="878"/>
      <c r="DU95" s="879"/>
      <c r="DV95" s="873"/>
      <c r="DW95" s="874"/>
      <c r="DX95" s="874"/>
      <c r="DY95" s="874"/>
      <c r="DZ95" s="87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3"/>
      <c r="BT96" s="874"/>
      <c r="BU96" s="874"/>
      <c r="BV96" s="874"/>
      <c r="BW96" s="874"/>
      <c r="BX96" s="874"/>
      <c r="BY96" s="874"/>
      <c r="BZ96" s="874"/>
      <c r="CA96" s="874"/>
      <c r="CB96" s="874"/>
      <c r="CC96" s="874"/>
      <c r="CD96" s="874"/>
      <c r="CE96" s="874"/>
      <c r="CF96" s="874"/>
      <c r="CG96" s="876"/>
      <c r="CH96" s="877"/>
      <c r="CI96" s="878"/>
      <c r="CJ96" s="878"/>
      <c r="CK96" s="878"/>
      <c r="CL96" s="879"/>
      <c r="CM96" s="877"/>
      <c r="CN96" s="878"/>
      <c r="CO96" s="878"/>
      <c r="CP96" s="878"/>
      <c r="CQ96" s="879"/>
      <c r="CR96" s="877"/>
      <c r="CS96" s="878"/>
      <c r="CT96" s="878"/>
      <c r="CU96" s="878"/>
      <c r="CV96" s="879"/>
      <c r="CW96" s="877"/>
      <c r="CX96" s="878"/>
      <c r="CY96" s="878"/>
      <c r="CZ96" s="878"/>
      <c r="DA96" s="879"/>
      <c r="DB96" s="877"/>
      <c r="DC96" s="878"/>
      <c r="DD96" s="878"/>
      <c r="DE96" s="878"/>
      <c r="DF96" s="879"/>
      <c r="DG96" s="877"/>
      <c r="DH96" s="878"/>
      <c r="DI96" s="878"/>
      <c r="DJ96" s="878"/>
      <c r="DK96" s="879"/>
      <c r="DL96" s="877"/>
      <c r="DM96" s="878"/>
      <c r="DN96" s="878"/>
      <c r="DO96" s="878"/>
      <c r="DP96" s="879"/>
      <c r="DQ96" s="877"/>
      <c r="DR96" s="878"/>
      <c r="DS96" s="878"/>
      <c r="DT96" s="878"/>
      <c r="DU96" s="879"/>
      <c r="DV96" s="873"/>
      <c r="DW96" s="874"/>
      <c r="DX96" s="874"/>
      <c r="DY96" s="874"/>
      <c r="DZ96" s="87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3"/>
      <c r="BT97" s="874"/>
      <c r="BU97" s="874"/>
      <c r="BV97" s="874"/>
      <c r="BW97" s="874"/>
      <c r="BX97" s="874"/>
      <c r="BY97" s="874"/>
      <c r="BZ97" s="874"/>
      <c r="CA97" s="874"/>
      <c r="CB97" s="874"/>
      <c r="CC97" s="874"/>
      <c r="CD97" s="874"/>
      <c r="CE97" s="874"/>
      <c r="CF97" s="874"/>
      <c r="CG97" s="876"/>
      <c r="CH97" s="877"/>
      <c r="CI97" s="878"/>
      <c r="CJ97" s="878"/>
      <c r="CK97" s="878"/>
      <c r="CL97" s="879"/>
      <c r="CM97" s="877"/>
      <c r="CN97" s="878"/>
      <c r="CO97" s="878"/>
      <c r="CP97" s="878"/>
      <c r="CQ97" s="879"/>
      <c r="CR97" s="877"/>
      <c r="CS97" s="878"/>
      <c r="CT97" s="878"/>
      <c r="CU97" s="878"/>
      <c r="CV97" s="879"/>
      <c r="CW97" s="877"/>
      <c r="CX97" s="878"/>
      <c r="CY97" s="878"/>
      <c r="CZ97" s="878"/>
      <c r="DA97" s="879"/>
      <c r="DB97" s="877"/>
      <c r="DC97" s="878"/>
      <c r="DD97" s="878"/>
      <c r="DE97" s="878"/>
      <c r="DF97" s="879"/>
      <c r="DG97" s="877"/>
      <c r="DH97" s="878"/>
      <c r="DI97" s="878"/>
      <c r="DJ97" s="878"/>
      <c r="DK97" s="879"/>
      <c r="DL97" s="877"/>
      <c r="DM97" s="878"/>
      <c r="DN97" s="878"/>
      <c r="DO97" s="878"/>
      <c r="DP97" s="879"/>
      <c r="DQ97" s="877"/>
      <c r="DR97" s="878"/>
      <c r="DS97" s="878"/>
      <c r="DT97" s="878"/>
      <c r="DU97" s="879"/>
      <c r="DV97" s="873"/>
      <c r="DW97" s="874"/>
      <c r="DX97" s="874"/>
      <c r="DY97" s="874"/>
      <c r="DZ97" s="87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3"/>
      <c r="BT98" s="874"/>
      <c r="BU98" s="874"/>
      <c r="BV98" s="874"/>
      <c r="BW98" s="874"/>
      <c r="BX98" s="874"/>
      <c r="BY98" s="874"/>
      <c r="BZ98" s="874"/>
      <c r="CA98" s="874"/>
      <c r="CB98" s="874"/>
      <c r="CC98" s="874"/>
      <c r="CD98" s="874"/>
      <c r="CE98" s="874"/>
      <c r="CF98" s="874"/>
      <c r="CG98" s="876"/>
      <c r="CH98" s="877"/>
      <c r="CI98" s="878"/>
      <c r="CJ98" s="878"/>
      <c r="CK98" s="878"/>
      <c r="CL98" s="879"/>
      <c r="CM98" s="877"/>
      <c r="CN98" s="878"/>
      <c r="CO98" s="878"/>
      <c r="CP98" s="878"/>
      <c r="CQ98" s="879"/>
      <c r="CR98" s="877"/>
      <c r="CS98" s="878"/>
      <c r="CT98" s="878"/>
      <c r="CU98" s="878"/>
      <c r="CV98" s="879"/>
      <c r="CW98" s="877"/>
      <c r="CX98" s="878"/>
      <c r="CY98" s="878"/>
      <c r="CZ98" s="878"/>
      <c r="DA98" s="879"/>
      <c r="DB98" s="877"/>
      <c r="DC98" s="878"/>
      <c r="DD98" s="878"/>
      <c r="DE98" s="878"/>
      <c r="DF98" s="879"/>
      <c r="DG98" s="877"/>
      <c r="DH98" s="878"/>
      <c r="DI98" s="878"/>
      <c r="DJ98" s="878"/>
      <c r="DK98" s="879"/>
      <c r="DL98" s="877"/>
      <c r="DM98" s="878"/>
      <c r="DN98" s="878"/>
      <c r="DO98" s="878"/>
      <c r="DP98" s="879"/>
      <c r="DQ98" s="877"/>
      <c r="DR98" s="878"/>
      <c r="DS98" s="878"/>
      <c r="DT98" s="878"/>
      <c r="DU98" s="879"/>
      <c r="DV98" s="873"/>
      <c r="DW98" s="874"/>
      <c r="DX98" s="874"/>
      <c r="DY98" s="874"/>
      <c r="DZ98" s="87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3"/>
      <c r="BT99" s="874"/>
      <c r="BU99" s="874"/>
      <c r="BV99" s="874"/>
      <c r="BW99" s="874"/>
      <c r="BX99" s="874"/>
      <c r="BY99" s="874"/>
      <c r="BZ99" s="874"/>
      <c r="CA99" s="874"/>
      <c r="CB99" s="874"/>
      <c r="CC99" s="874"/>
      <c r="CD99" s="874"/>
      <c r="CE99" s="874"/>
      <c r="CF99" s="874"/>
      <c r="CG99" s="876"/>
      <c r="CH99" s="877"/>
      <c r="CI99" s="878"/>
      <c r="CJ99" s="878"/>
      <c r="CK99" s="878"/>
      <c r="CL99" s="879"/>
      <c r="CM99" s="877"/>
      <c r="CN99" s="878"/>
      <c r="CO99" s="878"/>
      <c r="CP99" s="878"/>
      <c r="CQ99" s="879"/>
      <c r="CR99" s="877"/>
      <c r="CS99" s="878"/>
      <c r="CT99" s="878"/>
      <c r="CU99" s="878"/>
      <c r="CV99" s="879"/>
      <c r="CW99" s="877"/>
      <c r="CX99" s="878"/>
      <c r="CY99" s="878"/>
      <c r="CZ99" s="878"/>
      <c r="DA99" s="879"/>
      <c r="DB99" s="877"/>
      <c r="DC99" s="878"/>
      <c r="DD99" s="878"/>
      <c r="DE99" s="878"/>
      <c r="DF99" s="879"/>
      <c r="DG99" s="877"/>
      <c r="DH99" s="878"/>
      <c r="DI99" s="878"/>
      <c r="DJ99" s="878"/>
      <c r="DK99" s="879"/>
      <c r="DL99" s="877"/>
      <c r="DM99" s="878"/>
      <c r="DN99" s="878"/>
      <c r="DO99" s="878"/>
      <c r="DP99" s="879"/>
      <c r="DQ99" s="877"/>
      <c r="DR99" s="878"/>
      <c r="DS99" s="878"/>
      <c r="DT99" s="878"/>
      <c r="DU99" s="879"/>
      <c r="DV99" s="873"/>
      <c r="DW99" s="874"/>
      <c r="DX99" s="874"/>
      <c r="DY99" s="874"/>
      <c r="DZ99" s="87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3"/>
      <c r="BT100" s="874"/>
      <c r="BU100" s="874"/>
      <c r="BV100" s="874"/>
      <c r="BW100" s="874"/>
      <c r="BX100" s="874"/>
      <c r="BY100" s="874"/>
      <c r="BZ100" s="874"/>
      <c r="CA100" s="874"/>
      <c r="CB100" s="874"/>
      <c r="CC100" s="874"/>
      <c r="CD100" s="874"/>
      <c r="CE100" s="874"/>
      <c r="CF100" s="874"/>
      <c r="CG100" s="876"/>
      <c r="CH100" s="877"/>
      <c r="CI100" s="878"/>
      <c r="CJ100" s="878"/>
      <c r="CK100" s="878"/>
      <c r="CL100" s="879"/>
      <c r="CM100" s="877"/>
      <c r="CN100" s="878"/>
      <c r="CO100" s="878"/>
      <c r="CP100" s="878"/>
      <c r="CQ100" s="879"/>
      <c r="CR100" s="877"/>
      <c r="CS100" s="878"/>
      <c r="CT100" s="878"/>
      <c r="CU100" s="878"/>
      <c r="CV100" s="879"/>
      <c r="CW100" s="877"/>
      <c r="CX100" s="878"/>
      <c r="CY100" s="878"/>
      <c r="CZ100" s="878"/>
      <c r="DA100" s="879"/>
      <c r="DB100" s="877"/>
      <c r="DC100" s="878"/>
      <c r="DD100" s="878"/>
      <c r="DE100" s="878"/>
      <c r="DF100" s="879"/>
      <c r="DG100" s="877"/>
      <c r="DH100" s="878"/>
      <c r="DI100" s="878"/>
      <c r="DJ100" s="878"/>
      <c r="DK100" s="879"/>
      <c r="DL100" s="877"/>
      <c r="DM100" s="878"/>
      <c r="DN100" s="878"/>
      <c r="DO100" s="878"/>
      <c r="DP100" s="879"/>
      <c r="DQ100" s="877"/>
      <c r="DR100" s="878"/>
      <c r="DS100" s="878"/>
      <c r="DT100" s="878"/>
      <c r="DU100" s="879"/>
      <c r="DV100" s="873"/>
      <c r="DW100" s="874"/>
      <c r="DX100" s="874"/>
      <c r="DY100" s="874"/>
      <c r="DZ100" s="87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3"/>
      <c r="BT101" s="874"/>
      <c r="BU101" s="874"/>
      <c r="BV101" s="874"/>
      <c r="BW101" s="874"/>
      <c r="BX101" s="874"/>
      <c r="BY101" s="874"/>
      <c r="BZ101" s="874"/>
      <c r="CA101" s="874"/>
      <c r="CB101" s="874"/>
      <c r="CC101" s="874"/>
      <c r="CD101" s="874"/>
      <c r="CE101" s="874"/>
      <c r="CF101" s="874"/>
      <c r="CG101" s="876"/>
      <c r="CH101" s="877"/>
      <c r="CI101" s="878"/>
      <c r="CJ101" s="878"/>
      <c r="CK101" s="878"/>
      <c r="CL101" s="879"/>
      <c r="CM101" s="877"/>
      <c r="CN101" s="878"/>
      <c r="CO101" s="878"/>
      <c r="CP101" s="878"/>
      <c r="CQ101" s="879"/>
      <c r="CR101" s="877"/>
      <c r="CS101" s="878"/>
      <c r="CT101" s="878"/>
      <c r="CU101" s="878"/>
      <c r="CV101" s="879"/>
      <c r="CW101" s="877"/>
      <c r="CX101" s="878"/>
      <c r="CY101" s="878"/>
      <c r="CZ101" s="878"/>
      <c r="DA101" s="879"/>
      <c r="DB101" s="877"/>
      <c r="DC101" s="878"/>
      <c r="DD101" s="878"/>
      <c r="DE101" s="878"/>
      <c r="DF101" s="879"/>
      <c r="DG101" s="877"/>
      <c r="DH101" s="878"/>
      <c r="DI101" s="878"/>
      <c r="DJ101" s="878"/>
      <c r="DK101" s="879"/>
      <c r="DL101" s="877"/>
      <c r="DM101" s="878"/>
      <c r="DN101" s="878"/>
      <c r="DO101" s="878"/>
      <c r="DP101" s="879"/>
      <c r="DQ101" s="877"/>
      <c r="DR101" s="878"/>
      <c r="DS101" s="878"/>
      <c r="DT101" s="878"/>
      <c r="DU101" s="879"/>
      <c r="DV101" s="873"/>
      <c r="DW101" s="874"/>
      <c r="DX101" s="874"/>
      <c r="DY101" s="874"/>
      <c r="DZ101" s="87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8" t="s">
        <v>401</v>
      </c>
      <c r="BS102" s="809"/>
      <c r="BT102" s="809"/>
      <c r="BU102" s="809"/>
      <c r="BV102" s="809"/>
      <c r="BW102" s="809"/>
      <c r="BX102" s="809"/>
      <c r="BY102" s="809"/>
      <c r="BZ102" s="809"/>
      <c r="CA102" s="809"/>
      <c r="CB102" s="809"/>
      <c r="CC102" s="809"/>
      <c r="CD102" s="809"/>
      <c r="CE102" s="809"/>
      <c r="CF102" s="809"/>
      <c r="CG102" s="810"/>
      <c r="CH102" s="900"/>
      <c r="CI102" s="901"/>
      <c r="CJ102" s="901"/>
      <c r="CK102" s="901"/>
      <c r="CL102" s="902"/>
      <c r="CM102" s="900"/>
      <c r="CN102" s="901"/>
      <c r="CO102" s="901"/>
      <c r="CP102" s="901"/>
      <c r="CQ102" s="902"/>
      <c r="CR102" s="903"/>
      <c r="CS102" s="864"/>
      <c r="CT102" s="864"/>
      <c r="CU102" s="864"/>
      <c r="CV102" s="904"/>
      <c r="CW102" s="903"/>
      <c r="CX102" s="864"/>
      <c r="CY102" s="864"/>
      <c r="CZ102" s="864"/>
      <c r="DA102" s="904"/>
      <c r="DB102" s="903"/>
      <c r="DC102" s="864"/>
      <c r="DD102" s="864"/>
      <c r="DE102" s="864"/>
      <c r="DF102" s="904"/>
      <c r="DG102" s="903"/>
      <c r="DH102" s="864"/>
      <c r="DI102" s="864"/>
      <c r="DJ102" s="864"/>
      <c r="DK102" s="904"/>
      <c r="DL102" s="903"/>
      <c r="DM102" s="864"/>
      <c r="DN102" s="864"/>
      <c r="DO102" s="864"/>
      <c r="DP102" s="904"/>
      <c r="DQ102" s="903"/>
      <c r="DR102" s="864"/>
      <c r="DS102" s="864"/>
      <c r="DT102" s="864"/>
      <c r="DU102" s="904"/>
      <c r="DV102" s="808"/>
      <c r="DW102" s="809"/>
      <c r="DX102" s="809"/>
      <c r="DY102" s="809"/>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206864</v>
      </c>
      <c r="AB110" s="913"/>
      <c r="AC110" s="913"/>
      <c r="AD110" s="913"/>
      <c r="AE110" s="914"/>
      <c r="AF110" s="915">
        <v>252678</v>
      </c>
      <c r="AG110" s="913"/>
      <c r="AH110" s="913"/>
      <c r="AI110" s="913"/>
      <c r="AJ110" s="914"/>
      <c r="AK110" s="915">
        <v>267724</v>
      </c>
      <c r="AL110" s="913"/>
      <c r="AM110" s="913"/>
      <c r="AN110" s="913"/>
      <c r="AO110" s="914"/>
      <c r="AP110" s="916">
        <v>6</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3197851</v>
      </c>
      <c r="BR110" s="944"/>
      <c r="BS110" s="944"/>
      <c r="BT110" s="944"/>
      <c r="BU110" s="944"/>
      <c r="BV110" s="944">
        <v>3504141</v>
      </c>
      <c r="BW110" s="944"/>
      <c r="BX110" s="944"/>
      <c r="BY110" s="944"/>
      <c r="BZ110" s="944"/>
      <c r="CA110" s="944">
        <v>3820855</v>
      </c>
      <c r="CB110" s="944"/>
      <c r="CC110" s="944"/>
      <c r="CD110" s="944"/>
      <c r="CE110" s="944"/>
      <c r="CF110" s="957">
        <v>86.1</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276369</v>
      </c>
      <c r="BR111" s="939"/>
      <c r="BS111" s="939"/>
      <c r="BT111" s="939"/>
      <c r="BU111" s="939"/>
      <c r="BV111" s="939">
        <v>250269</v>
      </c>
      <c r="BW111" s="939"/>
      <c r="BX111" s="939"/>
      <c r="BY111" s="939"/>
      <c r="BZ111" s="939"/>
      <c r="CA111" s="939">
        <v>222293</v>
      </c>
      <c r="CB111" s="939"/>
      <c r="CC111" s="939"/>
      <c r="CD111" s="939"/>
      <c r="CE111" s="939"/>
      <c r="CF111" s="933">
        <v>5</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2995493</v>
      </c>
      <c r="BR112" s="939"/>
      <c r="BS112" s="939"/>
      <c r="BT112" s="939"/>
      <c r="BU112" s="939"/>
      <c r="BV112" s="939">
        <v>3043768</v>
      </c>
      <c r="BW112" s="939"/>
      <c r="BX112" s="939"/>
      <c r="BY112" s="939"/>
      <c r="BZ112" s="939"/>
      <c r="CA112" s="939">
        <v>3181343</v>
      </c>
      <c r="CB112" s="939"/>
      <c r="CC112" s="939"/>
      <c r="CD112" s="939"/>
      <c r="CE112" s="939"/>
      <c r="CF112" s="933">
        <v>71.7</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142755</v>
      </c>
      <c r="AB113" s="951"/>
      <c r="AC113" s="951"/>
      <c r="AD113" s="951"/>
      <c r="AE113" s="952"/>
      <c r="AF113" s="953">
        <v>147355</v>
      </c>
      <c r="AG113" s="951"/>
      <c r="AH113" s="951"/>
      <c r="AI113" s="951"/>
      <c r="AJ113" s="952"/>
      <c r="AK113" s="953">
        <v>128318</v>
      </c>
      <c r="AL113" s="951"/>
      <c r="AM113" s="951"/>
      <c r="AN113" s="951"/>
      <c r="AO113" s="952"/>
      <c r="AP113" s="954">
        <v>2.9</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422891</v>
      </c>
      <c r="BR113" s="939"/>
      <c r="BS113" s="939"/>
      <c r="BT113" s="939"/>
      <c r="BU113" s="939"/>
      <c r="BV113" s="939">
        <v>370469</v>
      </c>
      <c r="BW113" s="939"/>
      <c r="BX113" s="939"/>
      <c r="BY113" s="939"/>
      <c r="BZ113" s="939"/>
      <c r="CA113" s="939">
        <v>336610</v>
      </c>
      <c r="CB113" s="939"/>
      <c r="CC113" s="939"/>
      <c r="CD113" s="939"/>
      <c r="CE113" s="939"/>
      <c r="CF113" s="933">
        <v>7.6</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23879</v>
      </c>
      <c r="AB114" s="972"/>
      <c r="AC114" s="972"/>
      <c r="AD114" s="972"/>
      <c r="AE114" s="973"/>
      <c r="AF114" s="974">
        <v>42865</v>
      </c>
      <c r="AG114" s="972"/>
      <c r="AH114" s="972"/>
      <c r="AI114" s="972"/>
      <c r="AJ114" s="973"/>
      <c r="AK114" s="974">
        <v>35122</v>
      </c>
      <c r="AL114" s="972"/>
      <c r="AM114" s="972"/>
      <c r="AN114" s="972"/>
      <c r="AO114" s="973"/>
      <c r="AP114" s="975">
        <v>0.8</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1180528</v>
      </c>
      <c r="BR114" s="939"/>
      <c r="BS114" s="939"/>
      <c r="BT114" s="939"/>
      <c r="BU114" s="939"/>
      <c r="BV114" s="939">
        <v>1154805</v>
      </c>
      <c r="BW114" s="939"/>
      <c r="BX114" s="939"/>
      <c r="BY114" s="939"/>
      <c r="BZ114" s="939"/>
      <c r="CA114" s="939">
        <v>787978</v>
      </c>
      <c r="CB114" s="939"/>
      <c r="CC114" s="939"/>
      <c r="CD114" s="939"/>
      <c r="CE114" s="939"/>
      <c r="CF114" s="933">
        <v>17.8</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26811</v>
      </c>
      <c r="AB115" s="951"/>
      <c r="AC115" s="951"/>
      <c r="AD115" s="951"/>
      <c r="AE115" s="952"/>
      <c r="AF115" s="953">
        <v>26803</v>
      </c>
      <c r="AG115" s="951"/>
      <c r="AH115" s="951"/>
      <c r="AI115" s="951"/>
      <c r="AJ115" s="952"/>
      <c r="AK115" s="953">
        <v>26795</v>
      </c>
      <c r="AL115" s="951"/>
      <c r="AM115" s="951"/>
      <c r="AN115" s="951"/>
      <c r="AO115" s="952"/>
      <c r="AP115" s="954">
        <v>0.6</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276369</v>
      </c>
      <c r="DH116" s="972"/>
      <c r="DI116" s="972"/>
      <c r="DJ116" s="972"/>
      <c r="DK116" s="973"/>
      <c r="DL116" s="974">
        <v>250269</v>
      </c>
      <c r="DM116" s="972"/>
      <c r="DN116" s="972"/>
      <c r="DO116" s="972"/>
      <c r="DP116" s="973"/>
      <c r="DQ116" s="974">
        <v>222293</v>
      </c>
      <c r="DR116" s="972"/>
      <c r="DS116" s="972"/>
      <c r="DT116" s="972"/>
      <c r="DU116" s="973"/>
      <c r="DV116" s="975">
        <v>5</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400309</v>
      </c>
      <c r="AB117" s="992"/>
      <c r="AC117" s="992"/>
      <c r="AD117" s="992"/>
      <c r="AE117" s="993"/>
      <c r="AF117" s="994">
        <v>469701</v>
      </c>
      <c r="AG117" s="992"/>
      <c r="AH117" s="992"/>
      <c r="AI117" s="992"/>
      <c r="AJ117" s="993"/>
      <c r="AK117" s="994">
        <v>457959</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441</v>
      </c>
      <c r="BP119" s="1018"/>
      <c r="BQ119" s="1012">
        <v>8073132</v>
      </c>
      <c r="BR119" s="1013"/>
      <c r="BS119" s="1013"/>
      <c r="BT119" s="1013"/>
      <c r="BU119" s="1013"/>
      <c r="BV119" s="1013">
        <v>8323452</v>
      </c>
      <c r="BW119" s="1013"/>
      <c r="BX119" s="1013"/>
      <c r="BY119" s="1013"/>
      <c r="BZ119" s="1013"/>
      <c r="CA119" s="1013">
        <v>8349079</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2711437</v>
      </c>
      <c r="BR120" s="944"/>
      <c r="BS120" s="944"/>
      <c r="BT120" s="944"/>
      <c r="BU120" s="944"/>
      <c r="BV120" s="944">
        <v>2885880</v>
      </c>
      <c r="BW120" s="944"/>
      <c r="BX120" s="944"/>
      <c r="BY120" s="944"/>
      <c r="BZ120" s="944"/>
      <c r="CA120" s="944">
        <v>2638521</v>
      </c>
      <c r="CB120" s="944"/>
      <c r="CC120" s="944"/>
      <c r="CD120" s="944"/>
      <c r="CE120" s="944"/>
      <c r="CF120" s="957">
        <v>59.5</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3181343</v>
      </c>
      <c r="DR120" s="944"/>
      <c r="DS120" s="944"/>
      <c r="DT120" s="944"/>
      <c r="DU120" s="944"/>
      <c r="DV120" s="945">
        <v>71.7</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2992498</v>
      </c>
      <c r="BR121" s="939"/>
      <c r="BS121" s="939"/>
      <c r="BT121" s="939"/>
      <c r="BU121" s="939"/>
      <c r="BV121" s="939">
        <v>3233865</v>
      </c>
      <c r="BW121" s="939"/>
      <c r="BX121" s="939"/>
      <c r="BY121" s="939"/>
      <c r="BZ121" s="939"/>
      <c r="CA121" s="939">
        <v>3359641</v>
      </c>
      <c r="CB121" s="939"/>
      <c r="CC121" s="939"/>
      <c r="CD121" s="939"/>
      <c r="CE121" s="939"/>
      <c r="CF121" s="933">
        <v>75.7</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2301124</v>
      </c>
      <c r="BR122" s="1013"/>
      <c r="BS122" s="1013"/>
      <c r="BT122" s="1013"/>
      <c r="BU122" s="1013"/>
      <c r="BV122" s="1013">
        <v>2308879</v>
      </c>
      <c r="BW122" s="1013"/>
      <c r="BX122" s="1013"/>
      <c r="BY122" s="1013"/>
      <c r="BZ122" s="1013"/>
      <c r="CA122" s="1013">
        <v>2335648</v>
      </c>
      <c r="CB122" s="1013"/>
      <c r="CC122" s="1013"/>
      <c r="CD122" s="1013"/>
      <c r="CE122" s="1013"/>
      <c r="CF122" s="1030">
        <v>52.6</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26811</v>
      </c>
      <c r="AB123" s="972"/>
      <c r="AC123" s="972"/>
      <c r="AD123" s="972"/>
      <c r="AE123" s="973"/>
      <c r="AF123" s="974">
        <v>26803</v>
      </c>
      <c r="AG123" s="972"/>
      <c r="AH123" s="972"/>
      <c r="AI123" s="972"/>
      <c r="AJ123" s="973"/>
      <c r="AK123" s="974">
        <v>26795</v>
      </c>
      <c r="AL123" s="972"/>
      <c r="AM123" s="972"/>
      <c r="AN123" s="972"/>
      <c r="AO123" s="973"/>
      <c r="AP123" s="975">
        <v>0.6</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449</v>
      </c>
      <c r="BP123" s="1018"/>
      <c r="BQ123" s="1076">
        <v>8005059</v>
      </c>
      <c r="BR123" s="1077"/>
      <c r="BS123" s="1077"/>
      <c r="BT123" s="1077"/>
      <c r="BU123" s="1077"/>
      <c r="BV123" s="1077">
        <v>8428624</v>
      </c>
      <c r="BW123" s="1077"/>
      <c r="BX123" s="1077"/>
      <c r="BY123" s="1077"/>
      <c r="BZ123" s="1077"/>
      <c r="CA123" s="1077">
        <v>8333810</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1.5</v>
      </c>
      <c r="BR124" s="1040"/>
      <c r="BS124" s="1040"/>
      <c r="BT124" s="1040"/>
      <c r="BU124" s="1040"/>
      <c r="BV124" s="1040" t="s">
        <v>122</v>
      </c>
      <c r="BW124" s="1040"/>
      <c r="BX124" s="1040"/>
      <c r="BY124" s="1040"/>
      <c r="BZ124" s="1040"/>
      <c r="CA124" s="1040">
        <v>0.3</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2995493</v>
      </c>
      <c r="DH124" s="999"/>
      <c r="DI124" s="999"/>
      <c r="DJ124" s="999"/>
      <c r="DK124" s="1000"/>
      <c r="DL124" s="998">
        <v>3043768</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142657</v>
      </c>
      <c r="AB128" s="1059"/>
      <c r="AC128" s="1059"/>
      <c r="AD128" s="1059"/>
      <c r="AE128" s="1060"/>
      <c r="AF128" s="1061">
        <v>115797</v>
      </c>
      <c r="AG128" s="1059"/>
      <c r="AH128" s="1059"/>
      <c r="AI128" s="1059"/>
      <c r="AJ128" s="1060"/>
      <c r="AK128" s="1061">
        <v>93620</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45"/>
      <c r="CR128" s="745"/>
      <c r="CS128" s="745"/>
      <c r="CT128" s="745"/>
      <c r="CU128" s="745"/>
      <c r="CV128" s="745"/>
      <c r="CW128" s="745"/>
      <c r="CX128" s="745"/>
      <c r="CY128" s="745"/>
      <c r="CZ128" s="745"/>
      <c r="DA128" s="745"/>
      <c r="DB128" s="745"/>
      <c r="DC128" s="745"/>
      <c r="DD128" s="745"/>
      <c r="DE128" s="745"/>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4697588</v>
      </c>
      <c r="AB129" s="972"/>
      <c r="AC129" s="972"/>
      <c r="AD129" s="972"/>
      <c r="AE129" s="973"/>
      <c r="AF129" s="974">
        <v>4656054</v>
      </c>
      <c r="AG129" s="972"/>
      <c r="AH129" s="972"/>
      <c r="AI129" s="972"/>
      <c r="AJ129" s="973"/>
      <c r="AK129" s="974">
        <v>4630276</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219749</v>
      </c>
      <c r="AB130" s="972"/>
      <c r="AC130" s="972"/>
      <c r="AD130" s="972"/>
      <c r="AE130" s="973"/>
      <c r="AF130" s="974">
        <v>206612</v>
      </c>
      <c r="AG130" s="972"/>
      <c r="AH130" s="972"/>
      <c r="AI130" s="972"/>
      <c r="AJ130" s="973"/>
      <c r="AK130" s="974">
        <v>193992</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2.6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4477839</v>
      </c>
      <c r="AB131" s="999"/>
      <c r="AC131" s="999"/>
      <c r="AD131" s="999"/>
      <c r="AE131" s="1000"/>
      <c r="AF131" s="998">
        <v>4449442</v>
      </c>
      <c r="AG131" s="999"/>
      <c r="AH131" s="999"/>
      <c r="AI131" s="999"/>
      <c r="AJ131" s="1000"/>
      <c r="AK131" s="998">
        <v>4436284</v>
      </c>
      <c r="AL131" s="999"/>
      <c r="AM131" s="999"/>
      <c r="AN131" s="999"/>
      <c r="AO131" s="1000"/>
      <c r="AP131" s="1123"/>
      <c r="AQ131" s="1124"/>
      <c r="AR131" s="1124"/>
      <c r="AS131" s="1124"/>
      <c r="AT131" s="1125"/>
      <c r="AU131" s="215"/>
      <c r="AV131" s="215"/>
      <c r="AW131" s="215"/>
      <c r="AX131" s="1096" t="s">
        <v>471</v>
      </c>
      <c r="AY131" s="745"/>
      <c r="AZ131" s="745"/>
      <c r="BA131" s="745"/>
      <c r="BB131" s="745"/>
      <c r="BC131" s="745"/>
      <c r="BD131" s="745"/>
      <c r="BE131" s="1049"/>
      <c r="BF131" s="1097">
        <v>0.3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0.84645740899999999</v>
      </c>
      <c r="AB132" s="1110"/>
      <c r="AC132" s="1110"/>
      <c r="AD132" s="1110"/>
      <c r="AE132" s="1111"/>
      <c r="AF132" s="1112">
        <v>3.31034768</v>
      </c>
      <c r="AG132" s="1110"/>
      <c r="AH132" s="1110"/>
      <c r="AI132" s="1110"/>
      <c r="AJ132" s="1111"/>
      <c r="AK132" s="1112">
        <v>3.8398578630000002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0.1</v>
      </c>
      <c r="AB133" s="1093"/>
      <c r="AC133" s="1093"/>
      <c r="AD133" s="1093"/>
      <c r="AE133" s="1094"/>
      <c r="AF133" s="1092">
        <v>1.3</v>
      </c>
      <c r="AG133" s="1093"/>
      <c r="AH133" s="1093"/>
      <c r="AI133" s="1093"/>
      <c r="AJ133" s="1094"/>
      <c r="AK133" s="1092">
        <v>2.6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ROldbaIkTPOot7Qbt3AHNyDeIug23Vy6Kln4NlR6bCplPXtuv7y4fFv5PJYBIJ7T2DE0/hs5zu4467EMlNjwQ==" saltValue="43zWmhrM2AwzlzG5w5Sn6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B68:P68"/>
    <mergeCell ref="B70:P70"/>
    <mergeCell ref="B69:P69"/>
    <mergeCell ref="B71:P71"/>
    <mergeCell ref="B72:P72"/>
    <mergeCell ref="B74:P74"/>
    <mergeCell ref="B73:P73"/>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5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7oBWlRNEpfImyjBv6aFrRPvUMCMDlk1JW5YRLawE4T2LdqvhB/dnM95lnGP4BnEPMgqmVE5iqkHJJawqP3Qpw==" saltValue="UIKupv3Ui4HQMQ06JPTb+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UJpulb3pfFyGWM02u2VrgIt47yIktRBF10dk6ZFlGFGR2TIMg76DbCfTl0Mo5Fu/29Njpmg9p40ZrfoA5hWA==" saltValue="PYy+qTRrGj5oSSzw+4Qxx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5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1522894</v>
      </c>
      <c r="AP9" s="262">
        <v>95276</v>
      </c>
      <c r="AQ9" s="263">
        <v>102505</v>
      </c>
      <c r="AR9" s="264">
        <v>-7.1</v>
      </c>
    </row>
    <row r="10" spans="1:46" ht="13.5" customHeight="1" x14ac:dyDescent="0.2">
      <c r="A10" s="247"/>
      <c r="AK10" s="1129" t="s">
        <v>484</v>
      </c>
      <c r="AL10" s="1130"/>
      <c r="AM10" s="1130"/>
      <c r="AN10" s="1131"/>
      <c r="AO10" s="265">
        <v>215027</v>
      </c>
      <c r="AP10" s="265">
        <v>13453</v>
      </c>
      <c r="AQ10" s="266">
        <v>13118</v>
      </c>
      <c r="AR10" s="267">
        <v>2.6</v>
      </c>
    </row>
    <row r="11" spans="1:46" ht="13.5" customHeight="1" x14ac:dyDescent="0.2">
      <c r="A11" s="247"/>
      <c r="AK11" s="1129" t="s">
        <v>485</v>
      </c>
      <c r="AL11" s="1130"/>
      <c r="AM11" s="1130"/>
      <c r="AN11" s="1131"/>
      <c r="AO11" s="265">
        <v>505</v>
      </c>
      <c r="AP11" s="265">
        <v>32</v>
      </c>
      <c r="AQ11" s="266">
        <v>532</v>
      </c>
      <c r="AR11" s="267">
        <v>-94</v>
      </c>
    </row>
    <row r="12" spans="1:46" ht="13.5" customHeight="1" x14ac:dyDescent="0.2">
      <c r="A12" s="247"/>
      <c r="AK12" s="1129" t="s">
        <v>486</v>
      </c>
      <c r="AL12" s="1130"/>
      <c r="AM12" s="1130"/>
      <c r="AN12" s="1131"/>
      <c r="AO12" s="265">
        <v>27885</v>
      </c>
      <c r="AP12" s="265">
        <v>1745</v>
      </c>
      <c r="AQ12" s="266">
        <v>70</v>
      </c>
      <c r="AR12" s="267">
        <v>2392.9</v>
      </c>
    </row>
    <row r="13" spans="1:46" ht="13.5" customHeight="1" x14ac:dyDescent="0.2">
      <c r="A13" s="247"/>
      <c r="AK13" s="1129" t="s">
        <v>487</v>
      </c>
      <c r="AL13" s="1130"/>
      <c r="AM13" s="1130"/>
      <c r="AN13" s="1131"/>
      <c r="AO13" s="265">
        <v>142723</v>
      </c>
      <c r="AP13" s="265">
        <v>8929</v>
      </c>
      <c r="AQ13" s="266">
        <v>4255</v>
      </c>
      <c r="AR13" s="267">
        <v>109.8</v>
      </c>
    </row>
    <row r="14" spans="1:46" ht="13.5" customHeight="1" x14ac:dyDescent="0.2">
      <c r="A14" s="247"/>
      <c r="AK14" s="1129" t="s">
        <v>488</v>
      </c>
      <c r="AL14" s="1130"/>
      <c r="AM14" s="1130"/>
      <c r="AN14" s="1131"/>
      <c r="AO14" s="265">
        <v>77067</v>
      </c>
      <c r="AP14" s="265">
        <v>4822</v>
      </c>
      <c r="AQ14" s="266">
        <v>1813</v>
      </c>
      <c r="AR14" s="267">
        <v>166</v>
      </c>
    </row>
    <row r="15" spans="1:46" ht="13.5" customHeight="1" x14ac:dyDescent="0.2">
      <c r="A15" s="247"/>
      <c r="AK15" s="1132" t="s">
        <v>489</v>
      </c>
      <c r="AL15" s="1133"/>
      <c r="AM15" s="1133"/>
      <c r="AN15" s="1134"/>
      <c r="AO15" s="265">
        <v>-84190</v>
      </c>
      <c r="AP15" s="265">
        <v>-5267</v>
      </c>
      <c r="AQ15" s="266">
        <v>-6003</v>
      </c>
      <c r="AR15" s="267">
        <v>-12.3</v>
      </c>
    </row>
    <row r="16" spans="1:46" ht="13.2" x14ac:dyDescent="0.2">
      <c r="A16" s="247"/>
      <c r="AK16" s="1132" t="s">
        <v>178</v>
      </c>
      <c r="AL16" s="1133"/>
      <c r="AM16" s="1133"/>
      <c r="AN16" s="1134"/>
      <c r="AO16" s="265">
        <v>1901911</v>
      </c>
      <c r="AP16" s="265">
        <v>118988</v>
      </c>
      <c r="AQ16" s="266">
        <v>116291</v>
      </c>
      <c r="AR16" s="267">
        <v>2.2999999999999998</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8.6999999999999993</v>
      </c>
      <c r="AP21" s="278">
        <v>9.5500000000000007</v>
      </c>
      <c r="AQ21" s="279">
        <v>-0.85</v>
      </c>
      <c r="AS21" s="280"/>
      <c r="AT21" s="276"/>
    </row>
    <row r="22" spans="1:46" s="248" customFormat="1" ht="13.2" x14ac:dyDescent="0.2">
      <c r="A22" s="276"/>
      <c r="AK22" s="1135" t="s">
        <v>495</v>
      </c>
      <c r="AL22" s="1136"/>
      <c r="AM22" s="1136"/>
      <c r="AN22" s="1137"/>
      <c r="AO22" s="281">
        <v>100.5</v>
      </c>
      <c r="AP22" s="282">
        <v>96.7</v>
      </c>
      <c r="AQ22" s="283">
        <v>3.8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499</v>
      </c>
      <c r="AL32" s="1144"/>
      <c r="AM32" s="1144"/>
      <c r="AN32" s="1145"/>
      <c r="AO32" s="291">
        <v>267724</v>
      </c>
      <c r="AP32" s="291">
        <v>16749</v>
      </c>
      <c r="AQ32" s="292">
        <v>49899</v>
      </c>
      <c r="AR32" s="293">
        <v>-66.400000000000006</v>
      </c>
    </row>
    <row r="33" spans="1:46" ht="13.5" customHeight="1" x14ac:dyDescent="0.2">
      <c r="A33" s="247"/>
      <c r="AK33" s="1143" t="s">
        <v>500</v>
      </c>
      <c r="AL33" s="1144"/>
      <c r="AM33" s="1144"/>
      <c r="AN33" s="1145"/>
      <c r="AO33" s="291" t="s">
        <v>501</v>
      </c>
      <c r="AP33" s="291" t="s">
        <v>501</v>
      </c>
      <c r="AQ33" s="292" t="s">
        <v>501</v>
      </c>
      <c r="AR33" s="293" t="s">
        <v>501</v>
      </c>
    </row>
    <row r="34" spans="1:46" ht="27" customHeight="1" x14ac:dyDescent="0.2">
      <c r="A34" s="247"/>
      <c r="AK34" s="1143" t="s">
        <v>502</v>
      </c>
      <c r="AL34" s="1144"/>
      <c r="AM34" s="1144"/>
      <c r="AN34" s="1145"/>
      <c r="AO34" s="291" t="s">
        <v>501</v>
      </c>
      <c r="AP34" s="291" t="s">
        <v>501</v>
      </c>
      <c r="AQ34" s="292">
        <v>2</v>
      </c>
      <c r="AR34" s="293" t="s">
        <v>501</v>
      </c>
    </row>
    <row r="35" spans="1:46" ht="27" customHeight="1" x14ac:dyDescent="0.2">
      <c r="A35" s="247"/>
      <c r="AK35" s="1143" t="s">
        <v>503</v>
      </c>
      <c r="AL35" s="1144"/>
      <c r="AM35" s="1144"/>
      <c r="AN35" s="1145"/>
      <c r="AO35" s="291">
        <v>128318</v>
      </c>
      <c r="AP35" s="291">
        <v>8028</v>
      </c>
      <c r="AQ35" s="292">
        <v>13394</v>
      </c>
      <c r="AR35" s="293">
        <v>-40.1</v>
      </c>
    </row>
    <row r="36" spans="1:46" ht="27" customHeight="1" x14ac:dyDescent="0.2">
      <c r="A36" s="247"/>
      <c r="AK36" s="1143" t="s">
        <v>504</v>
      </c>
      <c r="AL36" s="1144"/>
      <c r="AM36" s="1144"/>
      <c r="AN36" s="1145"/>
      <c r="AO36" s="291">
        <v>35122</v>
      </c>
      <c r="AP36" s="291">
        <v>2197</v>
      </c>
      <c r="AQ36" s="292">
        <v>2489</v>
      </c>
      <c r="AR36" s="293">
        <v>-11.7</v>
      </c>
    </row>
    <row r="37" spans="1:46" ht="13.5" customHeight="1" x14ac:dyDescent="0.2">
      <c r="A37" s="247"/>
      <c r="AK37" s="1143" t="s">
        <v>505</v>
      </c>
      <c r="AL37" s="1144"/>
      <c r="AM37" s="1144"/>
      <c r="AN37" s="1145"/>
      <c r="AO37" s="291">
        <v>26795</v>
      </c>
      <c r="AP37" s="291">
        <v>1676</v>
      </c>
      <c r="AQ37" s="292">
        <v>625</v>
      </c>
      <c r="AR37" s="293">
        <v>168.2</v>
      </c>
    </row>
    <row r="38" spans="1:46" ht="27" customHeight="1" x14ac:dyDescent="0.2">
      <c r="A38" s="247"/>
      <c r="AK38" s="1146" t="s">
        <v>506</v>
      </c>
      <c r="AL38" s="1147"/>
      <c r="AM38" s="1147"/>
      <c r="AN38" s="1148"/>
      <c r="AO38" s="294" t="s">
        <v>501</v>
      </c>
      <c r="AP38" s="294" t="s">
        <v>501</v>
      </c>
      <c r="AQ38" s="295">
        <v>5</v>
      </c>
      <c r="AR38" s="283" t="s">
        <v>501</v>
      </c>
      <c r="AS38" s="290"/>
    </row>
    <row r="39" spans="1:46" ht="13.2" x14ac:dyDescent="0.2">
      <c r="A39" s="247"/>
      <c r="AK39" s="1146" t="s">
        <v>507</v>
      </c>
      <c r="AL39" s="1147"/>
      <c r="AM39" s="1147"/>
      <c r="AN39" s="1148"/>
      <c r="AO39" s="291">
        <v>-93620</v>
      </c>
      <c r="AP39" s="291">
        <v>-5857</v>
      </c>
      <c r="AQ39" s="292">
        <v>-2982</v>
      </c>
      <c r="AR39" s="293">
        <v>96.4</v>
      </c>
      <c r="AS39" s="290"/>
    </row>
    <row r="40" spans="1:46" ht="27" customHeight="1" x14ac:dyDescent="0.2">
      <c r="A40" s="247"/>
      <c r="AK40" s="1143" t="s">
        <v>508</v>
      </c>
      <c r="AL40" s="1144"/>
      <c r="AM40" s="1144"/>
      <c r="AN40" s="1145"/>
      <c r="AO40" s="291">
        <v>-193992</v>
      </c>
      <c r="AP40" s="291">
        <v>-12137</v>
      </c>
      <c r="AQ40" s="292">
        <v>-43756</v>
      </c>
      <c r="AR40" s="293">
        <v>-72.3</v>
      </c>
      <c r="AS40" s="290"/>
    </row>
    <row r="41" spans="1:46" ht="13.2" x14ac:dyDescent="0.2">
      <c r="A41" s="247"/>
      <c r="AK41" s="1149" t="s">
        <v>288</v>
      </c>
      <c r="AL41" s="1150"/>
      <c r="AM41" s="1150"/>
      <c r="AN41" s="1151"/>
      <c r="AO41" s="291">
        <v>170347</v>
      </c>
      <c r="AP41" s="291">
        <v>10657</v>
      </c>
      <c r="AQ41" s="292">
        <v>19675</v>
      </c>
      <c r="AR41" s="293">
        <v>-45.8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2025550</v>
      </c>
      <c r="AN51" s="313">
        <v>127884</v>
      </c>
      <c r="AO51" s="314">
        <v>93</v>
      </c>
      <c r="AP51" s="315">
        <v>96248</v>
      </c>
      <c r="AQ51" s="316">
        <v>10</v>
      </c>
      <c r="AR51" s="317">
        <v>83</v>
      </c>
    </row>
    <row r="52" spans="1:44" ht="13.2" x14ac:dyDescent="0.2">
      <c r="A52" s="247"/>
      <c r="AK52" s="318"/>
      <c r="AL52" s="319" t="s">
        <v>518</v>
      </c>
      <c r="AM52" s="320">
        <v>388481</v>
      </c>
      <c r="AN52" s="321">
        <v>24527</v>
      </c>
      <c r="AO52" s="322">
        <v>-46.4</v>
      </c>
      <c r="AP52" s="323">
        <v>55768</v>
      </c>
      <c r="AQ52" s="324">
        <v>17.5</v>
      </c>
      <c r="AR52" s="325">
        <v>-63.9</v>
      </c>
    </row>
    <row r="53" spans="1:44" ht="13.2" x14ac:dyDescent="0.2">
      <c r="A53" s="247"/>
      <c r="AK53" s="303" t="s">
        <v>519</v>
      </c>
      <c r="AL53" s="304"/>
      <c r="AM53" s="312">
        <v>899763</v>
      </c>
      <c r="AN53" s="313">
        <v>56836</v>
      </c>
      <c r="AO53" s="314">
        <v>-55.6</v>
      </c>
      <c r="AP53" s="315">
        <v>76413</v>
      </c>
      <c r="AQ53" s="316">
        <v>-20.6</v>
      </c>
      <c r="AR53" s="317">
        <v>-35</v>
      </c>
    </row>
    <row r="54" spans="1:44" ht="13.2" x14ac:dyDescent="0.2">
      <c r="A54" s="247"/>
      <c r="AK54" s="318"/>
      <c r="AL54" s="319" t="s">
        <v>518</v>
      </c>
      <c r="AM54" s="320">
        <v>897015</v>
      </c>
      <c r="AN54" s="321">
        <v>56662</v>
      </c>
      <c r="AO54" s="322">
        <v>131</v>
      </c>
      <c r="AP54" s="323">
        <v>39658</v>
      </c>
      <c r="AQ54" s="324">
        <v>-28.9</v>
      </c>
      <c r="AR54" s="325">
        <v>159.9</v>
      </c>
    </row>
    <row r="55" spans="1:44" ht="13.2" x14ac:dyDescent="0.2">
      <c r="A55" s="247"/>
      <c r="AK55" s="303" t="s">
        <v>520</v>
      </c>
      <c r="AL55" s="304"/>
      <c r="AM55" s="312">
        <v>1031286</v>
      </c>
      <c r="AN55" s="313">
        <v>64743</v>
      </c>
      <c r="AO55" s="314">
        <v>13.9</v>
      </c>
      <c r="AP55" s="315">
        <v>66481</v>
      </c>
      <c r="AQ55" s="316">
        <v>-13</v>
      </c>
      <c r="AR55" s="317">
        <v>26.9</v>
      </c>
    </row>
    <row r="56" spans="1:44" ht="13.2" x14ac:dyDescent="0.2">
      <c r="A56" s="247"/>
      <c r="AK56" s="318"/>
      <c r="AL56" s="319" t="s">
        <v>518</v>
      </c>
      <c r="AM56" s="320">
        <v>493399</v>
      </c>
      <c r="AN56" s="321">
        <v>30975</v>
      </c>
      <c r="AO56" s="322">
        <v>-45.3</v>
      </c>
      <c r="AP56" s="323">
        <v>36120</v>
      </c>
      <c r="AQ56" s="324">
        <v>-8.9</v>
      </c>
      <c r="AR56" s="325">
        <v>-36.4</v>
      </c>
    </row>
    <row r="57" spans="1:44" ht="13.2" x14ac:dyDescent="0.2">
      <c r="A57" s="247"/>
      <c r="AK57" s="303" t="s">
        <v>521</v>
      </c>
      <c r="AL57" s="304"/>
      <c r="AM57" s="312">
        <v>1909159</v>
      </c>
      <c r="AN57" s="313">
        <v>119945</v>
      </c>
      <c r="AO57" s="314">
        <v>85.3</v>
      </c>
      <c r="AP57" s="315">
        <v>67825</v>
      </c>
      <c r="AQ57" s="316">
        <v>2</v>
      </c>
      <c r="AR57" s="317">
        <v>83.3</v>
      </c>
    </row>
    <row r="58" spans="1:44" ht="13.2" x14ac:dyDescent="0.2">
      <c r="A58" s="247"/>
      <c r="AK58" s="318"/>
      <c r="AL58" s="319" t="s">
        <v>518</v>
      </c>
      <c r="AM58" s="320">
        <v>626099</v>
      </c>
      <c r="AN58" s="321">
        <v>39335</v>
      </c>
      <c r="AO58" s="322">
        <v>27</v>
      </c>
      <c r="AP58" s="323">
        <v>39417</v>
      </c>
      <c r="AQ58" s="324">
        <v>9.1</v>
      </c>
      <c r="AR58" s="325">
        <v>17.899999999999999</v>
      </c>
    </row>
    <row r="59" spans="1:44" ht="13.2" x14ac:dyDescent="0.2">
      <c r="A59" s="247"/>
      <c r="AK59" s="303" t="s">
        <v>522</v>
      </c>
      <c r="AL59" s="304"/>
      <c r="AM59" s="312">
        <v>1631774</v>
      </c>
      <c r="AN59" s="313">
        <v>102088</v>
      </c>
      <c r="AO59" s="314">
        <v>-14.9</v>
      </c>
      <c r="AP59" s="315">
        <v>81158</v>
      </c>
      <c r="AQ59" s="316">
        <v>19.7</v>
      </c>
      <c r="AR59" s="317">
        <v>-34.6</v>
      </c>
    </row>
    <row r="60" spans="1:44" ht="13.2" x14ac:dyDescent="0.2">
      <c r="A60" s="247"/>
      <c r="AK60" s="318"/>
      <c r="AL60" s="319" t="s">
        <v>518</v>
      </c>
      <c r="AM60" s="320">
        <v>457743</v>
      </c>
      <c r="AN60" s="321">
        <v>28638</v>
      </c>
      <c r="AO60" s="322">
        <v>-27.2</v>
      </c>
      <c r="AP60" s="323">
        <v>45320</v>
      </c>
      <c r="AQ60" s="324">
        <v>15</v>
      </c>
      <c r="AR60" s="325">
        <v>-42.2</v>
      </c>
    </row>
    <row r="61" spans="1:44" ht="13.2" x14ac:dyDescent="0.2">
      <c r="A61" s="247"/>
      <c r="AK61" s="303" t="s">
        <v>523</v>
      </c>
      <c r="AL61" s="326"/>
      <c r="AM61" s="312">
        <v>1499506</v>
      </c>
      <c r="AN61" s="313">
        <v>94299</v>
      </c>
      <c r="AO61" s="314">
        <v>24.3</v>
      </c>
      <c r="AP61" s="315">
        <v>77625</v>
      </c>
      <c r="AQ61" s="327">
        <v>-0.4</v>
      </c>
      <c r="AR61" s="317">
        <v>24.7</v>
      </c>
    </row>
    <row r="62" spans="1:44" ht="13.2" x14ac:dyDescent="0.2">
      <c r="A62" s="247"/>
      <c r="AK62" s="318"/>
      <c r="AL62" s="319" t="s">
        <v>518</v>
      </c>
      <c r="AM62" s="320">
        <v>572547</v>
      </c>
      <c r="AN62" s="321">
        <v>36027</v>
      </c>
      <c r="AO62" s="322">
        <v>7.8</v>
      </c>
      <c r="AP62" s="323">
        <v>43257</v>
      </c>
      <c r="AQ62" s="324">
        <v>0.8</v>
      </c>
      <c r="AR62" s="325">
        <v>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NVjiakj+sGMKSpiq2yZakF5bFepLVtNllJ9j67U+Avk1puvIpOBu+ua1w6qPhrnJQ40y9OJin3B5Pz+l9ogdQ==" saltValue="VESi2lEorCMLWyL/Pccc5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cTQaD+FCTkO7ySmoHXdIm8aTA9Z7TIDOA8oRDRh45YqSWrxXtpV8/7VcsYzAECWOhtP8JjDqNsvUY3TWHK0IiA==" saltValue="iH2kikOaUyW53HSIqN+6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P5iOLnHhxe2OECBoXwZRNyrzaaSTjxL5nK6SuuT7vPyXnzalV4/8z79i8E48TW3gIumo7q8Rv9gRHBOx0zrLA==" saltValue="q6ln+FWNIlmPQNbqdoPkO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35.770000000000003</v>
      </c>
      <c r="G47" s="12">
        <v>41.1</v>
      </c>
      <c r="H47" s="12">
        <v>40.53</v>
      </c>
      <c r="I47" s="12">
        <v>34.130000000000003</v>
      </c>
      <c r="J47" s="13">
        <v>29.52</v>
      </c>
    </row>
    <row r="48" spans="2:10" ht="57.75" customHeight="1" x14ac:dyDescent="0.2">
      <c r="B48" s="14"/>
      <c r="C48" s="1154" t="s">
        <v>4</v>
      </c>
      <c r="D48" s="1154"/>
      <c r="E48" s="1155"/>
      <c r="F48" s="15">
        <v>7.61</v>
      </c>
      <c r="G48" s="16">
        <v>9.75</v>
      </c>
      <c r="H48" s="16">
        <v>5.59</v>
      </c>
      <c r="I48" s="16">
        <v>3.73</v>
      </c>
      <c r="J48" s="17">
        <v>6.92</v>
      </c>
    </row>
    <row r="49" spans="2:10" ht="57.75" customHeight="1" thickBot="1" x14ac:dyDescent="0.25">
      <c r="B49" s="18"/>
      <c r="C49" s="1156" t="s">
        <v>5</v>
      </c>
      <c r="D49" s="1156"/>
      <c r="E49" s="1157"/>
      <c r="F49" s="19">
        <v>0.53</v>
      </c>
      <c r="G49" s="20">
        <v>6.12</v>
      </c>
      <c r="H49" s="20" t="s">
        <v>530</v>
      </c>
      <c r="I49" s="20" t="s">
        <v>531</v>
      </c>
      <c r="J49" s="21" t="s">
        <v>530</v>
      </c>
    </row>
    <row r="50" spans="2:10" ht="13.2" x14ac:dyDescent="0.2"/>
  </sheetData>
  <sheetProtection algorithmName="SHA-512" hashValue="Sdzi9AaekBW+/FPSYBtj657VcPwL/w2lgcUGZLMTMH2yQ3HfjJlc0fQFZ2TSvjK1BbXsWp9qUoqlZG2VN7UGIw==" saltValue="1F3IepsZLpJs3FtvT4w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7.61</v>
      </c>
      <c r="G34" s="33">
        <v>9.75</v>
      </c>
      <c r="H34" s="33">
        <v>5.58</v>
      </c>
      <c r="I34" s="33">
        <v>3.73</v>
      </c>
      <c r="J34" s="34">
        <v>6.92</v>
      </c>
      <c r="K34" s="22"/>
      <c r="L34" s="22"/>
      <c r="M34" s="22"/>
      <c r="N34" s="22"/>
      <c r="O34" s="22"/>
      <c r="P34" s="22"/>
    </row>
    <row r="35" spans="1:16" ht="39" customHeight="1" x14ac:dyDescent="0.2">
      <c r="A35" s="22"/>
      <c r="B35" s="35"/>
      <c r="C35" s="1158" t="s">
        <v>533</v>
      </c>
      <c r="D35" s="1158"/>
      <c r="E35" s="1159"/>
      <c r="F35" s="36" t="s">
        <v>501</v>
      </c>
      <c r="G35" s="37" t="s">
        <v>501</v>
      </c>
      <c r="H35" s="37" t="s">
        <v>501</v>
      </c>
      <c r="I35" s="37" t="s">
        <v>501</v>
      </c>
      <c r="J35" s="38">
        <v>3.09</v>
      </c>
      <c r="K35" s="22"/>
      <c r="L35" s="22"/>
      <c r="M35" s="22"/>
      <c r="N35" s="22"/>
      <c r="O35" s="22"/>
      <c r="P35" s="22"/>
    </row>
    <row r="36" spans="1:16" ht="39" customHeight="1" x14ac:dyDescent="0.2">
      <c r="A36" s="22"/>
      <c r="B36" s="35"/>
      <c r="C36" s="1158" t="s">
        <v>534</v>
      </c>
      <c r="D36" s="1158"/>
      <c r="E36" s="1159"/>
      <c r="F36" s="36">
        <v>0.49</v>
      </c>
      <c r="G36" s="37">
        <v>0.15</v>
      </c>
      <c r="H36" s="37">
        <v>0.14000000000000001</v>
      </c>
      <c r="I36" s="37">
        <v>0.51</v>
      </c>
      <c r="J36" s="38">
        <v>1.37</v>
      </c>
      <c r="K36" s="22"/>
      <c r="L36" s="22"/>
      <c r="M36" s="22"/>
      <c r="N36" s="22"/>
      <c r="O36" s="22"/>
      <c r="P36" s="22"/>
    </row>
    <row r="37" spans="1:16" ht="39" customHeight="1" x14ac:dyDescent="0.2">
      <c r="A37" s="22"/>
      <c r="B37" s="35"/>
      <c r="C37" s="1158" t="s">
        <v>535</v>
      </c>
      <c r="D37" s="1158"/>
      <c r="E37" s="1159"/>
      <c r="F37" s="36">
        <v>0.02</v>
      </c>
      <c r="G37" s="37">
        <v>0.03</v>
      </c>
      <c r="H37" s="37">
        <v>0.04</v>
      </c>
      <c r="I37" s="37">
        <v>0.02</v>
      </c>
      <c r="J37" s="38">
        <v>0.35</v>
      </c>
      <c r="K37" s="22"/>
      <c r="L37" s="22"/>
      <c r="M37" s="22"/>
      <c r="N37" s="22"/>
      <c r="O37" s="22"/>
      <c r="P37" s="22"/>
    </row>
    <row r="38" spans="1:16" ht="39" customHeight="1" x14ac:dyDescent="0.2">
      <c r="A38" s="22"/>
      <c r="B38" s="35"/>
      <c r="C38" s="1158" t="s">
        <v>536</v>
      </c>
      <c r="D38" s="1158"/>
      <c r="E38" s="1159"/>
      <c r="F38" s="36">
        <v>0.44</v>
      </c>
      <c r="G38" s="37">
        <v>0.17</v>
      </c>
      <c r="H38" s="37">
        <v>0.38</v>
      </c>
      <c r="I38" s="37">
        <v>0.32</v>
      </c>
      <c r="J38" s="38">
        <v>0.28000000000000003</v>
      </c>
      <c r="K38" s="22"/>
      <c r="L38" s="22"/>
      <c r="M38" s="22"/>
      <c r="N38" s="22"/>
      <c r="O38" s="22"/>
      <c r="P38" s="22"/>
    </row>
    <row r="39" spans="1:16" ht="39" customHeight="1" x14ac:dyDescent="0.2">
      <c r="A39" s="22"/>
      <c r="B39" s="35"/>
      <c r="C39" s="1158" t="s">
        <v>537</v>
      </c>
      <c r="D39" s="1158"/>
      <c r="E39" s="1159"/>
      <c r="F39" s="36">
        <v>0</v>
      </c>
      <c r="G39" s="37">
        <v>0.02</v>
      </c>
      <c r="H39" s="37">
        <v>0.04</v>
      </c>
      <c r="I39" s="37">
        <v>0.04</v>
      </c>
      <c r="J39" s="38">
        <v>0.04</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501</v>
      </c>
      <c r="G42" s="37" t="s">
        <v>501</v>
      </c>
      <c r="H42" s="37" t="s">
        <v>501</v>
      </c>
      <c r="I42" s="37" t="s">
        <v>501</v>
      </c>
      <c r="J42" s="38" t="s">
        <v>501</v>
      </c>
      <c r="K42" s="22"/>
      <c r="L42" s="22"/>
      <c r="M42" s="22"/>
      <c r="N42" s="22"/>
      <c r="O42" s="22"/>
      <c r="P42" s="22"/>
    </row>
    <row r="43" spans="1:16" ht="39" customHeight="1" thickBot="1" x14ac:dyDescent="0.25">
      <c r="A43" s="22"/>
      <c r="B43" s="40"/>
      <c r="C43" s="1160" t="s">
        <v>539</v>
      </c>
      <c r="D43" s="1160"/>
      <c r="E43" s="1161"/>
      <c r="F43" s="41">
        <v>0.04</v>
      </c>
      <c r="G43" s="42">
        <v>0.03</v>
      </c>
      <c r="H43" s="42">
        <v>0.03</v>
      </c>
      <c r="I43" s="42">
        <v>0.83</v>
      </c>
      <c r="J43" s="43" t="s">
        <v>501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nKkBnjuVl/7m6Rf/MsyMOUu6rF2zk8pADp9KnuFACO6OhaXMhSLu49fkwnZ5bg2YLaMjen2uVQ+WQ39yFOEytg==" saltValue="oTjlXy90/pUST1Qgpjqt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158</v>
      </c>
      <c r="L45" s="58">
        <v>181</v>
      </c>
      <c r="M45" s="58">
        <v>207</v>
      </c>
      <c r="N45" s="58">
        <v>253</v>
      </c>
      <c r="O45" s="59">
        <v>268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501</v>
      </c>
      <c r="L46" s="62" t="s">
        <v>501</v>
      </c>
      <c r="M46" s="62" t="s">
        <v>501</v>
      </c>
      <c r="N46" s="62" t="s">
        <v>501</v>
      </c>
      <c r="O46" s="63" t="s">
        <v>501</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501</v>
      </c>
      <c r="L47" s="62" t="s">
        <v>501</v>
      </c>
      <c r="M47" s="62" t="s">
        <v>501</v>
      </c>
      <c r="N47" s="62" t="s">
        <v>501</v>
      </c>
      <c r="O47" s="63" t="s">
        <v>501</v>
      </c>
      <c r="P47" s="46"/>
      <c r="Q47" s="46"/>
      <c r="R47" s="46"/>
      <c r="S47" s="46"/>
      <c r="T47" s="46"/>
      <c r="U47" s="46"/>
    </row>
    <row r="48" spans="1:21" ht="30.75" customHeight="1" x14ac:dyDescent="0.2">
      <c r="A48" s="46"/>
      <c r="B48" s="1166"/>
      <c r="C48" s="1167"/>
      <c r="D48" s="60"/>
      <c r="E48" s="1172" t="s">
        <v>13</v>
      </c>
      <c r="F48" s="1172"/>
      <c r="G48" s="1172"/>
      <c r="H48" s="1172"/>
      <c r="I48" s="1172"/>
      <c r="J48" s="1173"/>
      <c r="K48" s="61">
        <v>133</v>
      </c>
      <c r="L48" s="62">
        <v>138</v>
      </c>
      <c r="M48" s="62">
        <v>143</v>
      </c>
      <c r="N48" s="62">
        <v>147</v>
      </c>
      <c r="O48" s="63">
        <v>128</v>
      </c>
      <c r="P48" s="46"/>
      <c r="Q48" s="46"/>
      <c r="R48" s="46"/>
      <c r="S48" s="46"/>
      <c r="T48" s="46"/>
      <c r="U48" s="46"/>
    </row>
    <row r="49" spans="1:21" ht="30.75" customHeight="1" x14ac:dyDescent="0.2">
      <c r="A49" s="46"/>
      <c r="B49" s="1166"/>
      <c r="C49" s="1167"/>
      <c r="D49" s="60"/>
      <c r="E49" s="1172" t="s">
        <v>14</v>
      </c>
      <c r="F49" s="1172"/>
      <c r="G49" s="1172"/>
      <c r="H49" s="1172"/>
      <c r="I49" s="1172"/>
      <c r="J49" s="1173"/>
      <c r="K49" s="61">
        <v>45</v>
      </c>
      <c r="L49" s="62">
        <v>23</v>
      </c>
      <c r="M49" s="62">
        <v>24</v>
      </c>
      <c r="N49" s="62">
        <v>43</v>
      </c>
      <c r="O49" s="63">
        <v>35</v>
      </c>
      <c r="P49" s="46"/>
      <c r="Q49" s="46"/>
      <c r="R49" s="46"/>
      <c r="S49" s="46"/>
      <c r="T49" s="46"/>
      <c r="U49" s="46"/>
    </row>
    <row r="50" spans="1:21" ht="30.75" customHeight="1" x14ac:dyDescent="0.2">
      <c r="A50" s="46"/>
      <c r="B50" s="1166"/>
      <c r="C50" s="1167"/>
      <c r="D50" s="60"/>
      <c r="E50" s="1172" t="s">
        <v>15</v>
      </c>
      <c r="F50" s="1172"/>
      <c r="G50" s="1172"/>
      <c r="H50" s="1172"/>
      <c r="I50" s="1172"/>
      <c r="J50" s="1173"/>
      <c r="K50" s="61">
        <v>21</v>
      </c>
      <c r="L50" s="62">
        <v>27</v>
      </c>
      <c r="M50" s="62">
        <v>27</v>
      </c>
      <c r="N50" s="62">
        <v>27</v>
      </c>
      <c r="O50" s="63">
        <v>27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501</v>
      </c>
      <c r="L51" s="62" t="s">
        <v>501</v>
      </c>
      <c r="M51" s="62" t="s">
        <v>501</v>
      </c>
      <c r="N51" s="62" t="s">
        <v>501</v>
      </c>
      <c r="O51" s="63" t="s">
        <v>501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372</v>
      </c>
      <c r="L52" s="62">
        <v>371</v>
      </c>
      <c r="M52" s="62">
        <v>363</v>
      </c>
      <c r="N52" s="62">
        <v>323</v>
      </c>
      <c r="O52" s="63">
        <v>288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-15</v>
      </c>
      <c r="L53" s="67">
        <v>-2</v>
      </c>
      <c r="M53" s="67">
        <v>38</v>
      </c>
      <c r="N53" s="67">
        <v>147</v>
      </c>
      <c r="O53" s="68">
        <v>170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560</v>
      </c>
      <c r="L58" s="82" t="s">
        <v>560</v>
      </c>
      <c r="M58" s="82" t="s">
        <v>560</v>
      </c>
      <c r="N58" s="82" t="s">
        <v>560</v>
      </c>
      <c r="O58" s="83" t="s">
        <v>560</v>
      </c>
    </row>
    <row r="59" spans="1:21" ht="31.5" customHeight="1" x14ac:dyDescent="0.2">
      <c r="B59" s="1182"/>
      <c r="C59" s="1183"/>
      <c r="D59" s="1189" t="s">
        <v>26</v>
      </c>
      <c r="E59" s="1190"/>
      <c r="F59" s="1190"/>
      <c r="G59" s="1190"/>
      <c r="H59" s="1190"/>
      <c r="I59" s="1190"/>
      <c r="J59" s="1191"/>
      <c r="K59" s="84" t="s">
        <v>560</v>
      </c>
      <c r="L59" s="85" t="s">
        <v>560</v>
      </c>
      <c r="M59" s="85" t="s">
        <v>560</v>
      </c>
      <c r="N59" s="85" t="s">
        <v>560</v>
      </c>
      <c r="O59" s="86" t="s">
        <v>560</v>
      </c>
    </row>
    <row r="60" spans="1:21" ht="31.5" customHeight="1" thickBot="1" x14ac:dyDescent="0.25">
      <c r="B60" s="1184"/>
      <c r="C60" s="1185"/>
      <c r="D60" s="1192" t="s">
        <v>27</v>
      </c>
      <c r="E60" s="1193"/>
      <c r="F60" s="1193"/>
      <c r="G60" s="1193"/>
      <c r="H60" s="1193"/>
      <c r="I60" s="1193"/>
      <c r="J60" s="1194"/>
      <c r="K60" s="87" t="s">
        <v>560</v>
      </c>
      <c r="L60" s="88" t="s">
        <v>560</v>
      </c>
      <c r="M60" s="88" t="s">
        <v>560</v>
      </c>
      <c r="N60" s="88" t="s">
        <v>560</v>
      </c>
      <c r="O60" s="89" t="s">
        <v>560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8fFkwmAB/VKkeCWm7F/rEv+c5saVODp3U3opl/Ut4c7Bg5zfWKPYK4Wr2kVSJO1ABispAkfiqgro+gc3GrqA==" saltValue="VCStmb3UNk9FDYB0owCBj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2922</v>
      </c>
      <c r="J41" s="331">
        <v>3058</v>
      </c>
      <c r="K41" s="331">
        <v>3198</v>
      </c>
      <c r="L41" s="331">
        <v>3504</v>
      </c>
      <c r="M41" s="332">
        <v>3821</v>
      </c>
    </row>
    <row r="42" spans="2:13" ht="27.75" customHeight="1" x14ac:dyDescent="0.2">
      <c r="B42" s="1197"/>
      <c r="C42" s="1198"/>
      <c r="D42" s="104"/>
      <c r="E42" s="1203" t="s">
        <v>32</v>
      </c>
      <c r="F42" s="1203"/>
      <c r="G42" s="1203"/>
      <c r="H42" s="1204"/>
      <c r="I42" s="333">
        <v>328</v>
      </c>
      <c r="J42" s="334">
        <v>302</v>
      </c>
      <c r="K42" s="334">
        <v>276</v>
      </c>
      <c r="L42" s="334">
        <v>250</v>
      </c>
      <c r="M42" s="335">
        <v>222</v>
      </c>
    </row>
    <row r="43" spans="2:13" ht="27.75" customHeight="1" x14ac:dyDescent="0.2">
      <c r="B43" s="1197"/>
      <c r="C43" s="1198"/>
      <c r="D43" s="104"/>
      <c r="E43" s="1203" t="s">
        <v>33</v>
      </c>
      <c r="F43" s="1203"/>
      <c r="G43" s="1203"/>
      <c r="H43" s="1204"/>
      <c r="I43" s="333">
        <v>2817</v>
      </c>
      <c r="J43" s="334">
        <v>2909</v>
      </c>
      <c r="K43" s="334">
        <v>2995</v>
      </c>
      <c r="L43" s="334">
        <v>3044</v>
      </c>
      <c r="M43" s="335">
        <v>3181</v>
      </c>
    </row>
    <row r="44" spans="2:13" ht="27.75" customHeight="1" x14ac:dyDescent="0.2">
      <c r="B44" s="1197"/>
      <c r="C44" s="1198"/>
      <c r="D44" s="104"/>
      <c r="E44" s="1203" t="s">
        <v>34</v>
      </c>
      <c r="F44" s="1203"/>
      <c r="G44" s="1203"/>
      <c r="H44" s="1204"/>
      <c r="I44" s="333">
        <v>187</v>
      </c>
      <c r="J44" s="334">
        <v>329</v>
      </c>
      <c r="K44" s="334">
        <v>423</v>
      </c>
      <c r="L44" s="334">
        <v>370</v>
      </c>
      <c r="M44" s="335">
        <v>337</v>
      </c>
    </row>
    <row r="45" spans="2:13" ht="27.75" customHeight="1" x14ac:dyDescent="0.2">
      <c r="B45" s="1197"/>
      <c r="C45" s="1198"/>
      <c r="D45" s="104"/>
      <c r="E45" s="1203" t="s">
        <v>35</v>
      </c>
      <c r="F45" s="1203"/>
      <c r="G45" s="1203"/>
      <c r="H45" s="1204"/>
      <c r="I45" s="333">
        <v>1225</v>
      </c>
      <c r="J45" s="334">
        <v>1199</v>
      </c>
      <c r="K45" s="334">
        <v>1181</v>
      </c>
      <c r="L45" s="334">
        <v>1155</v>
      </c>
      <c r="M45" s="335">
        <v>788</v>
      </c>
    </row>
    <row r="46" spans="2:13" ht="27.75" customHeight="1" x14ac:dyDescent="0.2">
      <c r="B46" s="1197"/>
      <c r="C46" s="1198"/>
      <c r="D46" s="105"/>
      <c r="E46" s="1203" t="s">
        <v>36</v>
      </c>
      <c r="F46" s="1203"/>
      <c r="G46" s="1203"/>
      <c r="H46" s="1204"/>
      <c r="I46" s="333" t="s">
        <v>501</v>
      </c>
      <c r="J46" s="334" t="s">
        <v>501</v>
      </c>
      <c r="K46" s="334" t="s">
        <v>501</v>
      </c>
      <c r="L46" s="334" t="s">
        <v>501</v>
      </c>
      <c r="M46" s="335" t="s">
        <v>501</v>
      </c>
    </row>
    <row r="47" spans="2:13" ht="27.75" customHeight="1" x14ac:dyDescent="0.2">
      <c r="B47" s="1197"/>
      <c r="C47" s="1198"/>
      <c r="D47" s="106"/>
      <c r="E47" s="1205" t="s">
        <v>37</v>
      </c>
      <c r="F47" s="1206"/>
      <c r="G47" s="1206"/>
      <c r="H47" s="1207"/>
      <c r="I47" s="333" t="s">
        <v>501</v>
      </c>
      <c r="J47" s="334" t="s">
        <v>501</v>
      </c>
      <c r="K47" s="334" t="s">
        <v>501</v>
      </c>
      <c r="L47" s="334" t="s">
        <v>501</v>
      </c>
      <c r="M47" s="335" t="s">
        <v>501</v>
      </c>
    </row>
    <row r="48" spans="2:13" ht="27.75" customHeight="1" x14ac:dyDescent="0.2">
      <c r="B48" s="1197"/>
      <c r="C48" s="1198"/>
      <c r="D48" s="104"/>
      <c r="E48" s="1203" t="s">
        <v>38</v>
      </c>
      <c r="F48" s="1203"/>
      <c r="G48" s="1203"/>
      <c r="H48" s="1204"/>
      <c r="I48" s="333" t="s">
        <v>501</v>
      </c>
      <c r="J48" s="334" t="s">
        <v>501</v>
      </c>
      <c r="K48" s="334" t="s">
        <v>501</v>
      </c>
      <c r="L48" s="334" t="s">
        <v>501</v>
      </c>
      <c r="M48" s="335" t="s">
        <v>501</v>
      </c>
    </row>
    <row r="49" spans="2:13" ht="27.75" customHeight="1" x14ac:dyDescent="0.2">
      <c r="B49" s="1199"/>
      <c r="C49" s="1200"/>
      <c r="D49" s="104"/>
      <c r="E49" s="1203" t="s">
        <v>39</v>
      </c>
      <c r="F49" s="1203"/>
      <c r="G49" s="1203"/>
      <c r="H49" s="1204"/>
      <c r="I49" s="333" t="s">
        <v>501</v>
      </c>
      <c r="J49" s="334" t="s">
        <v>501</v>
      </c>
      <c r="K49" s="334" t="s">
        <v>501</v>
      </c>
      <c r="L49" s="334" t="s">
        <v>501</v>
      </c>
      <c r="M49" s="335" t="s">
        <v>501</v>
      </c>
    </row>
    <row r="50" spans="2:13" ht="27.75" customHeight="1" x14ac:dyDescent="0.2">
      <c r="B50" s="1208" t="s">
        <v>40</v>
      </c>
      <c r="C50" s="1209"/>
      <c r="D50" s="107"/>
      <c r="E50" s="1203" t="s">
        <v>41</v>
      </c>
      <c r="F50" s="1203"/>
      <c r="G50" s="1203"/>
      <c r="H50" s="1204"/>
      <c r="I50" s="333">
        <v>2418</v>
      </c>
      <c r="J50" s="334">
        <v>2635</v>
      </c>
      <c r="K50" s="334">
        <v>2711</v>
      </c>
      <c r="L50" s="334">
        <v>2886</v>
      </c>
      <c r="M50" s="335">
        <v>2639</v>
      </c>
    </row>
    <row r="51" spans="2:13" ht="27.75" customHeight="1" x14ac:dyDescent="0.2">
      <c r="B51" s="1197"/>
      <c r="C51" s="1198"/>
      <c r="D51" s="104"/>
      <c r="E51" s="1203" t="s">
        <v>42</v>
      </c>
      <c r="F51" s="1203"/>
      <c r="G51" s="1203"/>
      <c r="H51" s="1204"/>
      <c r="I51" s="333">
        <v>2812</v>
      </c>
      <c r="J51" s="334">
        <v>2901</v>
      </c>
      <c r="K51" s="334">
        <v>2992</v>
      </c>
      <c r="L51" s="334">
        <v>3234</v>
      </c>
      <c r="M51" s="335">
        <v>3360</v>
      </c>
    </row>
    <row r="52" spans="2:13" ht="27.75" customHeight="1" x14ac:dyDescent="0.2">
      <c r="B52" s="1199"/>
      <c r="C52" s="1200"/>
      <c r="D52" s="104"/>
      <c r="E52" s="1203" t="s">
        <v>43</v>
      </c>
      <c r="F52" s="1203"/>
      <c r="G52" s="1203"/>
      <c r="H52" s="1204"/>
      <c r="I52" s="333">
        <v>2429</v>
      </c>
      <c r="J52" s="334">
        <v>2359</v>
      </c>
      <c r="K52" s="334">
        <v>2301</v>
      </c>
      <c r="L52" s="334">
        <v>2309</v>
      </c>
      <c r="M52" s="335">
        <v>2336</v>
      </c>
    </row>
    <row r="53" spans="2:13" ht="27.75" customHeight="1" thickBot="1" x14ac:dyDescent="0.25">
      <c r="B53" s="1210" t="s">
        <v>19</v>
      </c>
      <c r="C53" s="1211"/>
      <c r="D53" s="108"/>
      <c r="E53" s="1212" t="s">
        <v>44</v>
      </c>
      <c r="F53" s="1212"/>
      <c r="G53" s="1212"/>
      <c r="H53" s="1213"/>
      <c r="I53" s="336">
        <v>-178</v>
      </c>
      <c r="J53" s="337">
        <v>-97</v>
      </c>
      <c r="K53" s="337">
        <v>68</v>
      </c>
      <c r="L53" s="337">
        <v>-105</v>
      </c>
      <c r="M53" s="338">
        <v>15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Z7EG3knU1mBQgexzA/Cd2wNpF83JFTiiRX2cGCc/HYAuXDRs/hcEfQlIOMq6xfoXtLF/++4Hg/+1+fnvLq5Q==" saltValue="Ttd0EY2TdjF/IxcdiVICr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1904</v>
      </c>
      <c r="G55" s="339">
        <v>1589</v>
      </c>
      <c r="H55" s="340">
        <v>1367</v>
      </c>
    </row>
    <row r="56" spans="2:8" ht="52.5" customHeight="1" x14ac:dyDescent="0.2">
      <c r="B56" s="120"/>
      <c r="C56" s="1224" t="s">
        <v>47</v>
      </c>
      <c r="D56" s="1224"/>
      <c r="E56" s="1225"/>
      <c r="F56" s="341" t="s">
        <v>501</v>
      </c>
      <c r="G56" s="341" t="s">
        <v>501</v>
      </c>
      <c r="H56" s="342" t="s">
        <v>501</v>
      </c>
    </row>
    <row r="57" spans="2:8" ht="53.25" customHeight="1" x14ac:dyDescent="0.2">
      <c r="B57" s="120"/>
      <c r="C57" s="1226" t="s">
        <v>48</v>
      </c>
      <c r="D57" s="1226"/>
      <c r="E57" s="1227"/>
      <c r="F57" s="343">
        <v>718</v>
      </c>
      <c r="G57" s="343">
        <v>1264</v>
      </c>
      <c r="H57" s="344">
        <v>1226</v>
      </c>
    </row>
    <row r="58" spans="2:8" ht="45.75" customHeight="1" x14ac:dyDescent="0.2">
      <c r="B58" s="121"/>
      <c r="C58" s="1214" t="s">
        <v>545</v>
      </c>
      <c r="D58" s="1215"/>
      <c r="E58" s="1216"/>
      <c r="F58" s="345" t="s">
        <v>550</v>
      </c>
      <c r="G58" s="345" t="s">
        <v>550</v>
      </c>
      <c r="H58" s="346">
        <v>20</v>
      </c>
    </row>
    <row r="59" spans="2:8" ht="45.75" customHeight="1" x14ac:dyDescent="0.2">
      <c r="B59" s="121"/>
      <c r="C59" s="1214" t="s">
        <v>546</v>
      </c>
      <c r="D59" s="1215"/>
      <c r="E59" s="1216"/>
      <c r="F59" s="345">
        <v>418</v>
      </c>
      <c r="G59" s="345">
        <v>379</v>
      </c>
      <c r="H59" s="346">
        <v>316</v>
      </c>
    </row>
    <row r="60" spans="2:8" ht="45.75" customHeight="1" x14ac:dyDescent="0.2">
      <c r="B60" s="121"/>
      <c r="C60" s="1214" t="s">
        <v>547</v>
      </c>
      <c r="D60" s="1215"/>
      <c r="E60" s="1216"/>
      <c r="F60" s="345" t="s">
        <v>550</v>
      </c>
      <c r="G60" s="345">
        <v>583</v>
      </c>
      <c r="H60" s="346">
        <v>585</v>
      </c>
    </row>
    <row r="61" spans="2:8" ht="45.75" customHeight="1" x14ac:dyDescent="0.2">
      <c r="B61" s="121"/>
      <c r="C61" s="1214" t="s">
        <v>548</v>
      </c>
      <c r="D61" s="1215"/>
      <c r="E61" s="1216"/>
      <c r="F61" s="345">
        <v>3</v>
      </c>
      <c r="G61" s="345">
        <v>5</v>
      </c>
      <c r="H61" s="346">
        <v>6</v>
      </c>
    </row>
    <row r="62" spans="2:8" ht="45.75" customHeight="1" thickBot="1" x14ac:dyDescent="0.25">
      <c r="B62" s="122"/>
      <c r="C62" s="1217" t="s">
        <v>549</v>
      </c>
      <c r="D62" s="1218"/>
      <c r="E62" s="1219"/>
      <c r="F62" s="347">
        <v>295</v>
      </c>
      <c r="G62" s="347">
        <v>295</v>
      </c>
      <c r="H62" s="348">
        <v>295</v>
      </c>
    </row>
    <row r="63" spans="2:8" ht="52.5" customHeight="1" thickBot="1" x14ac:dyDescent="0.25">
      <c r="B63" s="123"/>
      <c r="C63" s="1220" t="s">
        <v>49</v>
      </c>
      <c r="D63" s="1220"/>
      <c r="E63" s="1221"/>
      <c r="F63" s="349">
        <v>2622</v>
      </c>
      <c r="G63" s="349">
        <v>2853</v>
      </c>
      <c r="H63" s="350">
        <v>2593</v>
      </c>
    </row>
    <row r="64" spans="2:8" ht="13.2" x14ac:dyDescent="0.2"/>
  </sheetData>
  <sheetProtection algorithmName="SHA-512" hashValue="uewO188gNNPxTw29W7ssdM7C77Gb5Za5ftoPGVPO2TrkxNUv6tp3TftHXDhJ/u6tkaRZEE/aV86jtQd/+WiyEg==" saltValue="SDkHZM5iLzF882ZICZBJ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50" t="s">
        <v>570</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565</v>
      </c>
    </row>
    <row r="50" spans="1:109" ht="13.2" x14ac:dyDescent="0.2">
      <c r="B50" s="247"/>
      <c r="G50" s="1233"/>
      <c r="H50" s="1233"/>
      <c r="I50" s="1233"/>
      <c r="J50" s="1233"/>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2">
      <c r="B51" s="247"/>
      <c r="G51" s="1239"/>
      <c r="H51" s="1239"/>
      <c r="I51" s="1249"/>
      <c r="J51" s="1249"/>
      <c r="K51" s="1235"/>
      <c r="L51" s="1235"/>
      <c r="M51" s="1235"/>
      <c r="N51" s="1235"/>
      <c r="AM51" s="352"/>
      <c r="AN51" s="1230" t="s">
        <v>564</v>
      </c>
      <c r="AO51" s="1230"/>
      <c r="AP51" s="1230"/>
      <c r="AQ51" s="1230"/>
      <c r="AR51" s="1230"/>
      <c r="AS51" s="1230"/>
      <c r="AT51" s="1230"/>
      <c r="AU51" s="1230"/>
      <c r="AV51" s="1230"/>
      <c r="AW51" s="1230"/>
      <c r="AX51" s="1230"/>
      <c r="AY51" s="1230"/>
      <c r="AZ51" s="1230"/>
      <c r="BA51" s="1230"/>
      <c r="BB51" s="1230" t="s">
        <v>562</v>
      </c>
      <c r="BC51" s="1230"/>
      <c r="BD51" s="1230"/>
      <c r="BE51" s="1230"/>
      <c r="BF51" s="1230"/>
      <c r="BG51" s="1230"/>
      <c r="BH51" s="1230"/>
      <c r="BI51" s="1230"/>
      <c r="BJ51" s="1230"/>
      <c r="BK51" s="1230"/>
      <c r="BL51" s="1230"/>
      <c r="BM51" s="1230"/>
      <c r="BN51" s="1230"/>
      <c r="BO51" s="1230"/>
      <c r="BP51" s="1228"/>
      <c r="BQ51" s="1228"/>
      <c r="BR51" s="1228"/>
      <c r="BS51" s="1228"/>
      <c r="BT51" s="1228"/>
      <c r="BU51" s="1228"/>
      <c r="BV51" s="1228"/>
      <c r="BW51" s="1228"/>
      <c r="BX51" s="1228"/>
      <c r="BY51" s="1228"/>
      <c r="BZ51" s="1228"/>
      <c r="CA51" s="1228"/>
      <c r="CB51" s="1228"/>
      <c r="CC51" s="1228"/>
      <c r="CD51" s="1228"/>
      <c r="CE51" s="1228"/>
      <c r="CF51" s="1228">
        <v>1.5</v>
      </c>
      <c r="CG51" s="1228"/>
      <c r="CH51" s="1228"/>
      <c r="CI51" s="1228"/>
      <c r="CJ51" s="1228"/>
      <c r="CK51" s="1228"/>
      <c r="CL51" s="1228"/>
      <c r="CM51" s="1228"/>
      <c r="CN51" s="1228"/>
      <c r="CO51" s="1228"/>
      <c r="CP51" s="1228"/>
      <c r="CQ51" s="1228"/>
      <c r="CR51" s="1228"/>
      <c r="CS51" s="1228"/>
      <c r="CT51" s="1228"/>
      <c r="CU51" s="1228"/>
      <c r="CV51" s="1228">
        <v>0.3</v>
      </c>
      <c r="CW51" s="1228"/>
      <c r="CX51" s="1228"/>
      <c r="CY51" s="1228"/>
      <c r="CZ51" s="1228"/>
      <c r="DA51" s="1228"/>
      <c r="DB51" s="1228"/>
      <c r="DC51" s="1228"/>
    </row>
    <row r="52" spans="1:109" ht="13.2" x14ac:dyDescent="0.2">
      <c r="B52" s="247"/>
      <c r="G52" s="1239"/>
      <c r="H52" s="1239"/>
      <c r="I52" s="1249"/>
      <c r="J52" s="1249"/>
      <c r="K52" s="1235"/>
      <c r="L52" s="1235"/>
      <c r="M52" s="1235"/>
      <c r="N52" s="1235"/>
      <c r="AM52" s="352"/>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39"/>
      <c r="H53" s="1239"/>
      <c r="I53" s="1233"/>
      <c r="J53" s="1233"/>
      <c r="K53" s="1235"/>
      <c r="L53" s="1235"/>
      <c r="M53" s="1235"/>
      <c r="N53" s="1235"/>
      <c r="AM53" s="352"/>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28">
        <v>61.8</v>
      </c>
      <c r="BQ53" s="1228"/>
      <c r="BR53" s="1228"/>
      <c r="BS53" s="1228"/>
      <c r="BT53" s="1228"/>
      <c r="BU53" s="1228"/>
      <c r="BV53" s="1228"/>
      <c r="BW53" s="1228"/>
      <c r="BX53" s="1228">
        <v>62.7</v>
      </c>
      <c r="BY53" s="1228"/>
      <c r="BZ53" s="1228"/>
      <c r="CA53" s="1228"/>
      <c r="CB53" s="1228"/>
      <c r="CC53" s="1228"/>
      <c r="CD53" s="1228"/>
      <c r="CE53" s="1228"/>
      <c r="CF53" s="1228">
        <v>62.9</v>
      </c>
      <c r="CG53" s="1228"/>
      <c r="CH53" s="1228"/>
      <c r="CI53" s="1228"/>
      <c r="CJ53" s="1228"/>
      <c r="CK53" s="1228"/>
      <c r="CL53" s="1228"/>
      <c r="CM53" s="1228"/>
      <c r="CN53" s="1228">
        <v>64.3</v>
      </c>
      <c r="CO53" s="1228"/>
      <c r="CP53" s="1228"/>
      <c r="CQ53" s="1228"/>
      <c r="CR53" s="1228"/>
      <c r="CS53" s="1228"/>
      <c r="CT53" s="1228"/>
      <c r="CU53" s="1228"/>
      <c r="CV53" s="1228">
        <v>65.8</v>
      </c>
      <c r="CW53" s="1228"/>
      <c r="CX53" s="1228"/>
      <c r="CY53" s="1228"/>
      <c r="CZ53" s="1228"/>
      <c r="DA53" s="1228"/>
      <c r="DB53" s="1228"/>
      <c r="DC53" s="1228"/>
    </row>
    <row r="54" spans="1:109" ht="13.2" x14ac:dyDescent="0.2">
      <c r="A54" s="360"/>
      <c r="B54" s="247"/>
      <c r="G54" s="1239"/>
      <c r="H54" s="1239"/>
      <c r="I54" s="1233"/>
      <c r="J54" s="1233"/>
      <c r="K54" s="1235"/>
      <c r="L54" s="1235"/>
      <c r="M54" s="1235"/>
      <c r="N54" s="1235"/>
      <c r="AM54" s="352"/>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3"/>
      <c r="H55" s="1233"/>
      <c r="I55" s="1233"/>
      <c r="J55" s="1233"/>
      <c r="K55" s="1235"/>
      <c r="L55" s="1235"/>
      <c r="M55" s="1235"/>
      <c r="N55" s="1235"/>
      <c r="AN55" s="1232" t="s">
        <v>563</v>
      </c>
      <c r="AO55" s="1232"/>
      <c r="AP55" s="1232"/>
      <c r="AQ55" s="1232"/>
      <c r="AR55" s="1232"/>
      <c r="AS55" s="1232"/>
      <c r="AT55" s="1232"/>
      <c r="AU55" s="1232"/>
      <c r="AV55" s="1232"/>
      <c r="AW55" s="1232"/>
      <c r="AX55" s="1232"/>
      <c r="AY55" s="1232"/>
      <c r="AZ55" s="1232"/>
      <c r="BA55" s="1232"/>
      <c r="BB55" s="1230" t="s">
        <v>562</v>
      </c>
      <c r="BC55" s="1230"/>
      <c r="BD55" s="1230"/>
      <c r="BE55" s="1230"/>
      <c r="BF55" s="1230"/>
      <c r="BG55" s="1230"/>
      <c r="BH55" s="1230"/>
      <c r="BI55" s="1230"/>
      <c r="BJ55" s="1230"/>
      <c r="BK55" s="1230"/>
      <c r="BL55" s="1230"/>
      <c r="BM55" s="1230"/>
      <c r="BN55" s="1230"/>
      <c r="BO55" s="1230"/>
      <c r="BP55" s="1228">
        <v>12.8</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60"/>
      <c r="B56" s="247"/>
      <c r="G56" s="1233"/>
      <c r="H56" s="1233"/>
      <c r="I56" s="1233"/>
      <c r="J56" s="1233"/>
      <c r="K56" s="1235"/>
      <c r="L56" s="1235"/>
      <c r="M56" s="1235"/>
      <c r="N56" s="1235"/>
      <c r="AN56" s="1232"/>
      <c r="AO56" s="1232"/>
      <c r="AP56" s="1232"/>
      <c r="AQ56" s="1232"/>
      <c r="AR56" s="1232"/>
      <c r="AS56" s="1232"/>
      <c r="AT56" s="1232"/>
      <c r="AU56" s="1232"/>
      <c r="AV56" s="1232"/>
      <c r="AW56" s="1232"/>
      <c r="AX56" s="1232"/>
      <c r="AY56" s="1232"/>
      <c r="AZ56" s="1232"/>
      <c r="BA56" s="1232"/>
      <c r="BB56" s="1230"/>
      <c r="BC56" s="1230"/>
      <c r="BD56" s="1230"/>
      <c r="BE56" s="1230"/>
      <c r="BF56" s="1230"/>
      <c r="BG56" s="1230"/>
      <c r="BH56" s="1230"/>
      <c r="BI56" s="1230"/>
      <c r="BJ56" s="1230"/>
      <c r="BK56" s="1230"/>
      <c r="BL56" s="1230"/>
      <c r="BM56" s="1230"/>
      <c r="BN56" s="1230"/>
      <c r="BO56" s="1230"/>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3"/>
      <c r="H57" s="1233"/>
      <c r="I57" s="1234"/>
      <c r="J57" s="1234"/>
      <c r="K57" s="1235"/>
      <c r="L57" s="1235"/>
      <c r="M57" s="1235"/>
      <c r="N57" s="1235"/>
      <c r="AM57" s="243"/>
      <c r="AN57" s="1232"/>
      <c r="AO57" s="1232"/>
      <c r="AP57" s="1232"/>
      <c r="AQ57" s="1232"/>
      <c r="AR57" s="1232"/>
      <c r="AS57" s="1232"/>
      <c r="AT57" s="1232"/>
      <c r="AU57" s="1232"/>
      <c r="AV57" s="1232"/>
      <c r="AW57" s="1232"/>
      <c r="AX57" s="1232"/>
      <c r="AY57" s="1232"/>
      <c r="AZ57" s="1232"/>
      <c r="BA57" s="1232"/>
      <c r="BB57" s="1230" t="s">
        <v>568</v>
      </c>
      <c r="BC57" s="1230"/>
      <c r="BD57" s="1230"/>
      <c r="BE57" s="1230"/>
      <c r="BF57" s="1230"/>
      <c r="BG57" s="1230"/>
      <c r="BH57" s="1230"/>
      <c r="BI57" s="1230"/>
      <c r="BJ57" s="1230"/>
      <c r="BK57" s="1230"/>
      <c r="BL57" s="1230"/>
      <c r="BM57" s="1230"/>
      <c r="BN57" s="1230"/>
      <c r="BO57" s="1230"/>
      <c r="BP57" s="1228">
        <v>61.2</v>
      </c>
      <c r="BQ57" s="1228"/>
      <c r="BR57" s="1228"/>
      <c r="BS57" s="1228"/>
      <c r="BT57" s="1228"/>
      <c r="BU57" s="1228"/>
      <c r="BV57" s="1228"/>
      <c r="BW57" s="1228"/>
      <c r="BX57" s="1228">
        <v>63.1</v>
      </c>
      <c r="BY57" s="1228"/>
      <c r="BZ57" s="1228"/>
      <c r="CA57" s="1228"/>
      <c r="CB57" s="1228"/>
      <c r="CC57" s="1228"/>
      <c r="CD57" s="1228"/>
      <c r="CE57" s="1228"/>
      <c r="CF57" s="1228">
        <v>64.2</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70"/>
      <c r="DE57" s="365"/>
    </row>
    <row r="58" spans="1:109" s="360" customFormat="1" ht="13.2" x14ac:dyDescent="0.2">
      <c r="A58" s="243"/>
      <c r="B58" s="365"/>
      <c r="G58" s="1233"/>
      <c r="H58" s="1233"/>
      <c r="I58" s="1234"/>
      <c r="J58" s="1234"/>
      <c r="K58" s="1235"/>
      <c r="L58" s="1235"/>
      <c r="M58" s="1235"/>
      <c r="N58" s="1235"/>
      <c r="AM58" s="243"/>
      <c r="AN58" s="1232"/>
      <c r="AO58" s="1232"/>
      <c r="AP58" s="1232"/>
      <c r="AQ58" s="1232"/>
      <c r="AR58" s="1232"/>
      <c r="AS58" s="1232"/>
      <c r="AT58" s="1232"/>
      <c r="AU58" s="1232"/>
      <c r="AV58" s="1232"/>
      <c r="AW58" s="1232"/>
      <c r="AX58" s="1232"/>
      <c r="AY58" s="1232"/>
      <c r="AZ58" s="1232"/>
      <c r="BA58" s="1232"/>
      <c r="BB58" s="1230"/>
      <c r="BC58" s="1230"/>
      <c r="BD58" s="1230"/>
      <c r="BE58" s="1230"/>
      <c r="BF58" s="1230"/>
      <c r="BG58" s="1230"/>
      <c r="BH58" s="1230"/>
      <c r="BI58" s="1230"/>
      <c r="BJ58" s="1230"/>
      <c r="BK58" s="1230"/>
      <c r="BL58" s="1230"/>
      <c r="BM58" s="1230"/>
      <c r="BN58" s="1230"/>
      <c r="BO58" s="1230"/>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567</v>
      </c>
    </row>
    <row r="64" spans="1:109" ht="13.2" x14ac:dyDescent="0.2">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565</v>
      </c>
    </row>
    <row r="72" spans="2:107" ht="13.2" x14ac:dyDescent="0.2">
      <c r="B72" s="247"/>
      <c r="G72" s="1233"/>
      <c r="H72" s="1233"/>
      <c r="I72" s="1233"/>
      <c r="J72" s="1233"/>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ht="13.2" x14ac:dyDescent="0.2">
      <c r="B73" s="247"/>
      <c r="G73" s="1239"/>
      <c r="H73" s="1239"/>
      <c r="I73" s="1239"/>
      <c r="J73" s="1239"/>
      <c r="K73" s="1231"/>
      <c r="L73" s="1231"/>
      <c r="M73" s="1231"/>
      <c r="N73" s="1231"/>
      <c r="AM73" s="352"/>
      <c r="AN73" s="1230" t="s">
        <v>564</v>
      </c>
      <c r="AO73" s="1230"/>
      <c r="AP73" s="1230"/>
      <c r="AQ73" s="1230"/>
      <c r="AR73" s="1230"/>
      <c r="AS73" s="1230"/>
      <c r="AT73" s="1230"/>
      <c r="AU73" s="1230"/>
      <c r="AV73" s="1230"/>
      <c r="AW73" s="1230"/>
      <c r="AX73" s="1230"/>
      <c r="AY73" s="1230"/>
      <c r="AZ73" s="1230"/>
      <c r="BA73" s="1230"/>
      <c r="BB73" s="1230" t="s">
        <v>562</v>
      </c>
      <c r="BC73" s="1230"/>
      <c r="BD73" s="1230"/>
      <c r="BE73" s="1230"/>
      <c r="BF73" s="1230"/>
      <c r="BG73" s="1230"/>
      <c r="BH73" s="1230"/>
      <c r="BI73" s="1230"/>
      <c r="BJ73" s="1230"/>
      <c r="BK73" s="1230"/>
      <c r="BL73" s="1230"/>
      <c r="BM73" s="1230"/>
      <c r="BN73" s="1230"/>
      <c r="BO73" s="1230"/>
      <c r="BP73" s="1228"/>
      <c r="BQ73" s="1228"/>
      <c r="BR73" s="1228"/>
      <c r="BS73" s="1228"/>
      <c r="BT73" s="1228"/>
      <c r="BU73" s="1228"/>
      <c r="BV73" s="1228"/>
      <c r="BW73" s="1228"/>
      <c r="BX73" s="1228"/>
      <c r="BY73" s="1228"/>
      <c r="BZ73" s="1228"/>
      <c r="CA73" s="1228"/>
      <c r="CB73" s="1228"/>
      <c r="CC73" s="1228"/>
      <c r="CD73" s="1228"/>
      <c r="CE73" s="1228"/>
      <c r="CF73" s="1228">
        <v>1.5</v>
      </c>
      <c r="CG73" s="1228"/>
      <c r="CH73" s="1228"/>
      <c r="CI73" s="1228"/>
      <c r="CJ73" s="1228"/>
      <c r="CK73" s="1228"/>
      <c r="CL73" s="1228"/>
      <c r="CM73" s="1228"/>
      <c r="CN73" s="1228"/>
      <c r="CO73" s="1228"/>
      <c r="CP73" s="1228"/>
      <c r="CQ73" s="1228"/>
      <c r="CR73" s="1228"/>
      <c r="CS73" s="1228"/>
      <c r="CT73" s="1228"/>
      <c r="CU73" s="1228"/>
      <c r="CV73" s="1228">
        <v>0.3</v>
      </c>
      <c r="CW73" s="1228"/>
      <c r="CX73" s="1228"/>
      <c r="CY73" s="1228"/>
      <c r="CZ73" s="1228"/>
      <c r="DA73" s="1228"/>
      <c r="DB73" s="1228"/>
      <c r="DC73" s="1228"/>
    </row>
    <row r="74" spans="2:107" ht="13.2" x14ac:dyDescent="0.2">
      <c r="B74" s="247"/>
      <c r="G74" s="1239"/>
      <c r="H74" s="1239"/>
      <c r="I74" s="1239"/>
      <c r="J74" s="1239"/>
      <c r="K74" s="1231"/>
      <c r="L74" s="1231"/>
      <c r="M74" s="1231"/>
      <c r="N74" s="1231"/>
      <c r="AM74" s="352"/>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9"/>
      <c r="H75" s="1239"/>
      <c r="I75" s="1233"/>
      <c r="J75" s="1233"/>
      <c r="K75" s="1235"/>
      <c r="L75" s="1235"/>
      <c r="M75" s="1235"/>
      <c r="N75" s="1235"/>
      <c r="AM75" s="352"/>
      <c r="AN75" s="1230"/>
      <c r="AO75" s="1230"/>
      <c r="AP75" s="1230"/>
      <c r="AQ75" s="1230"/>
      <c r="AR75" s="1230"/>
      <c r="AS75" s="1230"/>
      <c r="AT75" s="1230"/>
      <c r="AU75" s="1230"/>
      <c r="AV75" s="1230"/>
      <c r="AW75" s="1230"/>
      <c r="AX75" s="1230"/>
      <c r="AY75" s="1230"/>
      <c r="AZ75" s="1230"/>
      <c r="BA75" s="1230"/>
      <c r="BB75" s="1230" t="s">
        <v>561</v>
      </c>
      <c r="BC75" s="1230"/>
      <c r="BD75" s="1230"/>
      <c r="BE75" s="1230"/>
      <c r="BF75" s="1230"/>
      <c r="BG75" s="1230"/>
      <c r="BH75" s="1230"/>
      <c r="BI75" s="1230"/>
      <c r="BJ75" s="1230"/>
      <c r="BK75" s="1230"/>
      <c r="BL75" s="1230"/>
      <c r="BM75" s="1230"/>
      <c r="BN75" s="1230"/>
      <c r="BO75" s="1230"/>
      <c r="BP75" s="1228">
        <v>0</v>
      </c>
      <c r="BQ75" s="1228"/>
      <c r="BR75" s="1228"/>
      <c r="BS75" s="1228"/>
      <c r="BT75" s="1228"/>
      <c r="BU75" s="1228"/>
      <c r="BV75" s="1228"/>
      <c r="BW75" s="1228"/>
      <c r="BX75" s="1228">
        <v>0</v>
      </c>
      <c r="BY75" s="1228"/>
      <c r="BZ75" s="1228"/>
      <c r="CA75" s="1228"/>
      <c r="CB75" s="1228"/>
      <c r="CC75" s="1228"/>
      <c r="CD75" s="1228"/>
      <c r="CE75" s="1228"/>
      <c r="CF75" s="1228">
        <v>0.1</v>
      </c>
      <c r="CG75" s="1228"/>
      <c r="CH75" s="1228"/>
      <c r="CI75" s="1228"/>
      <c r="CJ75" s="1228"/>
      <c r="CK75" s="1228"/>
      <c r="CL75" s="1228"/>
      <c r="CM75" s="1228"/>
      <c r="CN75" s="1228">
        <v>1.3</v>
      </c>
      <c r="CO75" s="1228"/>
      <c r="CP75" s="1228"/>
      <c r="CQ75" s="1228"/>
      <c r="CR75" s="1228"/>
      <c r="CS75" s="1228"/>
      <c r="CT75" s="1228"/>
      <c r="CU75" s="1228"/>
      <c r="CV75" s="1228">
        <v>2.6</v>
      </c>
      <c r="CW75" s="1228"/>
      <c r="CX75" s="1228"/>
      <c r="CY75" s="1228"/>
      <c r="CZ75" s="1228"/>
      <c r="DA75" s="1228"/>
      <c r="DB75" s="1228"/>
      <c r="DC75" s="1228"/>
    </row>
    <row r="76" spans="2:107" ht="13.2" x14ac:dyDescent="0.2">
      <c r="B76" s="247"/>
      <c r="G76" s="1239"/>
      <c r="H76" s="1239"/>
      <c r="I76" s="1233"/>
      <c r="J76" s="1233"/>
      <c r="K76" s="1235"/>
      <c r="L76" s="1235"/>
      <c r="M76" s="1235"/>
      <c r="N76" s="1235"/>
      <c r="AM76" s="352"/>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3"/>
      <c r="H77" s="1233"/>
      <c r="I77" s="1233"/>
      <c r="J77" s="1233"/>
      <c r="K77" s="1231"/>
      <c r="L77" s="1231"/>
      <c r="M77" s="1231"/>
      <c r="N77" s="1231"/>
      <c r="AN77" s="1232" t="s">
        <v>563</v>
      </c>
      <c r="AO77" s="1232"/>
      <c r="AP77" s="1232"/>
      <c r="AQ77" s="1232"/>
      <c r="AR77" s="1232"/>
      <c r="AS77" s="1232"/>
      <c r="AT77" s="1232"/>
      <c r="AU77" s="1232"/>
      <c r="AV77" s="1232"/>
      <c r="AW77" s="1232"/>
      <c r="AX77" s="1232"/>
      <c r="AY77" s="1232"/>
      <c r="AZ77" s="1232"/>
      <c r="BA77" s="1232"/>
      <c r="BB77" s="1230" t="s">
        <v>562</v>
      </c>
      <c r="BC77" s="1230"/>
      <c r="BD77" s="1230"/>
      <c r="BE77" s="1230"/>
      <c r="BF77" s="1230"/>
      <c r="BG77" s="1230"/>
      <c r="BH77" s="1230"/>
      <c r="BI77" s="1230"/>
      <c r="BJ77" s="1230"/>
      <c r="BK77" s="1230"/>
      <c r="BL77" s="1230"/>
      <c r="BM77" s="1230"/>
      <c r="BN77" s="1230"/>
      <c r="BO77" s="1230"/>
      <c r="BP77" s="1228">
        <v>12.8</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3"/>
      <c r="H78" s="1233"/>
      <c r="I78" s="1233"/>
      <c r="J78" s="1233"/>
      <c r="K78" s="1231"/>
      <c r="L78" s="1231"/>
      <c r="M78" s="1231"/>
      <c r="N78" s="1231"/>
      <c r="AN78" s="1232"/>
      <c r="AO78" s="1232"/>
      <c r="AP78" s="1232"/>
      <c r="AQ78" s="1232"/>
      <c r="AR78" s="1232"/>
      <c r="AS78" s="1232"/>
      <c r="AT78" s="1232"/>
      <c r="AU78" s="1232"/>
      <c r="AV78" s="1232"/>
      <c r="AW78" s="1232"/>
      <c r="AX78" s="1232"/>
      <c r="AY78" s="1232"/>
      <c r="AZ78" s="1232"/>
      <c r="BA78" s="1232"/>
      <c r="BB78" s="1230"/>
      <c r="BC78" s="1230"/>
      <c r="BD78" s="1230"/>
      <c r="BE78" s="1230"/>
      <c r="BF78" s="1230"/>
      <c r="BG78" s="1230"/>
      <c r="BH78" s="1230"/>
      <c r="BI78" s="1230"/>
      <c r="BJ78" s="1230"/>
      <c r="BK78" s="1230"/>
      <c r="BL78" s="1230"/>
      <c r="BM78" s="1230"/>
      <c r="BN78" s="1230"/>
      <c r="BO78" s="1230"/>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3"/>
      <c r="H79" s="1233"/>
      <c r="I79" s="1234"/>
      <c r="J79" s="1234"/>
      <c r="K79" s="1229"/>
      <c r="L79" s="1229"/>
      <c r="M79" s="1229"/>
      <c r="N79" s="1229"/>
      <c r="AN79" s="1232"/>
      <c r="AO79" s="1232"/>
      <c r="AP79" s="1232"/>
      <c r="AQ79" s="1232"/>
      <c r="AR79" s="1232"/>
      <c r="AS79" s="1232"/>
      <c r="AT79" s="1232"/>
      <c r="AU79" s="1232"/>
      <c r="AV79" s="1232"/>
      <c r="AW79" s="1232"/>
      <c r="AX79" s="1232"/>
      <c r="AY79" s="1232"/>
      <c r="AZ79" s="1232"/>
      <c r="BA79" s="1232"/>
      <c r="BB79" s="1230" t="s">
        <v>561</v>
      </c>
      <c r="BC79" s="1230"/>
      <c r="BD79" s="1230"/>
      <c r="BE79" s="1230"/>
      <c r="BF79" s="1230"/>
      <c r="BG79" s="1230"/>
      <c r="BH79" s="1230"/>
      <c r="BI79" s="1230"/>
      <c r="BJ79" s="1230"/>
      <c r="BK79" s="1230"/>
      <c r="BL79" s="1230"/>
      <c r="BM79" s="1230"/>
      <c r="BN79" s="1230"/>
      <c r="BO79" s="1230"/>
      <c r="BP79" s="1228">
        <v>7.3</v>
      </c>
      <c r="BQ79" s="1228"/>
      <c r="BR79" s="1228"/>
      <c r="BS79" s="1228"/>
      <c r="BT79" s="1228"/>
      <c r="BU79" s="1228"/>
      <c r="BV79" s="1228"/>
      <c r="BW79" s="1228"/>
      <c r="BX79" s="1228">
        <v>7.2</v>
      </c>
      <c r="BY79" s="1228"/>
      <c r="BZ79" s="1228"/>
      <c r="CA79" s="1228"/>
      <c r="CB79" s="1228"/>
      <c r="CC79" s="1228"/>
      <c r="CD79" s="1228"/>
      <c r="CE79" s="1228"/>
      <c r="CF79" s="1228">
        <v>7.2</v>
      </c>
      <c r="CG79" s="1228"/>
      <c r="CH79" s="1228"/>
      <c r="CI79" s="1228"/>
      <c r="CJ79" s="1228"/>
      <c r="CK79" s="1228"/>
      <c r="CL79" s="1228"/>
      <c r="CM79" s="1228"/>
      <c r="CN79" s="1228">
        <v>7</v>
      </c>
      <c r="CO79" s="1228"/>
      <c r="CP79" s="1228"/>
      <c r="CQ79" s="1228"/>
      <c r="CR79" s="1228"/>
      <c r="CS79" s="1228"/>
      <c r="CT79" s="1228"/>
      <c r="CU79" s="1228"/>
      <c r="CV79" s="1228">
        <v>7</v>
      </c>
      <c r="CW79" s="1228"/>
      <c r="CX79" s="1228"/>
      <c r="CY79" s="1228"/>
      <c r="CZ79" s="1228"/>
      <c r="DA79" s="1228"/>
      <c r="DB79" s="1228"/>
      <c r="DC79" s="1228"/>
    </row>
    <row r="80" spans="2:107" ht="13.2" x14ac:dyDescent="0.2">
      <c r="B80" s="247"/>
      <c r="G80" s="1233"/>
      <c r="H80" s="1233"/>
      <c r="I80" s="1234"/>
      <c r="J80" s="1234"/>
      <c r="K80" s="1229"/>
      <c r="L80" s="1229"/>
      <c r="M80" s="1229"/>
      <c r="N80" s="1229"/>
      <c r="AN80" s="1232"/>
      <c r="AO80" s="1232"/>
      <c r="AP80" s="1232"/>
      <c r="AQ80" s="1232"/>
      <c r="AR80" s="1232"/>
      <c r="AS80" s="1232"/>
      <c r="AT80" s="1232"/>
      <c r="AU80" s="1232"/>
      <c r="AV80" s="1232"/>
      <c r="AW80" s="1232"/>
      <c r="AX80" s="1232"/>
      <c r="AY80" s="1232"/>
      <c r="AZ80" s="1232"/>
      <c r="BA80" s="1232"/>
      <c r="BB80" s="1230"/>
      <c r="BC80" s="1230"/>
      <c r="BD80" s="1230"/>
      <c r="BE80" s="1230"/>
      <c r="BF80" s="1230"/>
      <c r="BG80" s="1230"/>
      <c r="BH80" s="1230"/>
      <c r="BI80" s="1230"/>
      <c r="BJ80" s="1230"/>
      <c r="BK80" s="1230"/>
      <c r="BL80" s="1230"/>
      <c r="BM80" s="1230"/>
      <c r="BN80" s="1230"/>
      <c r="BO80" s="1230"/>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MuxCoPK8StMKT+yTQbXCxbeS9k2dF4IxasoprS3qKnSQTsdelTdUzNVU4nU8BE4Is/NZrKmAH3izypiqxUJtQ==" saltValue="7P6CwKF5mm5GN3ztkQyExw=="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 ref="G55:H58"/>
    <mergeCell ref="I55:J56"/>
    <mergeCell ref="K55:K56"/>
    <mergeCell ref="L55:L56"/>
    <mergeCell ref="M55:M56"/>
    <mergeCell ref="N55:N56"/>
    <mergeCell ref="L57:L58"/>
    <mergeCell ref="M57:M58"/>
    <mergeCell ref="N57:N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V73:DC74"/>
    <mergeCell ref="I75:J76"/>
    <mergeCell ref="K75:K76"/>
    <mergeCell ref="L75:L76"/>
    <mergeCell ref="M75:M76"/>
    <mergeCell ref="N75:N76"/>
    <mergeCell ref="BB75:BO76"/>
    <mergeCell ref="AN73:BA76"/>
    <mergeCell ref="BB73:BO74"/>
    <mergeCell ref="BP73:BW74"/>
    <mergeCell ref="G77:H80"/>
    <mergeCell ref="I77:J78"/>
    <mergeCell ref="K77:K78"/>
    <mergeCell ref="L77:L78"/>
    <mergeCell ref="M77:M78"/>
    <mergeCell ref="CN79:CU80"/>
    <mergeCell ref="BX73:CE74"/>
    <mergeCell ref="CF73:CM74"/>
    <mergeCell ref="CN73:CU74"/>
    <mergeCell ref="I79:J80"/>
    <mergeCell ref="K79:K80"/>
    <mergeCell ref="L79:L80"/>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TUA3GNHaGokwT6/Q4HWMnyz5FiCgR/LBxL1bIyLwVQapD9mcnJ1DbE4vuJMT+pLC6pVziXvUoJCZ5JJF7KWsLg==" saltValue="vmqirSiIpE4zFXeuD6MB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VEzlhW0uWTaz1jVZhi66JjMN41EtEFYxljb1xfq0UAcbX+yt90ZSpiZqW5tOMR+k4mdR6VFlGautn7XzC7sw==" saltValue="G19LakU3FOSLGwwApjv3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127884</v>
      </c>
      <c r="E3" s="142"/>
      <c r="F3" s="143">
        <v>96248</v>
      </c>
      <c r="G3" s="144"/>
      <c r="H3" s="145"/>
    </row>
    <row r="4" spans="1:8" x14ac:dyDescent="0.2">
      <c r="A4" s="146"/>
      <c r="B4" s="147"/>
      <c r="C4" s="148"/>
      <c r="D4" s="149">
        <v>24527</v>
      </c>
      <c r="E4" s="150"/>
      <c r="F4" s="151">
        <v>55768</v>
      </c>
      <c r="G4" s="152"/>
      <c r="H4" s="153"/>
    </row>
    <row r="5" spans="1:8" x14ac:dyDescent="0.2">
      <c r="A5" s="134" t="s">
        <v>519</v>
      </c>
      <c r="B5" s="139"/>
      <c r="C5" s="140"/>
      <c r="D5" s="141">
        <v>56836</v>
      </c>
      <c r="E5" s="142"/>
      <c r="F5" s="143">
        <v>76413</v>
      </c>
      <c r="G5" s="144"/>
      <c r="H5" s="145"/>
    </row>
    <row r="6" spans="1:8" x14ac:dyDescent="0.2">
      <c r="A6" s="146"/>
      <c r="B6" s="147"/>
      <c r="C6" s="148"/>
      <c r="D6" s="149">
        <v>56662</v>
      </c>
      <c r="E6" s="150"/>
      <c r="F6" s="151">
        <v>39658</v>
      </c>
      <c r="G6" s="152"/>
      <c r="H6" s="153"/>
    </row>
    <row r="7" spans="1:8" x14ac:dyDescent="0.2">
      <c r="A7" s="134" t="s">
        <v>520</v>
      </c>
      <c r="B7" s="139"/>
      <c r="C7" s="140"/>
      <c r="D7" s="141">
        <v>64743</v>
      </c>
      <c r="E7" s="142"/>
      <c r="F7" s="143">
        <v>66481</v>
      </c>
      <c r="G7" s="144"/>
      <c r="H7" s="145"/>
    </row>
    <row r="8" spans="1:8" x14ac:dyDescent="0.2">
      <c r="A8" s="146"/>
      <c r="B8" s="147"/>
      <c r="C8" s="148"/>
      <c r="D8" s="149">
        <v>30975</v>
      </c>
      <c r="E8" s="150"/>
      <c r="F8" s="151">
        <v>36120</v>
      </c>
      <c r="G8" s="152"/>
      <c r="H8" s="153"/>
    </row>
    <row r="9" spans="1:8" x14ac:dyDescent="0.2">
      <c r="A9" s="134" t="s">
        <v>521</v>
      </c>
      <c r="B9" s="139"/>
      <c r="C9" s="140"/>
      <c r="D9" s="141">
        <v>119945</v>
      </c>
      <c r="E9" s="142"/>
      <c r="F9" s="143">
        <v>67825</v>
      </c>
      <c r="G9" s="144"/>
      <c r="H9" s="145"/>
    </row>
    <row r="10" spans="1:8" x14ac:dyDescent="0.2">
      <c r="A10" s="146"/>
      <c r="B10" s="147"/>
      <c r="C10" s="148"/>
      <c r="D10" s="149">
        <v>39335</v>
      </c>
      <c r="E10" s="150"/>
      <c r="F10" s="151">
        <v>39417</v>
      </c>
      <c r="G10" s="152"/>
      <c r="H10" s="153"/>
    </row>
    <row r="11" spans="1:8" x14ac:dyDescent="0.2">
      <c r="A11" s="134" t="s">
        <v>522</v>
      </c>
      <c r="B11" s="139"/>
      <c r="C11" s="140"/>
      <c r="D11" s="141">
        <v>102088</v>
      </c>
      <c r="E11" s="142"/>
      <c r="F11" s="143">
        <v>81158</v>
      </c>
      <c r="G11" s="144"/>
      <c r="H11" s="145"/>
    </row>
    <row r="12" spans="1:8" x14ac:dyDescent="0.2">
      <c r="A12" s="146"/>
      <c r="B12" s="147"/>
      <c r="C12" s="154"/>
      <c r="D12" s="149">
        <v>28638</v>
      </c>
      <c r="E12" s="150"/>
      <c r="F12" s="151">
        <v>45320</v>
      </c>
      <c r="G12" s="152"/>
      <c r="H12" s="153"/>
    </row>
    <row r="13" spans="1:8" x14ac:dyDescent="0.2">
      <c r="A13" s="134"/>
      <c r="B13" s="139"/>
      <c r="C13" s="140"/>
      <c r="D13" s="141">
        <v>94299</v>
      </c>
      <c r="E13" s="142"/>
      <c r="F13" s="143">
        <v>77625</v>
      </c>
      <c r="G13" s="155"/>
      <c r="H13" s="145"/>
    </row>
    <row r="14" spans="1:8" x14ac:dyDescent="0.2">
      <c r="A14" s="146"/>
      <c r="B14" s="147"/>
      <c r="C14" s="148"/>
      <c r="D14" s="149">
        <v>36027</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7.61</v>
      </c>
      <c r="C19" s="156">
        <f>ROUND(VALUE(SUBSTITUTE(実質収支比率等に係る経年分析!G$48,"▲","-")),2)</f>
        <v>9.75</v>
      </c>
      <c r="D19" s="156">
        <f>ROUND(VALUE(SUBSTITUTE(実質収支比率等に係る経年分析!H$48,"▲","-")),2)</f>
        <v>5.59</v>
      </c>
      <c r="E19" s="156">
        <f>ROUND(VALUE(SUBSTITUTE(実質収支比率等に係る経年分析!I$48,"▲","-")),2)</f>
        <v>3.73</v>
      </c>
      <c r="F19" s="156">
        <f>ROUND(VALUE(SUBSTITUTE(実質収支比率等に係る経年分析!J$48,"▲","-")),2)</f>
        <v>6.92</v>
      </c>
    </row>
    <row r="20" spans="1:11" x14ac:dyDescent="0.2">
      <c r="A20" s="156" t="s">
        <v>53</v>
      </c>
      <c r="B20" s="156">
        <f>ROUND(VALUE(SUBSTITUTE(実質収支比率等に係る経年分析!F$47,"▲","-")),2)</f>
        <v>35.770000000000003</v>
      </c>
      <c r="C20" s="156">
        <f>ROUND(VALUE(SUBSTITUTE(実質収支比率等に係る経年分析!G$47,"▲","-")),2)</f>
        <v>41.1</v>
      </c>
      <c r="D20" s="156">
        <f>ROUND(VALUE(SUBSTITUTE(実質収支比率等に係る経年分析!H$47,"▲","-")),2)</f>
        <v>40.53</v>
      </c>
      <c r="E20" s="156">
        <f>ROUND(VALUE(SUBSTITUTE(実質収支比率等に係る経年分析!I$47,"▲","-")),2)</f>
        <v>34.130000000000003</v>
      </c>
      <c r="F20" s="156">
        <f>ROUND(VALUE(SUBSTITUTE(実質収支比率等に係る経年分析!J$47,"▲","-")),2)</f>
        <v>29.52</v>
      </c>
    </row>
    <row r="21" spans="1:11" x14ac:dyDescent="0.2">
      <c r="A21" s="156" t="s">
        <v>54</v>
      </c>
      <c r="B21" s="156">
        <f>IF(ISNUMBER(VALUE(SUBSTITUTE(実質収支比率等に係る経年分析!F$49,"▲","-"))),ROUND(VALUE(SUBSTITUTE(実質収支比率等に係る経年分析!F$49,"▲","-")),2),NA())</f>
        <v>0.53</v>
      </c>
      <c r="C21" s="156">
        <f>IF(ISNUMBER(VALUE(SUBSTITUTE(実質収支比率等に係る経年分析!G$49,"▲","-"))),ROUND(VALUE(SUBSTITUTE(実質収支比率等に係る経年分析!G$49,"▲","-")),2),NA())</f>
        <v>6.12</v>
      </c>
      <c r="D21" s="156">
        <f>IF(ISNUMBER(VALUE(SUBSTITUTE(実質収支比率等に係る経年分析!H$49,"▲","-"))),ROUND(VALUE(SUBSTITUTE(実質収支比率等に係る経年分析!H$49,"▲","-")),2),NA())</f>
        <v>-1.63</v>
      </c>
      <c r="E21" s="156">
        <f>IF(ISNUMBER(VALUE(SUBSTITUTE(実質収支比率等に係る経年分析!I$49,"▲","-"))),ROUND(VALUE(SUBSTITUTE(実質収支比率等に係る経年分析!I$49,"▲","-")),2),NA())</f>
        <v>-8.67</v>
      </c>
      <c r="F21" s="156">
        <f>IF(ISNUMBER(VALUE(SUBSTITUTE(実質収支比率等に係る経年分析!J$49,"▲","-"))),ROUND(VALUE(SUBSTITUTE(実質収支比率等に係る経年分析!J$49,"▲","-")),2),NA())</f>
        <v>-1.63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0.28000000000000003</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0.14000000000000001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3.09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5.58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3.73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6.92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372</v>
      </c>
      <c r="E42" s="158"/>
      <c r="F42" s="158"/>
      <c r="G42" s="158">
        <f>'実質公債費比率（分子）の構造'!L$52</f>
        <v>371</v>
      </c>
      <c r="H42" s="158"/>
      <c r="I42" s="158"/>
      <c r="J42" s="158">
        <f>'実質公債費比率（分子）の構造'!M$52</f>
        <v>363</v>
      </c>
      <c r="K42" s="158"/>
      <c r="L42" s="158"/>
      <c r="M42" s="158">
        <f>'実質公債費比率（分子）の構造'!N$52</f>
        <v>323</v>
      </c>
      <c r="N42" s="158"/>
      <c r="O42" s="158"/>
      <c r="P42" s="158">
        <f>'実質公債費比率（分子）の構造'!O$52</f>
        <v>288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21</v>
      </c>
      <c r="C44" s="158"/>
      <c r="D44" s="158"/>
      <c r="E44" s="158">
        <f>'実質公債費比率（分子）の構造'!L$50</f>
        <v>27</v>
      </c>
      <c r="F44" s="158"/>
      <c r="G44" s="158"/>
      <c r="H44" s="158">
        <f>'実質公債費比率（分子）の構造'!M$50</f>
        <v>27</v>
      </c>
      <c r="I44" s="158"/>
      <c r="J44" s="158"/>
      <c r="K44" s="158">
        <f>'実質公債費比率（分子）の構造'!N$50</f>
        <v>27</v>
      </c>
      <c r="L44" s="158"/>
      <c r="M44" s="158"/>
      <c r="N44" s="158">
        <f>'実質公債費比率（分子）の構造'!O$50</f>
        <v>27</v>
      </c>
      <c r="O44" s="158"/>
      <c r="P44" s="158"/>
    </row>
    <row r="45" spans="1:16" x14ac:dyDescent="0.2">
      <c r="A45" s="158" t="s">
        <v>63</v>
      </c>
      <c r="B45" s="158">
        <f>'実質公債費比率（分子）の構造'!K$49</f>
        <v>45</v>
      </c>
      <c r="C45" s="158"/>
      <c r="D45" s="158"/>
      <c r="E45" s="158">
        <f>'実質公債費比率（分子）の構造'!L$49</f>
        <v>23</v>
      </c>
      <c r="F45" s="158"/>
      <c r="G45" s="158"/>
      <c r="H45" s="158">
        <f>'実質公債費比率（分子）の構造'!M$49</f>
        <v>24</v>
      </c>
      <c r="I45" s="158"/>
      <c r="J45" s="158"/>
      <c r="K45" s="158">
        <f>'実質公債費比率（分子）の構造'!N$49</f>
        <v>43</v>
      </c>
      <c r="L45" s="158"/>
      <c r="M45" s="158"/>
      <c r="N45" s="158">
        <f>'実質公債費比率（分子）の構造'!O$49</f>
        <v>35</v>
      </c>
      <c r="O45" s="158"/>
      <c r="P45" s="158"/>
    </row>
    <row r="46" spans="1:16" x14ac:dyDescent="0.2">
      <c r="A46" s="158" t="s">
        <v>64</v>
      </c>
      <c r="B46" s="158">
        <f>'実質公債費比率（分子）の構造'!K$48</f>
        <v>133</v>
      </c>
      <c r="C46" s="158"/>
      <c r="D46" s="158"/>
      <c r="E46" s="158">
        <f>'実質公債費比率（分子）の構造'!L$48</f>
        <v>138</v>
      </c>
      <c r="F46" s="158"/>
      <c r="G46" s="158"/>
      <c r="H46" s="158">
        <f>'実質公債費比率（分子）の構造'!M$48</f>
        <v>143</v>
      </c>
      <c r="I46" s="158"/>
      <c r="J46" s="158"/>
      <c r="K46" s="158">
        <f>'実質公債費比率（分子）の構造'!N$48</f>
        <v>147</v>
      </c>
      <c r="L46" s="158"/>
      <c r="M46" s="158"/>
      <c r="N46" s="158">
        <f>'実質公債費比率（分子）の構造'!O$48</f>
        <v>128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158</v>
      </c>
      <c r="C49" s="158"/>
      <c r="D49" s="158"/>
      <c r="E49" s="158">
        <f>'実質公債費比率（分子）の構造'!L$45</f>
        <v>181</v>
      </c>
      <c r="F49" s="158"/>
      <c r="G49" s="158"/>
      <c r="H49" s="158">
        <f>'実質公債費比率（分子）の構造'!M$45</f>
        <v>207</v>
      </c>
      <c r="I49" s="158"/>
      <c r="J49" s="158"/>
      <c r="K49" s="158">
        <f>'実質公債費比率（分子）の構造'!N$45</f>
        <v>253</v>
      </c>
      <c r="L49" s="158"/>
      <c r="M49" s="158"/>
      <c r="N49" s="158">
        <f>'実質公債費比率（分子）の構造'!O$45</f>
        <v>268</v>
      </c>
      <c r="O49" s="158"/>
      <c r="P49" s="158"/>
    </row>
    <row r="50" spans="1:16" x14ac:dyDescent="0.2">
      <c r="A50" s="158" t="s">
        <v>67</v>
      </c>
      <c r="B50" s="158" t="e">
        <f>NA()</f>
        <v>#N/A</v>
      </c>
      <c r="C50" s="158">
        <f>IF(ISNUMBER('実質公債費比率（分子）の構造'!K$53),'実質公債費比率（分子）の構造'!K$53,NA())</f>
        <v>-15</v>
      </c>
      <c r="D50" s="158" t="e">
        <f>NA()</f>
        <v>#N/A</v>
      </c>
      <c r="E50" s="158" t="e">
        <f>NA()</f>
        <v>#N/A</v>
      </c>
      <c r="F50" s="158">
        <f>IF(ISNUMBER('実質公債費比率（分子）の構造'!L$53),'実質公債費比率（分子）の構造'!L$53,NA())</f>
        <v>-2</v>
      </c>
      <c r="G50" s="158" t="e">
        <f>NA()</f>
        <v>#N/A</v>
      </c>
      <c r="H50" s="158" t="e">
        <f>NA()</f>
        <v>#N/A</v>
      </c>
      <c r="I50" s="158">
        <f>IF(ISNUMBER('実質公債費比率（分子）の構造'!M$53),'実質公債費比率（分子）の構造'!M$53,NA())</f>
        <v>38</v>
      </c>
      <c r="J50" s="158" t="e">
        <f>NA()</f>
        <v>#N/A</v>
      </c>
      <c r="K50" s="158" t="e">
        <f>NA()</f>
        <v>#N/A</v>
      </c>
      <c r="L50" s="158">
        <f>IF(ISNUMBER('実質公債費比率（分子）の構造'!N$53),'実質公債費比率（分子）の構造'!N$53,NA())</f>
        <v>147</v>
      </c>
      <c r="M50" s="158" t="e">
        <f>NA()</f>
        <v>#N/A</v>
      </c>
      <c r="N50" s="158" t="e">
        <f>NA()</f>
        <v>#N/A</v>
      </c>
      <c r="O50" s="158">
        <f>IF(ISNUMBER('実質公債費比率（分子）の構造'!O$53),'実質公債費比率（分子）の構造'!O$53,NA())</f>
        <v>170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2429</v>
      </c>
      <c r="E56" s="157"/>
      <c r="F56" s="157"/>
      <c r="G56" s="157">
        <f>'将来負担比率（分子）の構造'!J$52</f>
        <v>2359</v>
      </c>
      <c r="H56" s="157"/>
      <c r="I56" s="157"/>
      <c r="J56" s="157">
        <f>'将来負担比率（分子）の構造'!K$52</f>
        <v>2301</v>
      </c>
      <c r="K56" s="157"/>
      <c r="L56" s="157"/>
      <c r="M56" s="157">
        <f>'将来負担比率（分子）の構造'!L$52</f>
        <v>2309</v>
      </c>
      <c r="N56" s="157"/>
      <c r="O56" s="157"/>
      <c r="P56" s="157">
        <f>'将来負担比率（分子）の構造'!M$52</f>
        <v>2336</v>
      </c>
    </row>
    <row r="57" spans="1:16" x14ac:dyDescent="0.2">
      <c r="A57" s="157" t="s">
        <v>42</v>
      </c>
      <c r="B57" s="157"/>
      <c r="C57" s="157"/>
      <c r="D57" s="157">
        <f>'将来負担比率（分子）の構造'!I$51</f>
        <v>2812</v>
      </c>
      <c r="E57" s="157"/>
      <c r="F57" s="157"/>
      <c r="G57" s="157">
        <f>'将来負担比率（分子）の構造'!J$51</f>
        <v>2901</v>
      </c>
      <c r="H57" s="157"/>
      <c r="I57" s="157"/>
      <c r="J57" s="157">
        <f>'将来負担比率（分子）の構造'!K$51</f>
        <v>2992</v>
      </c>
      <c r="K57" s="157"/>
      <c r="L57" s="157"/>
      <c r="M57" s="157">
        <f>'将来負担比率（分子）の構造'!L$51</f>
        <v>3234</v>
      </c>
      <c r="N57" s="157"/>
      <c r="O57" s="157"/>
      <c r="P57" s="157">
        <f>'将来負担比率（分子）の構造'!M$51</f>
        <v>3360</v>
      </c>
    </row>
    <row r="58" spans="1:16" x14ac:dyDescent="0.2">
      <c r="A58" s="157" t="s">
        <v>41</v>
      </c>
      <c r="B58" s="157"/>
      <c r="C58" s="157"/>
      <c r="D58" s="157">
        <f>'将来負担比率（分子）の構造'!I$50</f>
        <v>2418</v>
      </c>
      <c r="E58" s="157"/>
      <c r="F58" s="157"/>
      <c r="G58" s="157">
        <f>'将来負担比率（分子）の構造'!J$50</f>
        <v>2635</v>
      </c>
      <c r="H58" s="157"/>
      <c r="I58" s="157"/>
      <c r="J58" s="157">
        <f>'将来負担比率（分子）の構造'!K$50</f>
        <v>2711</v>
      </c>
      <c r="K58" s="157"/>
      <c r="L58" s="157"/>
      <c r="M58" s="157">
        <f>'将来負担比率（分子）の構造'!L$50</f>
        <v>2886</v>
      </c>
      <c r="N58" s="157"/>
      <c r="O58" s="157"/>
      <c r="P58" s="157">
        <f>'将来負担比率（分子）の構造'!M$50</f>
        <v>2639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1225</v>
      </c>
      <c r="C62" s="157"/>
      <c r="D62" s="157"/>
      <c r="E62" s="157">
        <f>'将来負担比率（分子）の構造'!J$45</f>
        <v>1199</v>
      </c>
      <c r="F62" s="157"/>
      <c r="G62" s="157"/>
      <c r="H62" s="157">
        <f>'将来負担比率（分子）の構造'!K$45</f>
        <v>1181</v>
      </c>
      <c r="I62" s="157"/>
      <c r="J62" s="157"/>
      <c r="K62" s="157">
        <f>'将来負担比率（分子）の構造'!L$45</f>
        <v>1155</v>
      </c>
      <c r="L62" s="157"/>
      <c r="M62" s="157"/>
      <c r="N62" s="157">
        <f>'将来負担比率（分子）の構造'!M$45</f>
        <v>788</v>
      </c>
      <c r="O62" s="157"/>
      <c r="P62" s="157"/>
    </row>
    <row r="63" spans="1:16" x14ac:dyDescent="0.2">
      <c r="A63" s="157" t="s">
        <v>34</v>
      </c>
      <c r="B63" s="157">
        <f>'将来負担比率（分子）の構造'!I$44</f>
        <v>187</v>
      </c>
      <c r="C63" s="157"/>
      <c r="D63" s="157"/>
      <c r="E63" s="157">
        <f>'将来負担比率（分子）の構造'!J$44</f>
        <v>329</v>
      </c>
      <c r="F63" s="157"/>
      <c r="G63" s="157"/>
      <c r="H63" s="157">
        <f>'将来負担比率（分子）の構造'!K$44</f>
        <v>423</v>
      </c>
      <c r="I63" s="157"/>
      <c r="J63" s="157"/>
      <c r="K63" s="157">
        <f>'将来負担比率（分子）の構造'!L$44</f>
        <v>370</v>
      </c>
      <c r="L63" s="157"/>
      <c r="M63" s="157"/>
      <c r="N63" s="157">
        <f>'将来負担比率（分子）の構造'!M$44</f>
        <v>337</v>
      </c>
      <c r="O63" s="157"/>
      <c r="P63" s="157"/>
    </row>
    <row r="64" spans="1:16" x14ac:dyDescent="0.2">
      <c r="A64" s="157" t="s">
        <v>33</v>
      </c>
      <c r="B64" s="157">
        <f>'将来負担比率（分子）の構造'!I$43</f>
        <v>2817</v>
      </c>
      <c r="C64" s="157"/>
      <c r="D64" s="157"/>
      <c r="E64" s="157">
        <f>'将来負担比率（分子）の構造'!J$43</f>
        <v>2909</v>
      </c>
      <c r="F64" s="157"/>
      <c r="G64" s="157"/>
      <c r="H64" s="157">
        <f>'将来負担比率（分子）の構造'!K$43</f>
        <v>2995</v>
      </c>
      <c r="I64" s="157"/>
      <c r="J64" s="157"/>
      <c r="K64" s="157">
        <f>'将来負担比率（分子）の構造'!L$43</f>
        <v>3044</v>
      </c>
      <c r="L64" s="157"/>
      <c r="M64" s="157"/>
      <c r="N64" s="157">
        <f>'将来負担比率（分子）の構造'!M$43</f>
        <v>3181</v>
      </c>
      <c r="O64" s="157"/>
      <c r="P64" s="157"/>
    </row>
    <row r="65" spans="1:16" x14ac:dyDescent="0.2">
      <c r="A65" s="157" t="s">
        <v>32</v>
      </c>
      <c r="B65" s="157">
        <f>'将来負担比率（分子）の構造'!I$42</f>
        <v>328</v>
      </c>
      <c r="C65" s="157"/>
      <c r="D65" s="157"/>
      <c r="E65" s="157">
        <f>'将来負担比率（分子）の構造'!J$42</f>
        <v>302</v>
      </c>
      <c r="F65" s="157"/>
      <c r="G65" s="157"/>
      <c r="H65" s="157">
        <f>'将来負担比率（分子）の構造'!K$42</f>
        <v>276</v>
      </c>
      <c r="I65" s="157"/>
      <c r="J65" s="157"/>
      <c r="K65" s="157">
        <f>'将来負担比率（分子）の構造'!L$42</f>
        <v>250</v>
      </c>
      <c r="L65" s="157"/>
      <c r="M65" s="157"/>
      <c r="N65" s="157">
        <f>'将来負担比率（分子）の構造'!M$42</f>
        <v>222</v>
      </c>
      <c r="O65" s="157"/>
      <c r="P65" s="157"/>
    </row>
    <row r="66" spans="1:16" x14ac:dyDescent="0.2">
      <c r="A66" s="157" t="s">
        <v>31</v>
      </c>
      <c r="B66" s="157">
        <f>'将来負担比率（分子）の構造'!I$41</f>
        <v>2922</v>
      </c>
      <c r="C66" s="157"/>
      <c r="D66" s="157"/>
      <c r="E66" s="157">
        <f>'将来負担比率（分子）の構造'!J$41</f>
        <v>3058</v>
      </c>
      <c r="F66" s="157"/>
      <c r="G66" s="157"/>
      <c r="H66" s="157">
        <f>'将来負担比率（分子）の構造'!K$41</f>
        <v>3198</v>
      </c>
      <c r="I66" s="157"/>
      <c r="J66" s="157"/>
      <c r="K66" s="157">
        <f>'将来負担比率（分子）の構造'!L$41</f>
        <v>3504</v>
      </c>
      <c r="L66" s="157"/>
      <c r="M66" s="157"/>
      <c r="N66" s="157">
        <f>'将来負担比率（分子）の構造'!M$41</f>
        <v>3821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68</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15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1904</v>
      </c>
      <c r="C72" s="161">
        <f>基金残高に係る経年分析!G55</f>
        <v>1589</v>
      </c>
      <c r="D72" s="161">
        <f>基金残高に係る経年分析!H55</f>
        <v>1367</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718</v>
      </c>
      <c r="C74" s="161">
        <f>基金残高に係る経年分析!G57</f>
        <v>1264</v>
      </c>
      <c r="D74" s="161">
        <f>基金残高に係る経年分析!H57</f>
        <v>1226</v>
      </c>
    </row>
  </sheetData>
  <sheetProtection algorithmName="SHA-512" hashValue="o5zerw1iKcn6vrwkPPsUJVZUKvk+tVI0revkPCEq2CKlEIXTZZeuj+qp1/PFvRTDi/QFevePl2MyjcVLbEfd4Q==" saltValue="ruih7qevV9gQoj6Lcmxr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2026-09-24T01:54:08Z</cp:lastPrinted>
  <dcterms:created xsi:type="dcterms:W3CDTF">2026-02-23T07:13:56Z</dcterms:created>
  <dcterms:modified xsi:type="dcterms:W3CDTF">2026-09-28T23:57:28Z</dcterms:modified>
  <cp:category/>
</cp:coreProperties>
</file>