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E920AD3C-62B6-4478-95BE-C365031EE420}" xr6:coauthVersionLast="47" xr6:coauthVersionMax="47" xr10:uidLastSave="{00000000-0000-0000-0000-000000000000}"/>
  <bookViews>
    <workbookView xWindow="11250" yWindow="-14100" windowWidth="20310" windowHeight="1269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c r="BY42" i="7"/>
  <c r="BW42" i="7" s="1"/>
  <c r="BE42" i="7"/>
  <c r="AM42" i="7"/>
  <c r="U42" i="7"/>
  <c r="E42" i="7"/>
  <c r="C42" i="7" s="1"/>
  <c r="DG41" i="7"/>
  <c r="CQ41" i="7"/>
  <c r="CO41" i="7" s="1"/>
  <c r="BY41" i="7"/>
  <c r="BW41" i="7"/>
  <c r="BE41" i="7"/>
  <c r="AM41" i="7"/>
  <c r="U41" i="7"/>
  <c r="E41" i="7"/>
  <c r="C41" i="7" s="1"/>
  <c r="DG40" i="7"/>
  <c r="CQ40" i="7"/>
  <c r="CO40" i="7"/>
  <c r="BY40" i="7"/>
  <c r="BW40" i="7" s="1"/>
  <c r="BE40" i="7"/>
  <c r="AM40" i="7"/>
  <c r="U40" i="7"/>
  <c r="E40" i="7"/>
  <c r="C40" i="7"/>
  <c r="DG39" i="7"/>
  <c r="CQ39" i="7"/>
  <c r="CO39" i="7" s="1"/>
  <c r="BY39" i="7"/>
  <c r="BE39" i="7"/>
  <c r="AM39" i="7"/>
  <c r="U39" i="7"/>
  <c r="E39" i="7"/>
  <c r="C39" i="7"/>
  <c r="DG38" i="7"/>
  <c r="CQ38" i="7"/>
  <c r="CO38" i="7"/>
  <c r="BY38" i="7"/>
  <c r="BE38" i="7"/>
  <c r="AM38" i="7"/>
  <c r="U38" i="7"/>
  <c r="E38" i="7"/>
  <c r="C38" i="7"/>
  <c r="DG37" i="7"/>
  <c r="CQ37" i="7"/>
  <c r="CO37" i="7" s="1"/>
  <c r="BY37" i="7"/>
  <c r="BE37" i="7"/>
  <c r="AM37" i="7"/>
  <c r="U37" i="7"/>
  <c r="E37" i="7"/>
  <c r="C37" i="7"/>
  <c r="DG36" i="7"/>
  <c r="CQ36" i="7"/>
  <c r="CO36" i="7"/>
  <c r="BY36" i="7"/>
  <c r="BE36" i="7"/>
  <c r="AO36" i="7"/>
  <c r="W36" i="7"/>
  <c r="E36" i="7"/>
  <c r="C36" i="7"/>
  <c r="DG35" i="7"/>
  <c r="CQ35" i="7"/>
  <c r="CO35" i="7"/>
  <c r="BY35" i="7"/>
  <c r="BE35" i="7"/>
  <c r="AO35" i="7"/>
  <c r="W35" i="7"/>
  <c r="E35" i="7"/>
  <c r="C35" i="7"/>
  <c r="DG34" i="7"/>
  <c r="CQ34" i="7"/>
  <c r="BY34" i="7"/>
  <c r="BE34" i="7"/>
  <c r="AO34" i="7"/>
  <c r="W34" i="7"/>
  <c r="E34" i="7"/>
  <c r="C34" i="7"/>
  <c r="U34" i="7" l="1"/>
  <c r="U35" i="7" l="1"/>
  <c r="U36" i="7" s="1"/>
  <c r="BW34" i="7" l="1"/>
  <c r="BW35" i="7" s="1"/>
  <c r="BW36" i="7" s="1"/>
  <c r="BW37" i="7" s="1"/>
  <c r="BW38" i="7" s="1"/>
  <c r="BW39" i="7" s="1"/>
  <c r="AM34" i="7"/>
  <c r="AM35" i="7" s="1"/>
  <c r="AM36" i="7" s="1"/>
  <c r="CO34" i="7" l="1"/>
</calcChain>
</file>

<file path=xl/sharedStrings.xml><?xml version="1.0" encoding="utf-8"?>
<sst xmlns="http://schemas.openxmlformats.org/spreadsheetml/2006/main" count="1103" uniqueCount="550">
  <si>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</si>
  <si>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</si>
  <si>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</si>
  <si>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</si>
  <si>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</si>
  <si>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</si>
  <si>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</si>
  <si>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</si>
  <si>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</si>
  <si>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</si>
  <si>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</si>
  <si>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</si>
  <si>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</si>
  <si>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</si>
  <si>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</si>
  <si>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</si>
  <si>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</si>
  <si>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</si>
  <si>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</si>
  <si>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</si>
  <si>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Ⅰ－２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</si>
  <si>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</si>
  <si>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</si>
  <si>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</si>
  <si>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</si>
  <si>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</si>
  <si>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</si>
  <si>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</si>
  <si>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</si>
  <si>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</si>
  <si>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</si>
  <si>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</si>
  <si>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</si>
  <si>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</si>
  <si>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東栄町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</si>
  <si>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</si>
  <si>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</si>
  <si>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</si>
  <si>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</si>
  <si>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</si>
  <si>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</si>
  <si>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</si>
  <si>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</si>
  <si>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</si>
  <si>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</si>
  <si>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</si>
  <si>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</si>
  <si>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</si>
  <si>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</si>
  <si>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</si>
  <si>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</si>
  <si>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</si>
  <si>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</si>
  <si>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</si>
  <si>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</si>
  <si>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</si>
  <si>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</si>
  <si>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</si>
  <si>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</si>
  <si>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</si>
  <si>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</si>
  <si>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</si>
  <si>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</si>
  <si>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</si>
  <si>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</si>
  <si>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</si>
  <si>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</si>
  <si>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</si>
  <si>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</si>
  <si>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</si>
  <si>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</si>
  <si>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</si>
  <si>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</si>
  <si>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</si>
  <si>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</si>
  <si>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</si>
  <si>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</si>
  <si>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</si>
  <si>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</si>
  <si>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</si>
  <si>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</si>
  <si>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</si>
  <si>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14"/>
  </si>
  <si>
    <t>うち日本人(％)</t>
    <phoneticPr fontId="5"/>
  </si>
  <si>
    <t>-3.0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</si>
  <si>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</si>
  <si>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</si>
  <si>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</si>
  <si>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</si>
  <si>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</si>
  <si>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</si>
  <si>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</si>
  <si>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</si>
  <si>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</si>
  <si>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</si>
  <si>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</si>
  <si>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</si>
  <si>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</si>
  <si>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</si>
  <si>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</si>
  <si>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</si>
  <si>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</si>
  <si>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</si>
  <si>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</si>
  <si>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</si>
  <si>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</si>
  <si>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</si>
  <si>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</si>
  <si>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</si>
  <si>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</si>
  <si>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</si>
  <si>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</si>
  <si>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</si>
  <si>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</si>
  <si>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</si>
  <si>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</si>
  <si>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</si>
  <si>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</si>
  <si>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</si>
  <si>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</si>
  <si>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</si>
  <si>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</si>
  <si>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</si>
  <si>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</si>
  <si>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</si>
  <si>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</si>
  <si>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</si>
  <si>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</si>
  <si>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</si>
  <si>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</si>
  <si>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</si>
  <si>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</si>
  <si>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</si>
  <si>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</si>
  <si>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</si>
  <si>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</si>
  <si>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</si>
  <si>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</si>
  <si>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</si>
  <si>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</si>
  <si>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</si>
  <si>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</si>
  <si>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</si>
  <si>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</si>
  <si>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</si>
  <si>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愛知県東栄町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</si>
  <si>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</si>
  <si>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</si>
  <si>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</si>
  <si>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</si>
  <si>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</si>
  <si>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</si>
  <si>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</si>
  <si>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</si>
  <si>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</si>
  <si>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</si>
  <si>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</si>
  <si>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</si>
  <si>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</si>
  <si>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</si>
  <si>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</si>
  <si>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</si>
  <si>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</si>
  <si>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</si>
  <si>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</si>
  <si>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</si>
  <si>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</si>
  <si>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</si>
  <si>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</si>
  <si>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</si>
  <si>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</si>
  <si>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</si>
  <si>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</si>
  <si>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</si>
  <si>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</si>
  <si>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</si>
  <si>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</si>
  <si>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</si>
  <si>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</si>
  <si>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</si>
  <si>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</si>
  <si>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</si>
  <si>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</si>
  <si>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</si>
  <si>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</si>
  <si>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</si>
  <si>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</si>
  <si>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</si>
  <si>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</si>
  <si>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</si>
  <si>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</si>
  <si>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</si>
  <si>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</si>
  <si>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</si>
  <si>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</si>
  <si>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</si>
  <si>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</si>
  <si>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</si>
  <si>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</si>
  <si>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</si>
  <si>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</si>
  <si>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</si>
  <si>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</si>
  <si>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</si>
  <si>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</si>
  <si>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</si>
  <si>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</si>
  <si>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</si>
  <si>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</si>
  <si>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</si>
  <si>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</si>
  <si>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</si>
  <si>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</si>
  <si>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</si>
  <si>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</si>
  <si>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</si>
  <si>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</si>
  <si>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</si>
  <si>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</si>
  <si>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</si>
  <si>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</si>
  <si>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</si>
  <si>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</si>
  <si>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</si>
  <si>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</si>
  <si>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</si>
  <si>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</si>
  <si>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</si>
  <si>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</si>
  <si>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</si>
  <si>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</si>
  <si>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</si>
  <si>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</si>
  <si>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</si>
  <si>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</si>
  <si>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</si>
  <si>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</si>
  <si>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</si>
  <si>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</si>
  <si>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</si>
  <si>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</si>
  <si>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</si>
  <si>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</si>
  <si>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</si>
  <si>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</si>
  <si>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</si>
  <si>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</si>
  <si>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</si>
  <si>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</si>
  <si>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</si>
  <si>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</si>
  <si>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</si>
  <si>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</si>
  <si>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</si>
  <si>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</si>
  <si>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</si>
  <si>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</si>
  <si>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</si>
  <si>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</si>
  <si>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</si>
  <si>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</si>
  <si>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</si>
  <si>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</si>
  <si>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</si>
  <si>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</si>
  <si>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</si>
  <si>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</si>
  <si>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</si>
  <si>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</si>
  <si>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</si>
  <si>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</si>
  <si>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</si>
  <si>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</si>
  <si>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</si>
  <si>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</si>
  <si>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</si>
  <si>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</si>
  <si>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</si>
  <si>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</si>
  <si>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</si>
  <si>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</si>
  <si>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</si>
  <si>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</si>
  <si>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</si>
  <si>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</si>
  <si>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</si>
  <si>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</si>
  <si>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</si>
  <si>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</si>
  <si>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</si>
  <si>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</si>
  <si>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</si>
  <si>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</si>
  <si>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</si>
  <si>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</si>
  <si>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</si>
  <si>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</si>
  <si>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愛知県東栄町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</si>
  <si>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</si>
  <si>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</si>
  <si>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</si>
  <si>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</si>
  <si>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</si>
  <si>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</si>
  <si>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</si>
  <si>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</si>
  <si>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</si>
  <si>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</si>
  <si>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</si>
  <si>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</si>
  <si>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</si>
  <si>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</si>
  <si>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</si>
  <si>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</si>
  <si>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</si>
  <si>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</si>
  <si>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</si>
  <si>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</si>
  <si>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とうえい</t>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</si>
  <si>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</si>
  <si>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</si>
  <si>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</si>
  <si>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</si>
  <si>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</si>
  <si>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</si>
  <si>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</si>
  <si>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</si>
  <si>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</si>
  <si>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</si>
  <si>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</si>
  <si>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</si>
  <si>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</si>
  <si>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</si>
  <si>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</si>
  <si>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</si>
  <si>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東栄診療所特別会計</t>
    <phoneticPr fontId="5"/>
  </si>
  <si>
    <t>簡易水道事業特別会計</t>
    <phoneticPr fontId="5"/>
  </si>
  <si>
    <t>法適用企業</t>
    <phoneticPr fontId="5"/>
  </si>
  <si>
    <t>特定環境保全公共下水道事業特別会計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</si>
  <si>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</si>
  <si>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</si>
  <si>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</si>
  <si>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</si>
  <si>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</si>
  <si>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</si>
  <si>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北設広域事務組合</t>
    <phoneticPr fontId="25"/>
  </si>
  <si>
    <t>-</t>
    <phoneticPr fontId="25"/>
  </si>
  <si>
    <t>愛知県市町村職員退職手当組合</t>
    <phoneticPr fontId="25"/>
  </si>
  <si>
    <t>愛知県後期高齢者医療広域連合（一般会計）</t>
    <rPh sb="15" eb="17">
      <t>イッパン</t>
    </rPh>
    <rPh sb="17" eb="19">
      <t>カイケイ</t>
    </rPh>
    <phoneticPr fontId="25"/>
  </si>
  <si>
    <t>愛知県後期高齢者医療広域連合（後期高齢者医療特別会計）</t>
    <rPh sb="15" eb="17">
      <t>コウキ</t>
    </rPh>
    <rPh sb="17" eb="19">
      <t>コウレイ</t>
    </rPh>
    <rPh sb="19" eb="20">
      <t>シャ</t>
    </rPh>
    <rPh sb="20" eb="22">
      <t>イリョウ</t>
    </rPh>
    <rPh sb="22" eb="24">
      <t>トクベツ</t>
    </rPh>
    <rPh sb="24" eb="26">
      <t>カイケイ</t>
    </rPh>
    <phoneticPr fontId="25"/>
  </si>
  <si>
    <t>東三河広域連合（一般会計）</t>
    <rPh sb="0" eb="3">
      <t>ヒガシミカワ</t>
    </rPh>
    <rPh sb="3" eb="5">
      <t>コウイキ</t>
    </rPh>
    <rPh sb="5" eb="7">
      <t>レンゴウ</t>
    </rPh>
    <rPh sb="8" eb="10">
      <t>イッパン</t>
    </rPh>
    <rPh sb="10" eb="12">
      <t>カイケイ</t>
    </rPh>
    <phoneticPr fontId="2"/>
  </si>
  <si>
    <t>東三河広域連合（介護保険特別会計）</t>
    <rPh sb="0" eb="3">
      <t>ヒガシミカワ</t>
    </rPh>
    <rPh sb="3" eb="5">
      <t>コウイキ</t>
    </rPh>
    <rPh sb="5" eb="7">
      <t>レンゴウ</t>
    </rPh>
    <rPh sb="8" eb="10">
      <t>カイゴ</t>
    </rPh>
    <rPh sb="10" eb="12">
      <t>ホケン</t>
    </rPh>
    <rPh sb="12" eb="14">
      <t>トクベツ</t>
    </rPh>
    <rPh sb="14" eb="16">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</si>
  <si>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</si>
  <si>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</si>
  <si>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</si>
  <si>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</si>
  <si>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</si>
  <si>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</si>
  <si>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</si>
  <si>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</si>
  <si>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</si>
  <si>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</si>
  <si>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</si>
  <si>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</si>
  <si>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</si>
  <si>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</si>
  <si>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</si>
  <si>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</si>
  <si>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</si>
  <si>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</si>
  <si>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</si>
  <si>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</si>
  <si>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</si>
  <si>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</si>
  <si>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</si>
  <si>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</si>
  <si>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</si>
  <si>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</si>
  <si>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</si>
  <si>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</si>
  <si>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</si>
  <si>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</si>
  <si>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</si>
  <si>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</si>
  <si>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</si>
  <si>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</si>
  <si>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</si>
  <si>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</si>
  <si>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</si>
  <si>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</si>
  <si>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</si>
  <si>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</si>
  <si>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</si>
  <si>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</si>
  <si>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</si>
  <si>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</si>
  <si>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</si>
  <si>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</si>
  <si>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</si>
  <si>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</si>
  <si>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</si>
  <si>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</si>
  <si>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</si>
  <si>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</si>
  <si>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</si>
  <si>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</si>
  <si>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</si>
  <si>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</si>
  <si>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</si>
  <si>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</si>
  <si>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</si>
  <si>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</si>
  <si>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</si>
  <si>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</si>
  <si>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</si>
  <si>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</si>
  <si>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</si>
  <si>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</si>
  <si>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</si>
  <si>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</si>
  <si>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</si>
  <si>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</si>
  <si>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</si>
  <si>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</si>
  <si>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</si>
  <si>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</si>
  <si>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</si>
  <si>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</si>
  <si>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</si>
  <si>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</si>
  <si>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</si>
  <si>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</si>
  <si>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</si>
  <si>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</si>
  <si>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</si>
  <si>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</si>
  <si>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</si>
  <si>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</si>
  <si>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</si>
  <si>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</si>
  <si>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</si>
  <si>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</si>
  <si>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</si>
  <si>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</si>
  <si>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</si>
  <si>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</si>
  <si>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</si>
  <si>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</si>
  <si>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</si>
  <si>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</si>
  <si>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</si>
  <si>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</si>
  <si>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</si>
  <si>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</si>
  <si>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</si>
  <si>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</si>
  <si>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</si>
  <si>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</si>
  <si>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</si>
  <si>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</si>
  <si>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</si>
  <si>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</si>
  <si>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</si>
  <si>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</si>
  <si>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</si>
  <si>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</si>
  <si>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</si>
  <si>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</si>
  <si>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</si>
  <si>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</si>
  <si>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</si>
  <si>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</si>
  <si>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</si>
  <si>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</si>
  <si>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</si>
  <si>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</si>
  <si>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</si>
  <si>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</si>
  <si>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</si>
  <si>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</si>
  <si>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</si>
  <si>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3.61</t>
  </si>
  <si>
    <t>▲ 6.71</t>
  </si>
  <si>
    <t>▲ 2.17</t>
  </si>
  <si>
    <t>▲ 17.68</t>
  </si>
  <si>
    <t>会計</t>
    <rPh sb="0" eb="2">
      <t>カイケイ</t>
    </rPh>
    <phoneticPr fontId="5"/>
  </si>
  <si>
    <t>一般会計</t>
  </si>
  <si>
    <t>特定環境保全公共下水道事業特別会計</t>
  </si>
  <si>
    <t>▲ 0.12</t>
  </si>
  <si>
    <t>簡易水道事業特別会計</t>
  </si>
  <si>
    <t>▲ 0.45</t>
  </si>
  <si>
    <t>国民健康保険特別会計</t>
  </si>
  <si>
    <t>東栄診療所特別会計</t>
  </si>
  <si>
    <t>農業集落排水事業特別会計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</si>
  <si>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</si>
  <si>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</si>
  <si>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</si>
  <si>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</si>
  <si>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</si>
  <si>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</si>
  <si>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</si>
  <si>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</si>
  <si>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</si>
  <si>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</si>
  <si>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</si>
  <si>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</si>
  <si>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</si>
  <si>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</si>
  <si>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</si>
  <si>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</si>
  <si>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</si>
  <si>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</si>
  <si>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</si>
  <si>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</si>
  <si>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</si>
  <si>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</si>
  <si>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</si>
  <si>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</si>
  <si>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</si>
  <si>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</si>
  <si>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</si>
  <si>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</si>
  <si>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</si>
  <si>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</si>
  <si>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</si>
  <si>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</si>
  <si>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</si>
  <si>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</si>
  <si>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</si>
  <si>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</si>
  <si>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</si>
  <si>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</si>
  <si>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</si>
  <si>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</si>
  <si>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</si>
  <si>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</si>
  <si>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</si>
  <si>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</si>
  <si>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</si>
  <si>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</si>
  <si>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</si>
  <si>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</si>
  <si>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庁舎建設基金</t>
  </si>
  <si>
    <t>住宅開発基金</t>
  </si>
  <si>
    <t>森づくり基金</t>
  </si>
  <si>
    <t>宅地分譲用地売払代金</t>
    <rPh sb="0" eb="2">
      <t>タクチ</t>
    </rPh>
    <rPh sb="2" eb="6">
      <t>ブンジョウヨウチ</t>
    </rPh>
    <rPh sb="6" eb="7">
      <t>ウ</t>
    </rPh>
    <rPh sb="7" eb="8">
      <t>ハラ</t>
    </rPh>
    <rPh sb="8" eb="10">
      <t>ダイキン</t>
    </rPh>
    <phoneticPr fontId="25"/>
  </si>
  <si>
    <t>新規居住者用地貸付料</t>
    <rPh sb="0" eb="2">
      <t>シンキ</t>
    </rPh>
    <rPh sb="2" eb="7">
      <t>キョジュウシャヨウチ</t>
    </rPh>
    <rPh sb="7" eb="10">
      <t>カシツケリョウ</t>
    </rPh>
    <phoneticPr fontId="25"/>
  </si>
  <si>
    <t>基金残高合計</t>
    <rPh sb="0" eb="2">
      <t>キキン</t>
    </rPh>
    <rPh sb="2" eb="4">
      <t>ザンダカ</t>
    </rPh>
    <rPh sb="4" eb="6">
      <t>ゴウケイ</t>
    </rPh>
    <phoneticPr fontId="5"/>
  </si>
  <si>
    <t>　財政調整基金残高の減少が主な要因で、将来負担比率が令和6年度に5.4％と算出された。また、実質公債費比率も類似団体と比較して若干高い傾向にある。
　交付税措置があり財政的に有利な過疎対策事業債や辺地対策事業債を積極的に活用していることも要因の一つと思われるが、令和３年度・４年度借入の東栄診療所・保健福祉センター整備事業に係る元金償還が始まったことなどが影響し、元利償還金の額が増加しているため、新規発行額の抑制に努める必要がある。</t>
    <rPh sb="134" eb="136">
      <t>ネンド</t>
    </rPh>
    <rPh sb="178" eb="180">
      <t>エイキョウ</t>
    </rPh>
    <phoneticPr fontId="5"/>
  </si>
  <si>
    <t>　財政調整基金残高の減少が主な要因で、将来負担比率が令和6年度に5.4％と算出された。また、施設の老朽化対策が進んでいないため、有形固定資産減価償却率は非常に高くなっている。
　経常収支比率が80％を超えているため、現状では長寿命化や施設の除却に多額の費用は使えないが、公共施設等総合管理計画及び個別施設計画に基づき、計画的に老朽化対策に取り組んでいく必要がある。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</si>
</sst>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cellXfs>
  <cellStyles count="21">
    <cellStyle name="標準" xfId="0" builtinId="0"/>
    <cellStyle name="標準 2" xfId="1" xr:uid="{00000000-0005-0000-0000-000001000000}"/>
    <cellStyle name="標準 2 2" xfId="8" xr:uid="{5CBA3409-7E92-4E70-9BD3-A1C099EC31F2}"/>
    <cellStyle name="標準 2 3" xfId="10" xr:uid="{F68226E6-7782-461C-A472-1B7E72C5A2D2}"/>
    <cellStyle name="標準 3" xfId="11" xr:uid="{E11E4C9D-A8C3-4DA7-942F-CB631D1EAE8A}"/>
    <cellStyle name="標準 4" xfId="20" xr:uid="{D2CDB9DC-E33D-4E74-95F5-BC2E296D1024}"/>
    <cellStyle name="標準 4_APAHO401600" xfId="16" xr:uid="{0900349D-29DC-45A4-A89E-A72EB35FF55D}"/>
    <cellStyle name="標準 4_APAHO4019001" xfId="19" xr:uid="{01FDC781-7CFD-4155-A96A-8D207AAB2721}"/>
    <cellStyle name="標準 4_ZJ08_022012_青森市_2010" xfId="18" xr:uid="{7FDD092F-3027-49A8-B656-1D9156AF9D53}"/>
    <cellStyle name="標準 6" xfId="7" xr:uid="{FA1FA714-A2D8-494E-8D7D-FB11DC1DCD88}"/>
    <cellStyle name="標準 6_APAHO401000" xfId="9" xr:uid="{0149B79F-7239-4D65-97E6-095DFE4EF0E7}"/>
    <cellStyle name="標準 6_APAHO401200_O-JJ1016-001-3_財政状況資料集(決算状況カード(各会計・関係団体))(Rev2)2" xfId="15" xr:uid="{CE9323B6-88D2-4EC0-B538-0BFA3FF85A8B}"/>
    <cellStyle name="標準 6_APAHO402200_O-JJ1016-001-3_財政状況資料集(決算状況カード(各会計・関係団体))(Rev2)2" xfId="12" xr:uid="{67D5B3A1-F131-44BC-8B1C-79AC4F05994A}"/>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BBA49BBA-C2CA-46FC-B1F8-144A3DE89AC9}"/>
    <cellStyle name="標準_O-JJ0722-001-3_決算状況カード(各会計・関係団体)_O-JJ1016-001-3_財政状況資料集(決算状況カード(各会計・関係団体))(Rev2)2" xfId="14" xr:uid="{C304A700-DC11-4512-B070-FA9469D78EE2}"/>
    <cellStyle name="標準_O-JJ0722-001-8_連結実質赤字比率に係る赤字・黒字の構成分析" xfId="17" xr:uid="{F7DF803D-D066-4CF8-8F4A-CD0DD94FCE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105F-4C01-B398-E9E5C5ADC44D}"/>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173034</c:v>
                </c:pt>
                <c:pt idx="1">
                  <c:v>130657</c:v>
                </c:pt>
                <c:pt idx="2">
                  <c:v>88381</c:v>
                </c:pt>
                <c:pt idx="3">
                  <c:v>117766</c:v>
                </c:pt>
                <c:pt idx="4">
                  <c:v>172518</c:v>
                </c:pt>
              </c:numCache>
            </c:numRef>
          </c:val>
          <c:smooth val="0"/>
          <c:extLst>
            <c:ext xmlns:c16="http://schemas.microsoft.com/office/drawing/2014/chart" uri="{C3380CC4-5D6E-409C-BE32-E72D297353CC}">
              <c16:uniqueId val="{00000001-105F-4C01-B398-E9E5C5ADC44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8.2100000000000009</c:v>
                </c:pt>
                <c:pt idx="1">
                  <c:v>9.67</c:v>
                </c:pt>
                <c:pt idx="2">
                  <c:v>8.61</c:v>
                </c:pt>
                <c:pt idx="3">
                  <c:v>9.8699999999999992</c:v>
                </c:pt>
                <c:pt idx="4">
                  <c:v>5.96</c:v>
                </c:pt>
              </c:numCache>
            </c:numRef>
          </c:val>
          <c:extLst>
            <c:ext xmlns:c16="http://schemas.microsoft.com/office/drawing/2014/chart" uri="{C3380CC4-5D6E-409C-BE32-E72D297353CC}">
              <c16:uniqueId val="{00000000-105F-451A-8782-8FAB8CF71434}"/>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91.03</c:v>
                </c:pt>
                <c:pt idx="1">
                  <c:v>87.78</c:v>
                </c:pt>
                <c:pt idx="2">
                  <c:v>87.34</c:v>
                </c:pt>
                <c:pt idx="3">
                  <c:v>83.41</c:v>
                </c:pt>
                <c:pt idx="4">
                  <c:v>68.930000000000007</c:v>
                </c:pt>
              </c:numCache>
            </c:numRef>
          </c:val>
          <c:extLst>
            <c:ext xmlns:c16="http://schemas.microsoft.com/office/drawing/2014/chart" uri="{C3380CC4-5D6E-409C-BE32-E72D297353CC}">
              <c16:uniqueId val="{00000001-105F-451A-8782-8FAB8CF7143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-3.61</c:v>
                </c:pt>
                <c:pt idx="1">
                  <c:v>7.52</c:v>
                </c:pt>
                <c:pt idx="2">
                  <c:v>-6.71</c:v>
                </c:pt>
                <c:pt idx="3">
                  <c:v>-2.17</c:v>
                </c:pt>
                <c:pt idx="4">
                  <c:v>-17.68</c:v>
                </c:pt>
              </c:numCache>
            </c:numRef>
          </c:val>
          <c:smooth val="0"/>
          <c:extLst>
            <c:ext xmlns:c16="http://schemas.microsoft.com/office/drawing/2014/chart" uri="{C3380CC4-5D6E-409C-BE32-E72D297353CC}">
              <c16:uniqueId val="{00000002-105F-451A-8782-8FAB8CF7143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2E9-467F-911D-9477986DB5E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2E9-467F-911D-9477986DB5EC}"/>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2E9-467F-911D-9477986DB5EC}"/>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0.06</c:v>
                </c:pt>
                <c:pt idx="2">
                  <c:v>#N/A</c:v>
                </c:pt>
                <c:pt idx="3">
                  <c:v>0.11</c:v>
                </c:pt>
                <c:pt idx="4">
                  <c:v>#N/A</c:v>
                </c:pt>
                <c:pt idx="5">
                  <c:v>7.0000000000000007E-2</c:v>
                </c:pt>
                <c:pt idx="6">
                  <c:v>#N/A</c:v>
                </c:pt>
                <c:pt idx="7">
                  <c:v>0.1</c:v>
                </c:pt>
                <c:pt idx="8">
                  <c:v>#N/A</c:v>
                </c:pt>
                <c:pt idx="9">
                  <c:v>0.05</c:v>
                </c:pt>
              </c:numCache>
            </c:numRef>
          </c:val>
          <c:extLst>
            <c:ext xmlns:c16="http://schemas.microsoft.com/office/drawing/2014/chart" uri="{C3380CC4-5D6E-409C-BE32-E72D297353CC}">
              <c16:uniqueId val="{00000003-B2E9-467F-911D-9477986DB5EC}"/>
            </c:ext>
          </c:extLst>
        </c:ser>
        <c:ser>
          <c:idx val="4"/>
          <c:order val="4"/>
          <c:tx>
            <c:strRef>
              <c:f>[1]データシート!$A$31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0.09</c:v>
                </c:pt>
                <c:pt idx="2">
                  <c:v>#N/A</c:v>
                </c:pt>
                <c:pt idx="3">
                  <c:v>0.13</c:v>
                </c:pt>
                <c:pt idx="4">
                  <c:v>#N/A</c:v>
                </c:pt>
                <c:pt idx="5">
                  <c:v>0.57999999999999996</c:v>
                </c:pt>
                <c:pt idx="6">
                  <c:v>#N/A</c:v>
                </c:pt>
                <c:pt idx="7">
                  <c:v>0.48</c:v>
                </c:pt>
                <c:pt idx="8">
                  <c:v>#N/A</c:v>
                </c:pt>
                <c:pt idx="9">
                  <c:v>0.57999999999999996</c:v>
                </c:pt>
              </c:numCache>
            </c:numRef>
          </c:val>
          <c:extLst>
            <c:ext xmlns:c16="http://schemas.microsoft.com/office/drawing/2014/chart" uri="{C3380CC4-5D6E-409C-BE32-E72D297353CC}">
              <c16:uniqueId val="{00000004-B2E9-467F-911D-9477986DB5EC}"/>
            </c:ext>
          </c:extLst>
        </c:ser>
        <c:ser>
          <c:idx val="5"/>
          <c:order val="5"/>
          <c:tx>
            <c:strRef>
              <c:f>[1]データシート!$A$32</c:f>
              <c:strCache>
                <c:ptCount val="1"/>
                <c:pt idx="0">
                  <c:v>東栄診療所特別会計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0.71</c:v>
                </c:pt>
                <c:pt idx="2">
                  <c:v>#N/A</c:v>
                </c:pt>
                <c:pt idx="3">
                  <c:v>0.63</c:v>
                </c:pt>
                <c:pt idx="4">
                  <c:v>#N/A</c:v>
                </c:pt>
                <c:pt idx="5">
                  <c:v>1.26</c:v>
                </c:pt>
                <c:pt idx="6">
                  <c:v>#N/A</c:v>
                </c:pt>
                <c:pt idx="7">
                  <c:v>0.84</c:v>
                </c:pt>
                <c:pt idx="8">
                  <c:v>#N/A</c:v>
                </c:pt>
                <c:pt idx="9">
                  <c:v>0.96</c:v>
                </c:pt>
              </c:numCache>
            </c:numRef>
          </c:val>
          <c:extLst>
            <c:ext xmlns:c16="http://schemas.microsoft.com/office/drawing/2014/chart" uri="{C3380CC4-5D6E-409C-BE32-E72D297353CC}">
              <c16:uniqueId val="{00000005-B2E9-467F-911D-9477986DB5EC}"/>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0.27</c:v>
                </c:pt>
                <c:pt idx="2">
                  <c:v>#N/A</c:v>
                </c:pt>
                <c:pt idx="3">
                  <c:v>1.01</c:v>
                </c:pt>
                <c:pt idx="4">
                  <c:v>#N/A</c:v>
                </c:pt>
                <c:pt idx="5">
                  <c:v>0.46</c:v>
                </c:pt>
                <c:pt idx="6">
                  <c:v>#N/A</c:v>
                </c:pt>
                <c:pt idx="7">
                  <c:v>0.71</c:v>
                </c:pt>
                <c:pt idx="8">
                  <c:v>#N/A</c:v>
                </c:pt>
                <c:pt idx="9">
                  <c:v>1.42</c:v>
                </c:pt>
              </c:numCache>
            </c:numRef>
          </c:val>
          <c:extLst>
            <c:ext xmlns:c16="http://schemas.microsoft.com/office/drawing/2014/chart" uri="{C3380CC4-5D6E-409C-BE32-E72D297353CC}">
              <c16:uniqueId val="{00000006-B2E9-467F-911D-9477986DB5EC}"/>
            </c:ext>
          </c:extLst>
        </c:ser>
        <c:ser>
          <c:idx val="7"/>
          <c:order val="7"/>
          <c:tx>
            <c:strRef>
              <c:f>[1]データシート!$A$34</c:f>
              <c:strCache>
                <c:ptCount val="1"/>
                <c:pt idx="0">
                  <c:v>簡易水道事業特別会計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0.24</c:v>
                </c:pt>
                <c:pt idx="2">
                  <c:v>0.45</c:v>
                </c:pt>
                <c:pt idx="3">
                  <c:v>#N/A</c:v>
                </c:pt>
                <c:pt idx="4">
                  <c:v>#N/A</c:v>
                </c:pt>
                <c:pt idx="5">
                  <c:v>1.64</c:v>
                </c:pt>
                <c:pt idx="6">
                  <c:v>#N/A</c:v>
                </c:pt>
                <c:pt idx="7">
                  <c:v>1.84</c:v>
                </c:pt>
                <c:pt idx="8">
                  <c:v>#N/A</c:v>
                </c:pt>
                <c:pt idx="9">
                  <c:v>3.94</c:v>
                </c:pt>
              </c:numCache>
            </c:numRef>
          </c:val>
          <c:extLst>
            <c:ext xmlns:c16="http://schemas.microsoft.com/office/drawing/2014/chart" uri="{C3380CC4-5D6E-409C-BE32-E72D297353CC}">
              <c16:uniqueId val="{00000007-B2E9-467F-911D-9477986DB5EC}"/>
            </c:ext>
          </c:extLst>
        </c:ser>
        <c:ser>
          <c:idx val="8"/>
          <c:order val="8"/>
          <c:tx>
            <c:strRef>
              <c:f>[1]データシート!$A$35</c:f>
              <c:strCache>
                <c:ptCount val="1"/>
                <c:pt idx="0">
                  <c:v>特定環境保全公共下水道事業特別会計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0.14000000000000001</c:v>
                </c:pt>
                <c:pt idx="2">
                  <c:v>0.12</c:v>
                </c:pt>
                <c:pt idx="3">
                  <c:v>#N/A</c:v>
                </c:pt>
                <c:pt idx="4">
                  <c:v>#N/A</c:v>
                </c:pt>
                <c:pt idx="5">
                  <c:v>1.94</c:v>
                </c:pt>
                <c:pt idx="6">
                  <c:v>#N/A</c:v>
                </c:pt>
                <c:pt idx="7">
                  <c:v>2.6</c:v>
                </c:pt>
                <c:pt idx="8">
                  <c:v>#N/A</c:v>
                </c:pt>
                <c:pt idx="9">
                  <c:v>4.8600000000000003</c:v>
                </c:pt>
              </c:numCache>
            </c:numRef>
          </c:val>
          <c:extLst>
            <c:ext xmlns:c16="http://schemas.microsoft.com/office/drawing/2014/chart" uri="{C3380CC4-5D6E-409C-BE32-E72D297353CC}">
              <c16:uniqueId val="{00000008-B2E9-467F-911D-9477986DB5EC}"/>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8.26</c:v>
                </c:pt>
                <c:pt idx="2">
                  <c:v>#N/A</c:v>
                </c:pt>
                <c:pt idx="3">
                  <c:v>9.67</c:v>
                </c:pt>
                <c:pt idx="4">
                  <c:v>#N/A</c:v>
                </c:pt>
                <c:pt idx="5">
                  <c:v>8.61</c:v>
                </c:pt>
                <c:pt idx="6">
                  <c:v>#N/A</c:v>
                </c:pt>
                <c:pt idx="7">
                  <c:v>9.86</c:v>
                </c:pt>
                <c:pt idx="8">
                  <c:v>#N/A</c:v>
                </c:pt>
                <c:pt idx="9">
                  <c:v>5.95</c:v>
                </c:pt>
              </c:numCache>
            </c:numRef>
          </c:val>
          <c:extLst>
            <c:ext xmlns:c16="http://schemas.microsoft.com/office/drawing/2014/chart" uri="{C3380CC4-5D6E-409C-BE32-E72D297353CC}">
              <c16:uniqueId val="{00000009-B2E9-467F-911D-9477986DB5E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343</c:v>
                </c:pt>
                <c:pt idx="5">
                  <c:v>339</c:v>
                </c:pt>
                <c:pt idx="8">
                  <c:v>342</c:v>
                </c:pt>
                <c:pt idx="11">
                  <c:v>334</c:v>
                </c:pt>
                <c:pt idx="14">
                  <c:v>337</c:v>
                </c:pt>
              </c:numCache>
            </c:numRef>
          </c:val>
          <c:extLst>
            <c:ext xmlns:c16="http://schemas.microsoft.com/office/drawing/2014/chart" uri="{C3380CC4-5D6E-409C-BE32-E72D297353CC}">
              <c16:uniqueId val="{00000000-2C6A-4C5B-9DC1-BC215DED232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C6A-4C5B-9DC1-BC215DED232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C6A-4C5B-9DC1-BC215DED232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C6A-4C5B-9DC1-BC215DED232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110</c:v>
                </c:pt>
                <c:pt idx="3">
                  <c:v>103</c:v>
                </c:pt>
                <c:pt idx="6">
                  <c:v>126</c:v>
                </c:pt>
                <c:pt idx="9">
                  <c:v>117</c:v>
                </c:pt>
                <c:pt idx="12">
                  <c:v>119</c:v>
                </c:pt>
              </c:numCache>
            </c:numRef>
          </c:val>
          <c:extLst>
            <c:ext xmlns:c16="http://schemas.microsoft.com/office/drawing/2014/chart" uri="{C3380CC4-5D6E-409C-BE32-E72D297353CC}">
              <c16:uniqueId val="{00000004-2C6A-4C5B-9DC1-BC215DED232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C6A-4C5B-9DC1-BC215DED232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C6A-4C5B-9DC1-BC215DED232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399</c:v>
                </c:pt>
                <c:pt idx="3">
                  <c:v>401</c:v>
                </c:pt>
                <c:pt idx="6">
                  <c:v>410</c:v>
                </c:pt>
                <c:pt idx="9">
                  <c:v>447</c:v>
                </c:pt>
                <c:pt idx="12">
                  <c:v>456</c:v>
                </c:pt>
              </c:numCache>
            </c:numRef>
          </c:val>
          <c:extLst>
            <c:ext xmlns:c16="http://schemas.microsoft.com/office/drawing/2014/chart" uri="{C3380CC4-5D6E-409C-BE32-E72D297353CC}">
              <c16:uniqueId val="{00000007-2C6A-4C5B-9DC1-BC215DED232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166</c:v>
                </c:pt>
                <c:pt idx="2">
                  <c:v>#N/A</c:v>
                </c:pt>
                <c:pt idx="3">
                  <c:v>#N/A</c:v>
                </c:pt>
                <c:pt idx="4">
                  <c:v>165</c:v>
                </c:pt>
                <c:pt idx="5">
                  <c:v>#N/A</c:v>
                </c:pt>
                <c:pt idx="6">
                  <c:v>#N/A</c:v>
                </c:pt>
                <c:pt idx="7">
                  <c:v>194</c:v>
                </c:pt>
                <c:pt idx="8">
                  <c:v>#N/A</c:v>
                </c:pt>
                <c:pt idx="9">
                  <c:v>#N/A</c:v>
                </c:pt>
                <c:pt idx="10">
                  <c:v>230</c:v>
                </c:pt>
                <c:pt idx="11">
                  <c:v>#N/A</c:v>
                </c:pt>
                <c:pt idx="12">
                  <c:v>#N/A</c:v>
                </c:pt>
                <c:pt idx="13">
                  <c:v>238</c:v>
                </c:pt>
                <c:pt idx="14">
                  <c:v>#N/A</c:v>
                </c:pt>
              </c:numCache>
            </c:numRef>
          </c:val>
          <c:smooth val="0"/>
          <c:extLst>
            <c:ext xmlns:c16="http://schemas.microsoft.com/office/drawing/2014/chart" uri="{C3380CC4-5D6E-409C-BE32-E72D297353CC}">
              <c16:uniqueId val="{00000008-2C6A-4C5B-9DC1-BC215DED232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3300</c:v>
                </c:pt>
                <c:pt idx="5">
                  <c:v>3483</c:v>
                </c:pt>
                <c:pt idx="8">
                  <c:v>3387</c:v>
                </c:pt>
                <c:pt idx="11">
                  <c:v>3188</c:v>
                </c:pt>
                <c:pt idx="14">
                  <c:v>3077</c:v>
                </c:pt>
              </c:numCache>
            </c:numRef>
          </c:val>
          <c:extLst>
            <c:ext xmlns:c16="http://schemas.microsoft.com/office/drawing/2014/chart" uri="{C3380CC4-5D6E-409C-BE32-E72D297353CC}">
              <c16:uniqueId val="{00000000-095F-44F9-9D24-3FAE5DEE1274}"/>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095F-44F9-9D24-3FAE5DEE1274}"/>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3290</c:v>
                </c:pt>
                <c:pt idx="5">
                  <c:v>3539</c:v>
                </c:pt>
                <c:pt idx="8">
                  <c:v>3040</c:v>
                </c:pt>
                <c:pt idx="11">
                  <c:v>2946</c:v>
                </c:pt>
                <c:pt idx="14">
                  <c:v>2635</c:v>
                </c:pt>
              </c:numCache>
            </c:numRef>
          </c:val>
          <c:extLst>
            <c:ext xmlns:c16="http://schemas.microsoft.com/office/drawing/2014/chart" uri="{C3380CC4-5D6E-409C-BE32-E72D297353CC}">
              <c16:uniqueId val="{00000002-095F-44F9-9D24-3FAE5DEE1274}"/>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95F-44F9-9D24-3FAE5DEE1274}"/>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95F-44F9-9D24-3FAE5DEE1274}"/>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95F-44F9-9D24-3FAE5DEE1274}"/>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1262</c:v>
                </c:pt>
                <c:pt idx="3">
                  <c:v>1258</c:v>
                </c:pt>
                <c:pt idx="6">
                  <c:v>1216</c:v>
                </c:pt>
                <c:pt idx="9">
                  <c:v>1230</c:v>
                </c:pt>
                <c:pt idx="12">
                  <c:v>1223</c:v>
                </c:pt>
              </c:numCache>
            </c:numRef>
          </c:val>
          <c:extLst>
            <c:ext xmlns:c16="http://schemas.microsoft.com/office/drawing/2014/chart" uri="{C3380CC4-5D6E-409C-BE32-E72D297353CC}">
              <c16:uniqueId val="{00000006-095F-44F9-9D24-3FAE5DEE1274}"/>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95F-44F9-9D24-3FAE5DEE1274}"/>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1266</c:v>
                </c:pt>
                <c:pt idx="3">
                  <c:v>1153</c:v>
                </c:pt>
                <c:pt idx="6">
                  <c:v>1138</c:v>
                </c:pt>
                <c:pt idx="9">
                  <c:v>1120</c:v>
                </c:pt>
                <c:pt idx="12">
                  <c:v>1073</c:v>
                </c:pt>
              </c:numCache>
            </c:numRef>
          </c:val>
          <c:extLst>
            <c:ext xmlns:c16="http://schemas.microsoft.com/office/drawing/2014/chart" uri="{C3380CC4-5D6E-409C-BE32-E72D297353CC}">
              <c16:uniqueId val="{00000008-095F-44F9-9D24-3FAE5DEE1274}"/>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95F-44F9-9D24-3FAE5DEE1274}"/>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3707</c:v>
                </c:pt>
                <c:pt idx="3">
                  <c:v>4013</c:v>
                </c:pt>
                <c:pt idx="6">
                  <c:v>3844</c:v>
                </c:pt>
                <c:pt idx="9">
                  <c:v>3642</c:v>
                </c:pt>
                <c:pt idx="12">
                  <c:v>3522</c:v>
                </c:pt>
              </c:numCache>
            </c:numRef>
          </c:val>
          <c:extLst>
            <c:ext xmlns:c16="http://schemas.microsoft.com/office/drawing/2014/chart" uri="{C3380CC4-5D6E-409C-BE32-E72D297353CC}">
              <c16:uniqueId val="{0000000A-095F-44F9-9D24-3FAE5DEE127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106</c:v>
                </c:pt>
                <c:pt idx="14">
                  <c:v>#N/A</c:v>
                </c:pt>
              </c:numCache>
            </c:numRef>
          </c:val>
          <c:smooth val="0"/>
          <c:extLst>
            <c:ext xmlns:c16="http://schemas.microsoft.com/office/drawing/2014/chart" uri="{C3380CC4-5D6E-409C-BE32-E72D297353CC}">
              <c16:uniqueId val="{0000000B-095F-44F9-9D24-3FAE5DEE127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1963</c:v>
                </c:pt>
                <c:pt idx="1">
                  <c:v>1885</c:v>
                </c:pt>
                <c:pt idx="2">
                  <c:v>1570</c:v>
                </c:pt>
              </c:numCache>
            </c:numRef>
          </c:val>
          <c:extLst>
            <c:ext xmlns:c16="http://schemas.microsoft.com/office/drawing/2014/chart" uri="{C3380CC4-5D6E-409C-BE32-E72D297353CC}">
              <c16:uniqueId val="{00000000-021B-445C-B227-F1F0FE55FF13}"/>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365</c:v>
                </c:pt>
                <c:pt idx="1">
                  <c:v>365</c:v>
                </c:pt>
                <c:pt idx="2">
                  <c:v>376</c:v>
                </c:pt>
              </c:numCache>
            </c:numRef>
          </c:val>
          <c:extLst>
            <c:ext xmlns:c16="http://schemas.microsoft.com/office/drawing/2014/chart" uri="{C3380CC4-5D6E-409C-BE32-E72D297353CC}">
              <c16:uniqueId val="{00000001-021B-445C-B227-F1F0FE55FF13}"/>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508</c:v>
                </c:pt>
                <c:pt idx="1">
                  <c:v>507</c:v>
                </c:pt>
                <c:pt idx="2">
                  <c:v>514</c:v>
                </c:pt>
              </c:numCache>
            </c:numRef>
          </c:val>
          <c:extLst>
            <c:ext xmlns:c16="http://schemas.microsoft.com/office/drawing/2014/chart" uri="{C3380CC4-5D6E-409C-BE32-E72D297353CC}">
              <c16:uniqueId val="{00000002-021B-445C-B227-F1F0FE55FF1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{D22749EC-DB75-4CB3-A649-A25744F69D17}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D4E-4EF9-89EA-B7658C686B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{781A68E3-8DD1-412D-B7E5-099E5C5A70DB}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D4E-4EF9-89EA-B7658C686B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{67B5AB6D-5BD0-4A0E-A811-40548AF67DAD}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D4E-4EF9-89EA-B7658C686B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{82EC1B3B-BAD3-43A4-B374-C84CA155D97F}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D4E-4EF9-89EA-B7658C686B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{409525B3-8D40-4C41-904F-0037B81E4B35}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D4E-4EF9-89EA-B7658C686B6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{11F01CBD-2E2F-4FC5-AE37-432D9200B828}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D4E-4EF9-89EA-B7658C686B6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{E98B573F-FD0F-4857-A902-4417930487DE}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D4E-4EF9-89EA-B7658C686B6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{E1B6F946-E4D5-40F2-B023-1B59356B2AFE}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D4E-4EF9-89EA-B7658C686B64}"/>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{E56F42DD-32C3-47C8-8E3F-F0F56DFD813A}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D4E-4EF9-89EA-B7658C686B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86</c:v>
                </c:pt>
                <c:pt idx="8">
                  <c:v>86.6</c:v>
                </c:pt>
                <c:pt idx="16">
                  <c:v>87.2</c:v>
                </c:pt>
                <c:pt idx="24">
                  <c:v>87.3</c:v>
                </c:pt>
                <c:pt idx="32">
                  <c:v>86.9</c:v>
                </c:pt>
              </c:numCache>
            </c:numRef>
          </c:xVal>
          <c:yVal>
            <c:numRef>
              <c:f>公会計指標分析・財政指標組合せ分析表!$BP$51:$DC$51</c:f>
              <c:numCache>
                <c:formatCode>#,##0.0;"▲ "#,##0.0</c:formatCode>
                <c:ptCount val="40"/>
                <c:pt idx="32">
                  <c:v>5.4</c:v>
                </c:pt>
              </c:numCache>
            </c:numRef>
          </c:yVal>
          <c:smooth val="0"/>
          <c:extLst>
            <c:ext xmlns:c16="http://schemas.microsoft.com/office/drawing/2014/chart" uri="{C3380CC4-5D6E-409C-BE32-E72D297353CC}">
              <c16:uniqueId val="{00000009-1D4E-4EF9-89EA-B7658C686B6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8033274282470865E-2"/>
                  <c:y val="-0.11993285426903975"/>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{C9E75A06-4993-4B4B-B2DC-2BDE7380DC56}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D4E-4EF9-89EA-B7658C686B6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{B8C6A06E-C03D-46CE-9E91-917838D0AAB0}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D4E-4EF9-89EA-B7658C686B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{97B48378-3420-4E6F-ADBC-9CE480769A9E}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D4E-4EF9-89EA-B7658C686B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{05DAA0E4-D0EA-45E8-812F-C522D43E6EDC}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D4E-4EF9-89EA-B7658C686B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{09B0BB39-37EF-4DE1-90DE-921BDA1A5D21}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D4E-4EF9-89EA-B7658C686B64}"/>
                </c:ext>
              </c:extLst>
            </c:dLbl>
            <c:dLbl>
              <c:idx val="8"/>
              <c:layout>
                <c:manualLayout>
                  <c:x val="-2.5998227017997456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{CA37E3A5-6379-4836-9731-116CBC3AB9C0}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D4E-4EF9-89EA-B7658C686B64}"/>
                </c:ext>
              </c:extLst>
            </c:dLbl>
            <c:dLbl>
              <c:idx val="16"/>
              <c:layout>
                <c:manualLayout>
                  <c:x val="-3.2015750650234161E-2"/>
                  <c:y val="-1.3223822773919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{2D9891DA-28BC-45D3-A329-656C7C890918}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D4E-4EF9-89EA-B7658C686B64}"/>
                </c:ext>
              </c:extLst>
            </c:dLbl>
            <c:dLbl>
              <c:idx val="24"/>
              <c:layout>
                <c:manualLayout>
                  <c:x val="-3.2015750650234161E-2"/>
                  <c:y val="-4.327404175596283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{E0420D87-0E34-4D28-ACBE-693CBA8E281D}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D4E-4EF9-89EA-B7658C686B64}"/>
                </c:ext>
              </c:extLst>
            </c:dLbl>
            <c:dLbl>
              <c:idx val="32"/>
              <c:layout>
                <c:manualLayout>
                  <c:x val="-3.2015750650234161E-2"/>
                  <c:y val="-8.2523495854989096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{081A12E9-7FE2-4DB2-A178-285BB7D1FBE3}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D4E-4EF9-89EA-B7658C686B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D4E-4EF9-89EA-B7658C686B64}"/>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{898AACB1-B6C3-4E5D-A8F2-9681A8623DB9}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04C-462D-BA98-9C7833D653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{23C55CF3-0649-41EC-994F-51DDDB1E6AE4}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04C-462D-BA98-9C7833D653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{E65E0AC1-3599-4381-A136-66523E7EADC3}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04C-462D-BA98-9C7833D653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{3B982C2D-F012-49D2-A621-216FF2935673}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04C-462D-BA98-9C7833D653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{E4DBAF73-0ED3-4C44-841E-923319691BDE}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04C-462D-BA98-9C7833D6532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{72D52B64-B02A-47EA-95E3-CF3E5DFB9700}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04C-462D-BA98-9C7833D6532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{D7AE4265-6C2A-4C40-8985-05F72603EE81}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04C-462D-BA98-9C7833D6532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{376BFA78-7F9C-4AE8-B414-D9CF536A569B}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04C-462D-BA98-9C7833D6532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{6F70479E-DD7B-41FA-B87E-6358DB4902B0}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04C-462D-BA98-9C7833D653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8.6999999999999993</c:v>
                </c:pt>
                <c:pt idx="16">
                  <c:v>9.1</c:v>
                </c:pt>
                <c:pt idx="24">
                  <c:v>10.1</c:v>
                </c:pt>
                <c:pt idx="32">
                  <c:v>11.5</c:v>
                </c:pt>
              </c:numCache>
            </c:numRef>
          </c:xVal>
          <c:yVal>
            <c:numRef>
              <c:f>公会計指標分析・財政指標組合せ分析表!$BP$73:$DC$73</c:f>
              <c:numCache>
                <c:formatCode>#,##0.0;"▲ "#,##0.0</c:formatCode>
                <c:ptCount val="40"/>
                <c:pt idx="32">
                  <c:v>5.4</c:v>
                </c:pt>
              </c:numCache>
            </c:numRef>
          </c:yVal>
          <c:smooth val="0"/>
          <c:extLst>
            <c:ext xmlns:c16="http://schemas.microsoft.com/office/drawing/2014/chart" uri="{C3380CC4-5D6E-409C-BE32-E72D297353CC}">
              <c16:uniqueId val="{00000009-A04C-462D-BA98-9C7833D6532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{D913AAEF-A1BD-4839-8350-68DE11DAACAD}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04C-462D-BA98-9C7833D6532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{82D4578E-D3D2-478F-A17E-79D20088770C}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04C-462D-BA98-9C7833D653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{FD0B6378-F742-4D38-9775-8AD12DE56499}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04C-462D-BA98-9C7833D653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{F4912343-F215-4447-B3E2-5AB8A13B52DB}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04C-462D-BA98-9C7833D653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{BC9B967B-BC53-4336-A8C4-291FC9B25910}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04C-462D-BA98-9C7833D6532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{309693F1-C8C8-420D-B7A6-5604C849F9F0}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04C-462D-BA98-9C7833D6532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{8663D949-CC7A-4D7D-8621-8C877148FCEB}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04C-462D-BA98-9C7833D65320}"/>
                </c:ext>
              </c:extLst>
            </c:dLbl>
            <c:dLbl>
              <c:idx val="24"/>
              <c:layout>
                <c:manualLayout>
                  <c:x val="-2.529838826399801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{CB88FC0A-84DF-404A-BD80-780AD6B42DC9}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04C-462D-BA98-9C7833D65320}"/>
                </c:ext>
              </c:extLst>
            </c:dLbl>
            <c:dLbl>
              <c:idx val="32"/>
              <c:layout>
                <c:manualLayout>
                  <c:x val="-3.7842297186153284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{7948B781-AC7A-4443-A5B7-FF71B8CBC9E1}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04C-462D-BA98-9C7833D653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04C-462D-BA98-9C7833D65320}"/>
            </c:ext>
          </c:extLst>
        </c:ser>
        <c:dLbls>
          <c:showLegendKey val="0"/>
          <c:showVal val="1"/>
          <c:showCatName val="0"/>
          <c:showSerName val="0"/>
          <c:showPercent val="0"/>
          <c:showBubbleSize val="0"/>
        </c:dLbls>
        <c:axId val="84219776"/>
        <c:axId val="84234240"/>
      </c:scatterChart>
      <c:valAx>
        <c:axId val="84219776"/>
        <c:scaling>
          <c:orientation val="maxMin"/>
          <c:max val="12"/>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98D8F863-BA64-4CA4-BDEF-5D4EF93AB16A}"/>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C1AD651-038B-47F5-912A-A2BED3C06D43}"/>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2BCC53AE-E860-4B3C-855D-1FBFBAA1223A}"/>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61A9B956-BED0-497B-BAE9-F9550D24D3A8}"/>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811DFEB9-C0D0-4613-B887-12B92858D87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D1E363E-832C-4943-B48F-8DB1780B1FC7}"/>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愛知県東栄町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5E99FE88-2062-4B8E-BF01-55FCCB99B3DD}"/>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C57CC9A-BDF3-4F50-AEE4-8876407EFCD9}"/>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D0712C2-C455-46E4-B6FA-F050A4F2EB19}"/>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2D0AEBF1-F933-45B3-AABD-D6404DF69B11}"/>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D9D457F6-B3DF-4504-8EC0-5AEAA48A26B7}"/>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C685481F-3542-4CA7-9291-F4364231E0AE}"/>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2,703
2,672
123.38
4,261,444
4,102,827
135,615
2,277,151
3,521,991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1DBDDC17-6020-4461-B9C9-713B991AA367}"/>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76D6E2CD-D6DA-419E-9631-5F2EF85DBAAB}"/>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5A31618C-2C40-4EEE-A223-A05970D5CC1B}"/>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AEF237B-D1D0-4C8C-9556-8005C607534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4D58366C-3FC4-4024-83B4-79A4DD138A53}"/>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47947DD-3C83-47BB-8748-43E3A49AB766}"/>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7E04C172-2CE5-4684-AF90-BCB7A11D2C82}"/>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EC4F1CC-C5B7-4AF5-9A64-6F12142100CC}"/>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1B4E373-E18A-4061-A052-2D175F1F9394}"/>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BE55574F-FD81-4EBD-A851-68AFE4586673}"/>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1029F9A4-F3F4-4E20-84BF-FD2987C774F2}"/>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F53D3C69-6A2D-4361-BCB6-5422534D9A47}"/>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0233EEB-E392-4B23-B902-08167CD5CA2A}"/>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EF171D08-6303-44DA-B916-7B2E799183F2}"/>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176C677E-141A-4963-B077-AE0087F4ED7A}"/>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D45A02E-8EBD-45D1-9EEB-C4EA18E818CB}"/>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6317A39-0452-4C29-BFC3-D4533E59C5A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E189810F-0466-4FB6-A94E-D27FB4FEBD5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C28EF465-1B17-4520-A174-9D93C4741E83}"/>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511D0E1-F17C-4D29-8D93-30AB1749EFC3}"/>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CBE6D16C-842A-403A-9A67-1331FBBF6FC5}"/>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681868AB-8BD1-413D-89B3-F95E0C700113}"/>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87ACB6BA-161E-4665-B61A-EEA50F9B882E}"/>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429FFEE7-B5DC-43A2-B62B-D7B023BDEF8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BE30317B-A49D-4563-89AA-34DDF93587A1}"/>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6A719F1-C35B-4452-9F3B-B71F1DB9164A}"/>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CFE76A81-38FC-4C40-BB04-AF25A561B74C}"/>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47DB754-9C7F-4264-9CAD-5AE5C8C9E239}"/>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5287BAA2-8E5D-41CB-AE18-3FFC8BF8485F}"/>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B863660-F268-41EE-8269-8DF51E8BF1D5}"/>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D67F7D4-7E30-43D5-B923-83849BBF078A}"/>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5D4D258B-0AB0-4223-A812-7DFB6F96DB38}"/>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7F59BAA-D36B-4F9E-A514-EF4BDFC6E84E}"/>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E862E36-2A5E-415D-906A-636F1596447C}"/>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AC9A69CC-14CC-47A2-B65C-4FCD47C7D6D6}"/>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5087310-C3CD-4D89-A03F-4FF13C4CCDFE}"/>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19633D87-A1D1-4C2E-8633-AEE2D47EE34C}"/>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近年は数値に大きな変動がなく、類似団体平均と同水準で推移している。</a:t>
          </a:r>
          <a:endParaRPr lang="ja-JP" altLang="ja-JP" sz="1400">
            <a:effectLst/>
          </a:endParaRPr>
        </a:p>
        <a:p>
          <a:r>
            <a:rPr kumimoji="1" lang="ja-JP" altLang="ja-JP" sz="1100">
              <a:solidFill>
                <a:schemeClr val="dk1"/>
              </a:solidFill>
              <a:effectLst/>
              <a:latin typeface="+mn-lt"/>
              <a:ea typeface="+mn-ea"/>
              <a:cs typeface="+mn-cs"/>
            </a:rPr>
            <a:t>過疎化による人口の減少や全国平均を上回る高齢化率に加え、町内に中心となる産業がないこと等により、財政基盤が弱い状態が続いている。</a:t>
          </a:r>
          <a:endParaRPr lang="ja-JP" altLang="ja-JP" sz="1400">
            <a:effectLst/>
          </a:endParaRPr>
        </a:p>
        <a:p>
          <a:r>
            <a:rPr kumimoji="1" lang="ja-JP" altLang="ja-JP" sz="1100">
              <a:solidFill>
                <a:schemeClr val="dk1"/>
              </a:solidFill>
              <a:effectLst/>
              <a:latin typeface="+mn-lt"/>
              <a:ea typeface="+mn-ea"/>
              <a:cs typeface="+mn-cs"/>
            </a:rPr>
            <a:t>地方税等収入の高水準での徴収率の維持、緊急且つ必要な事業の峻別、経常経費の更なる抑制といった歳出の見直しを継続して行っていくなど、財政基盤の維持・強化に努める必要がある。</a:t>
          </a:r>
          <a:endParaRPr lang="ja-JP" altLang="ja-JP" sz="1400">
            <a:effectLst/>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A3398077-7BCF-4A64-B582-1BF549AE36C2}"/>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2FB6B1DD-7660-482D-A6E9-E085871C4DC7}"/>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D0664D16-0582-43CE-88FB-935C406673C2}"/>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43736FA0-5F30-43EC-AEFB-390F016D43BA}"/>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8D2F98A3-063D-4003-B560-CCD597A6EA3C}"/>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CBC1A893-16CF-41D0-8394-5CF642F321CA}"/>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A175017C-8BBD-4590-BC26-68AC75199C5B}"/>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594ABE2F-BBC7-4E45-BA33-E6D862C7EF2D}"/>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540D002D-48D0-4F5A-94AE-10E2F28B70C4}"/>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643D7CBF-775B-45B1-8FBC-7ED29D41C1EA}"/>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678A266A-FD7A-4823-80ED-3CC6E90E1DA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D7C6C3D2-7F20-47B0-BF6A-FA21168C39BD}"/>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40D1F294-B0AB-4BE3-B321-67D6FCBCDFB4}"/>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63782CEF-2CCF-428B-8916-A6AB0F7571F9}"/>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DF421B65-4F5C-4BDE-AB40-4371EE6D6B44}"/>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5F826667-4D4E-4D16-97A5-40EFDBA1DC4D}"/>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6C6442D9-0B11-4069-940A-44463EA8CFE5}"/>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162814</xdr:rowOff>
    </xdr:from>
    <xdr:to>
      <xdr:col>23</xdr:col>
      <xdr:colOff>133350</xdr:colOff>
      <xdr:row>43</xdr:row>
      <xdr:rowOff>162814</xdr:rowOff>
    </xdr:to>
    <xdr:cxnSp macro="">
      <xdr:nvCxnSpPr>
        <xdr:cNvPr id="66" name="直線コネクタ 65">
          <a:extLst>
            <a:ext uri="{FF2B5EF4-FFF2-40B4-BE49-F238E27FC236}">
              <a16:creationId xmlns:a16="http://schemas.microsoft.com/office/drawing/2014/main" id="{96F0BF9D-CC24-4027-9228-FEF3F7537302}"/>
            </a:ext>
          </a:extLst>
        </xdr:cNvPr>
        <xdr:cNvCxnSpPr/>
      </xdr:nvCxnSpPr>
      <xdr:spPr>
        <a:xfrm>
          <a:off x="4114800" y="75351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140A4D6B-43AE-46B2-9207-845F74CC815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170CCFF7-DEA0-4005-9550-603DDA8EE8C4}"/>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162814</xdr:rowOff>
    </xdr:from>
    <xdr:to>
      <xdr:col>19</xdr:col>
      <xdr:colOff>133350</xdr:colOff>
      <xdr:row>43</xdr:row>
      <xdr:rowOff>162814</xdr:rowOff>
    </xdr:to>
    <xdr:cxnSp macro="">
      <xdr:nvCxnSpPr>
        <xdr:cNvPr id="69" name="直線コネクタ 68">
          <a:extLst>
            <a:ext uri="{FF2B5EF4-FFF2-40B4-BE49-F238E27FC236}">
              <a16:creationId xmlns:a16="http://schemas.microsoft.com/office/drawing/2014/main" id="{D2F5A0A4-AB2C-4EEF-945B-A6600336D6F5}"/>
            </a:ext>
          </a:extLst>
        </xdr:cNvPr>
        <xdr:cNvCxnSpPr/>
      </xdr:nvCxnSpPr>
      <xdr:spPr>
        <a:xfrm>
          <a:off x="3225800" y="75351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A6A61A9F-DAFC-46B5-A3F3-867DDB9EF044}"/>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503465C3-CAA3-4936-88F6-F53584AB0D5B}"/>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162814</xdr:rowOff>
    </xdr:from>
    <xdr:to>
      <xdr:col>15</xdr:col>
      <xdr:colOff>82550</xdr:colOff>
      <xdr:row>43</xdr:row>
      <xdr:rowOff>162814</xdr:rowOff>
    </xdr:to>
    <xdr:cxnSp macro="">
      <xdr:nvCxnSpPr>
        <xdr:cNvPr id="72" name="直線コネクタ 71">
          <a:extLst>
            <a:ext uri="{FF2B5EF4-FFF2-40B4-BE49-F238E27FC236}">
              <a16:creationId xmlns:a16="http://schemas.microsoft.com/office/drawing/2014/main" id="{101C7BD1-ECF2-4C02-B8CE-A9CB4AA8C360}"/>
            </a:ext>
          </a:extLst>
        </xdr:cNvPr>
        <xdr:cNvCxnSpPr/>
      </xdr:nvCxnSpPr>
      <xdr:spPr>
        <a:xfrm>
          <a:off x="2336800" y="75351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2710EE1-E2C4-47B9-B89E-70863B5FD59D}"/>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72E2A754-32A1-46A2-87D0-987B81F4E871}"/>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153162</xdr:rowOff>
    </xdr:from>
    <xdr:to>
      <xdr:col>11</xdr:col>
      <xdr:colOff>31750</xdr:colOff>
      <xdr:row>43</xdr:row>
      <xdr:rowOff>162814</xdr:rowOff>
    </xdr:to>
    <xdr:cxnSp macro="">
      <xdr:nvCxnSpPr>
        <xdr:cNvPr id="75" name="直線コネクタ 74">
          <a:extLst>
            <a:ext uri="{FF2B5EF4-FFF2-40B4-BE49-F238E27FC236}">
              <a16:creationId xmlns:a16="http://schemas.microsoft.com/office/drawing/2014/main" id="{D216AD3A-08C8-483F-AAA3-BD05AF5FFB3D}"/>
            </a:ext>
          </a:extLst>
        </xdr:cNvPr>
        <xdr:cNvCxnSpPr/>
      </xdr:nvCxnSpPr>
      <xdr:spPr>
        <a:xfrm>
          <a:off x="1447800" y="752551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F95C9E44-112A-4635-8127-FD44D9B5D829}"/>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C8B36F1-1345-41F2-8F31-85294AB56F71}"/>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C6DBC3F9-5B4E-4CDA-867C-3BCD11BF430F}"/>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75D0AC95-497C-4C68-B7A4-8ED1208DB095}"/>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924EFD4-F29A-40F2-B25F-3C6F92BBAAAC}"/>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AE4CBD31-746A-493B-B37A-886F64A50BB3}"/>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123D0E67-F495-432A-A2C2-683688273477}"/>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254C1BF0-3914-46AD-8CBA-3F82644D3163}"/>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617835F5-D15A-471E-BE97-44A63FB67B4F}"/>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112014</xdr:rowOff>
    </xdr:from>
    <xdr:to>
      <xdr:col>23</xdr:col>
      <xdr:colOff>184150</xdr:colOff>
      <xdr:row>44</xdr:row>
      <xdr:rowOff>42164</xdr:rowOff>
    </xdr:to>
    <xdr:sp macro="" textlink="">
      <xdr:nvSpPr>
        <xdr:cNvPr id="85" name="楕円 84">
          <a:extLst>
            <a:ext uri="{FF2B5EF4-FFF2-40B4-BE49-F238E27FC236}">
              <a16:creationId xmlns:a16="http://schemas.microsoft.com/office/drawing/2014/main" id="{39314036-406B-4C6F-B389-65C4D97EAB0E}"/>
            </a:ext>
          </a:extLst>
        </xdr:cNvPr>
        <xdr:cNvSpPr/>
      </xdr:nvSpPr>
      <xdr:spPr>
        <a:xfrm>
          <a:off x="4902200" y="74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A7C932AE-0BE0-490E-877D-712C9B150507}"/>
            </a:ext>
          </a:extLst>
        </xdr:cNvPr>
        <xdr:cNvSpPr txBox="1"/>
      </xdr:nvSpPr>
      <xdr:spPr>
        <a:xfrm>
          <a:off x="5041900" y="741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112014</xdr:rowOff>
    </xdr:from>
    <xdr:to>
      <xdr:col>19</xdr:col>
      <xdr:colOff>184150</xdr:colOff>
      <xdr:row>44</xdr:row>
      <xdr:rowOff>42164</xdr:rowOff>
    </xdr:to>
    <xdr:sp macro="" textlink="">
      <xdr:nvSpPr>
        <xdr:cNvPr id="87" name="楕円 86">
          <a:extLst>
            <a:ext uri="{FF2B5EF4-FFF2-40B4-BE49-F238E27FC236}">
              <a16:creationId xmlns:a16="http://schemas.microsoft.com/office/drawing/2014/main" id="{AFBD753C-D91C-4DCD-8FB2-6AFAB554191C}"/>
            </a:ext>
          </a:extLst>
        </xdr:cNvPr>
        <xdr:cNvSpPr/>
      </xdr:nvSpPr>
      <xdr:spPr>
        <a:xfrm>
          <a:off x="4064000" y="74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26941</xdr:rowOff>
    </xdr:from>
    <xdr:ext cx="736600" cy="259045"/>
    <xdr:sp macro="" textlink="">
      <xdr:nvSpPr>
        <xdr:cNvPr id="88" name="テキスト ボックス 87">
          <a:extLst>
            <a:ext uri="{FF2B5EF4-FFF2-40B4-BE49-F238E27FC236}">
              <a16:creationId xmlns:a16="http://schemas.microsoft.com/office/drawing/2014/main" id="{D12440FA-ED63-4B48-A476-7E266F95A76B}"/>
            </a:ext>
          </a:extLst>
        </xdr:cNvPr>
        <xdr:cNvSpPr txBox="1"/>
      </xdr:nvSpPr>
      <xdr:spPr>
        <a:xfrm>
          <a:off x="3733800" y="75707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112014</xdr:rowOff>
    </xdr:from>
    <xdr:to>
      <xdr:col>15</xdr:col>
      <xdr:colOff>133350</xdr:colOff>
      <xdr:row>44</xdr:row>
      <xdr:rowOff>42164</xdr:rowOff>
    </xdr:to>
    <xdr:sp macro="" textlink="">
      <xdr:nvSpPr>
        <xdr:cNvPr id="89" name="楕円 88">
          <a:extLst>
            <a:ext uri="{FF2B5EF4-FFF2-40B4-BE49-F238E27FC236}">
              <a16:creationId xmlns:a16="http://schemas.microsoft.com/office/drawing/2014/main" id="{83AF9579-14DC-4877-9737-53B1EDD2B1E4}"/>
            </a:ext>
          </a:extLst>
        </xdr:cNvPr>
        <xdr:cNvSpPr/>
      </xdr:nvSpPr>
      <xdr:spPr>
        <a:xfrm>
          <a:off x="3175000" y="74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26941</xdr:rowOff>
    </xdr:from>
    <xdr:ext cx="762000" cy="259045"/>
    <xdr:sp macro="" textlink="">
      <xdr:nvSpPr>
        <xdr:cNvPr id="90" name="テキスト ボックス 89">
          <a:extLst>
            <a:ext uri="{FF2B5EF4-FFF2-40B4-BE49-F238E27FC236}">
              <a16:creationId xmlns:a16="http://schemas.microsoft.com/office/drawing/2014/main" id="{D24749E5-2BB1-4CB6-B30A-ACE619CFC780}"/>
            </a:ext>
          </a:extLst>
        </xdr:cNvPr>
        <xdr:cNvSpPr txBox="1"/>
      </xdr:nvSpPr>
      <xdr:spPr>
        <a:xfrm>
          <a:off x="2844800" y="757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112014</xdr:rowOff>
    </xdr:from>
    <xdr:to>
      <xdr:col>11</xdr:col>
      <xdr:colOff>82550</xdr:colOff>
      <xdr:row>44</xdr:row>
      <xdr:rowOff>42164</xdr:rowOff>
    </xdr:to>
    <xdr:sp macro="" textlink="">
      <xdr:nvSpPr>
        <xdr:cNvPr id="91" name="楕円 90">
          <a:extLst>
            <a:ext uri="{FF2B5EF4-FFF2-40B4-BE49-F238E27FC236}">
              <a16:creationId xmlns:a16="http://schemas.microsoft.com/office/drawing/2014/main" id="{C36D188C-BB14-47C2-9C89-54D9890B1D57}"/>
            </a:ext>
          </a:extLst>
        </xdr:cNvPr>
        <xdr:cNvSpPr/>
      </xdr:nvSpPr>
      <xdr:spPr>
        <a:xfrm>
          <a:off x="2286000" y="74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26941</xdr:rowOff>
    </xdr:from>
    <xdr:ext cx="762000" cy="259045"/>
    <xdr:sp macro="" textlink="">
      <xdr:nvSpPr>
        <xdr:cNvPr id="92" name="テキスト ボックス 91">
          <a:extLst>
            <a:ext uri="{FF2B5EF4-FFF2-40B4-BE49-F238E27FC236}">
              <a16:creationId xmlns:a16="http://schemas.microsoft.com/office/drawing/2014/main" id="{E1CFEDF7-98DE-492B-A80F-E431F38F66E0}"/>
            </a:ext>
          </a:extLst>
        </xdr:cNvPr>
        <xdr:cNvSpPr txBox="1"/>
      </xdr:nvSpPr>
      <xdr:spPr>
        <a:xfrm>
          <a:off x="1955800" y="757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102362</xdr:rowOff>
    </xdr:from>
    <xdr:to>
      <xdr:col>7</xdr:col>
      <xdr:colOff>31750</xdr:colOff>
      <xdr:row>44</xdr:row>
      <xdr:rowOff>32512</xdr:rowOff>
    </xdr:to>
    <xdr:sp macro="" textlink="">
      <xdr:nvSpPr>
        <xdr:cNvPr id="93" name="楕円 92">
          <a:extLst>
            <a:ext uri="{FF2B5EF4-FFF2-40B4-BE49-F238E27FC236}">
              <a16:creationId xmlns:a16="http://schemas.microsoft.com/office/drawing/2014/main" id="{D650A8A9-CAC8-4D1D-8E15-E7E4A7930CEB}"/>
            </a:ext>
          </a:extLst>
        </xdr:cNvPr>
        <xdr:cNvSpPr/>
      </xdr:nvSpPr>
      <xdr:spPr>
        <a:xfrm>
          <a:off x="13970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17289</xdr:rowOff>
    </xdr:from>
    <xdr:ext cx="762000" cy="259045"/>
    <xdr:sp macro="" textlink="">
      <xdr:nvSpPr>
        <xdr:cNvPr id="94" name="テキスト ボックス 93">
          <a:extLst>
            <a:ext uri="{FF2B5EF4-FFF2-40B4-BE49-F238E27FC236}">
              <a16:creationId xmlns:a16="http://schemas.microsoft.com/office/drawing/2014/main" id="{AA5F7925-FCB2-48C2-8675-55EE75DC887D}"/>
            </a:ext>
          </a:extLst>
        </xdr:cNvPr>
        <xdr:cNvSpPr txBox="1"/>
      </xdr:nvSpPr>
      <xdr:spPr>
        <a:xfrm>
          <a:off x="1066800" y="756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29BCB97B-1E48-4AC2-AF67-3F8A7040CF28}"/>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6B715CE8-502C-4BA9-A880-3B616053266C}"/>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5BC2D9D1-DB82-4684-B862-77469D35C74A}"/>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263D2B0B-F11C-437D-946B-80F2ED51D7FD}"/>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9E4DFF9B-BDE2-4EAB-A846-773C21991DF6}"/>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C558ADFA-6D47-4A95-85B0-3E56F1803EBB}"/>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29FD7CFD-15F4-49FF-A176-98FDEA40813D}"/>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83CFC982-2D99-423A-A191-695713B44E5C}"/>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86727D7A-DE6B-4BE1-8C59-BF205409DB9A}"/>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26101528-33B4-42FB-8EC7-68F79857AD75}"/>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26F64F69-EC89-4D16-BF72-FB85467CDEF2}"/>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2CCF9F6D-494A-4638-9153-373C8E0EFFDD}"/>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B73124B8-0458-47BB-81C4-9E5ACCDAA8C9}"/>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依然として類似団体平均は下回っているが、人件費及び</a:t>
          </a:r>
          <a:r>
            <a:rPr kumimoji="1" lang="ja-JP" altLang="en-US" sz="1100">
              <a:solidFill>
                <a:schemeClr val="dk1"/>
              </a:solidFill>
              <a:effectLst/>
              <a:latin typeface="+mn-lt"/>
              <a:ea typeface="+mn-ea"/>
              <a:cs typeface="+mn-cs"/>
            </a:rPr>
            <a:t>補助</a:t>
          </a:r>
          <a:r>
            <a:rPr kumimoji="1" lang="ja-JP" altLang="ja-JP" sz="1100">
              <a:solidFill>
                <a:schemeClr val="dk1"/>
              </a:solidFill>
              <a:effectLst/>
              <a:latin typeface="+mn-lt"/>
              <a:ea typeface="+mn-ea"/>
              <a:cs typeface="+mn-cs"/>
            </a:rPr>
            <a:t>費の増加により、前年度より</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ポイント上昇する結果となった。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人件費の増加は人事院勧告に従った給与改定等が影響している。また、</a:t>
          </a:r>
          <a:r>
            <a:rPr kumimoji="1" lang="ja-JP" altLang="en-US" sz="1100">
              <a:solidFill>
                <a:schemeClr val="dk1"/>
              </a:solidFill>
              <a:effectLst/>
              <a:latin typeface="+mn-lt"/>
              <a:ea typeface="+mn-ea"/>
              <a:cs typeface="+mn-cs"/>
            </a:rPr>
            <a:t>補助費</a:t>
          </a:r>
          <a:r>
            <a:rPr kumimoji="1" lang="ja-JP" altLang="ja-JP" sz="1100">
              <a:solidFill>
                <a:schemeClr val="dk1"/>
              </a:solidFill>
              <a:effectLst/>
              <a:latin typeface="+mn-lt"/>
              <a:ea typeface="+mn-ea"/>
              <a:cs typeface="+mn-cs"/>
            </a:rPr>
            <a:t>の増加は、</a:t>
          </a:r>
          <a:r>
            <a:rPr kumimoji="1" lang="ja-JP" altLang="en-US" sz="1100">
              <a:solidFill>
                <a:schemeClr val="dk1"/>
              </a:solidFill>
              <a:effectLst/>
              <a:latin typeface="+mn-lt"/>
              <a:ea typeface="+mn-ea"/>
              <a:cs typeface="+mn-cs"/>
            </a:rPr>
            <a:t>新城広域消防負担金等の</a:t>
          </a:r>
          <a:r>
            <a:rPr kumimoji="1" lang="ja-JP" altLang="ja-JP" sz="1100">
              <a:solidFill>
                <a:schemeClr val="dk1"/>
              </a:solidFill>
              <a:effectLst/>
              <a:latin typeface="+mn-lt"/>
              <a:ea typeface="+mn-ea"/>
              <a:cs typeface="+mn-cs"/>
            </a:rPr>
            <a:t>増加が影響した。</a:t>
          </a:r>
          <a:endParaRPr lang="ja-JP" altLang="ja-JP" sz="1400">
            <a:effectLst/>
          </a:endParaRPr>
        </a:p>
        <a:p>
          <a:r>
            <a:rPr kumimoji="1" lang="ja-JP" altLang="ja-JP" sz="1100">
              <a:solidFill>
                <a:schemeClr val="dk1"/>
              </a:solidFill>
              <a:effectLst/>
              <a:latin typeface="+mn-lt"/>
              <a:ea typeface="+mn-ea"/>
              <a:cs typeface="+mn-cs"/>
            </a:rPr>
            <a:t>人件費についても常勤職員数の減少により大きく増加する見込みはないものの、急激な好転は望めないものと考える。</a:t>
          </a:r>
          <a:r>
            <a:rPr kumimoji="1" lang="ja-JP" altLang="en-US" sz="1100">
              <a:solidFill>
                <a:schemeClr val="dk1"/>
              </a:solidFill>
              <a:effectLst/>
              <a:latin typeface="+mn-lt"/>
              <a:ea typeface="+mn-ea"/>
              <a:cs typeface="+mn-cs"/>
            </a:rPr>
            <a:t>補助費は負担金の算定基礎となる人件費が今後も伸びていくことが考えられるため、減少に転じる可能性は低い。</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867845A4-7E37-4DCA-9521-99212F3E33B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8F2F1C60-0C6D-4CA0-B872-49EF23F5DF7F}"/>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ABA60215-B967-4286-BBE8-04B1DA87F4E3}"/>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218A7693-F1CD-47AF-8EF2-8F571F76B5E4}"/>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3A54CDE1-D6F1-4F2B-A1BE-EF435FC5FE74}"/>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108EC6DA-5351-4658-9908-6D0B16C21CAD}"/>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A70C4127-05C2-4839-BFDD-FF4A05A3C0F7}"/>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5E2872D1-6B31-4920-88B4-65C4CECD7B63}"/>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52652F45-C6E1-4198-BF62-E0C0A87D0487}"/>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263B1A7B-947B-4CD7-B2DC-ABA908FE036F}"/>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269F5854-7190-4D8D-8377-4C36B946647C}"/>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91E03262-5F4E-41EE-A8ED-A4504AF5BB69}"/>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C40EFE67-245B-4B09-8B51-7BA89A1F8E11}"/>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1259F6A6-C2EA-4894-8084-77A2CDAFE1D9}"/>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848D4257-AF31-4AB4-A17C-CF8FCA2930C8}"/>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4DD25BE6-1701-4DAC-9E54-AF49033F9244}"/>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3D899111-3D8C-44F5-AFB5-5135B899E7EE}"/>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F9641378-739E-4DD2-91FC-D93F861C3AB1}"/>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D8269EC1-7131-4A8A-824B-CD9997EE1AA3}"/>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1EE117DD-4A35-4526-8FCF-E4394A236FBE}"/>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114B26AA-7F88-4BAB-B729-D72496A2BF0D}"/>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64029</xdr:rowOff>
    </xdr:from>
    <xdr:to>
      <xdr:col>23</xdr:col>
      <xdr:colOff>133350</xdr:colOff>
      <xdr:row>63</xdr:row>
      <xdr:rowOff>130387</xdr:rowOff>
    </xdr:to>
    <xdr:cxnSp macro="">
      <xdr:nvCxnSpPr>
        <xdr:cNvPr id="129" name="直線コネクタ 128">
          <a:extLst>
            <a:ext uri="{FF2B5EF4-FFF2-40B4-BE49-F238E27FC236}">
              <a16:creationId xmlns:a16="http://schemas.microsoft.com/office/drawing/2014/main" id="{A86210B5-493E-4469-8A4D-1E47A930EEA8}"/>
            </a:ext>
          </a:extLst>
        </xdr:cNvPr>
        <xdr:cNvCxnSpPr/>
      </xdr:nvCxnSpPr>
      <xdr:spPr>
        <a:xfrm>
          <a:off x="4114800" y="10865379"/>
          <a:ext cx="8382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C6665318-78A0-4298-BDE6-8C5BD569D2E3}"/>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4A6C265-8C1A-412B-87A2-1674302286C4}"/>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161079</xdr:rowOff>
    </xdr:from>
    <xdr:to>
      <xdr:col>19</xdr:col>
      <xdr:colOff>133350</xdr:colOff>
      <xdr:row>63</xdr:row>
      <xdr:rowOff>64029</xdr:rowOff>
    </xdr:to>
    <xdr:cxnSp macro="">
      <xdr:nvCxnSpPr>
        <xdr:cNvPr id="132" name="直線コネクタ 131">
          <a:extLst>
            <a:ext uri="{FF2B5EF4-FFF2-40B4-BE49-F238E27FC236}">
              <a16:creationId xmlns:a16="http://schemas.microsoft.com/office/drawing/2014/main" id="{81749459-ED23-4F59-955A-63BCC1C2C132}"/>
            </a:ext>
          </a:extLst>
        </xdr:cNvPr>
        <xdr:cNvCxnSpPr/>
      </xdr:nvCxnSpPr>
      <xdr:spPr>
        <a:xfrm>
          <a:off x="3225800" y="10790979"/>
          <a:ext cx="889000" cy="7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39B7B9BC-6B7E-4A21-ADB5-777D903E181A}"/>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49CB3E9A-668A-4E08-B614-12FE9AFE26FC}"/>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50482</xdr:rowOff>
    </xdr:from>
    <xdr:to>
      <xdr:col>15</xdr:col>
      <xdr:colOff>82550</xdr:colOff>
      <xdr:row>62</xdr:row>
      <xdr:rowOff>161079</xdr:rowOff>
    </xdr:to>
    <xdr:cxnSp macro="">
      <xdr:nvCxnSpPr>
        <xdr:cNvPr id="135" name="直線コネクタ 134">
          <a:extLst>
            <a:ext uri="{FF2B5EF4-FFF2-40B4-BE49-F238E27FC236}">
              <a16:creationId xmlns:a16="http://schemas.microsoft.com/office/drawing/2014/main" id="{4FFC78A6-AFBF-4D94-8220-BE97EFFF1939}"/>
            </a:ext>
          </a:extLst>
        </xdr:cNvPr>
        <xdr:cNvCxnSpPr/>
      </xdr:nvCxnSpPr>
      <xdr:spPr>
        <a:xfrm>
          <a:off x="2336800" y="10680382"/>
          <a:ext cx="889000" cy="11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191A1C5A-82FC-457E-942F-E8488EA0D16C}"/>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E44995BC-AA99-4BDC-8E4A-3292F55A9A54}"/>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50482</xdr:rowOff>
    </xdr:from>
    <xdr:to>
      <xdr:col>11</xdr:col>
      <xdr:colOff>31750</xdr:colOff>
      <xdr:row>62</xdr:row>
      <xdr:rowOff>88688</xdr:rowOff>
    </xdr:to>
    <xdr:cxnSp macro="">
      <xdr:nvCxnSpPr>
        <xdr:cNvPr id="138" name="直線コネクタ 137">
          <a:extLst>
            <a:ext uri="{FF2B5EF4-FFF2-40B4-BE49-F238E27FC236}">
              <a16:creationId xmlns:a16="http://schemas.microsoft.com/office/drawing/2014/main" id="{871ED0B2-DE5A-47E0-9321-62E12B9F0AD6}"/>
            </a:ext>
          </a:extLst>
        </xdr:cNvPr>
        <xdr:cNvCxnSpPr/>
      </xdr:nvCxnSpPr>
      <xdr:spPr>
        <a:xfrm flipV="1">
          <a:off x="1447800" y="10680382"/>
          <a:ext cx="8890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9311DE29-7B7E-4295-B433-0906870A9CCB}"/>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C0374364-2F70-4FA3-97DB-3697528FF36E}"/>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457EC8D9-D3A5-4DCD-A678-499CC6D96E84}"/>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2" name="テキスト ボックス 141">
          <a:extLst>
            <a:ext uri="{FF2B5EF4-FFF2-40B4-BE49-F238E27FC236}">
              <a16:creationId xmlns:a16="http://schemas.microsoft.com/office/drawing/2014/main" id="{C3F1865C-6BAC-46AB-A61C-7D78EC02029C}"/>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89EE5F43-E116-4BAD-881C-DBD2DA82DF2D}"/>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E7C7016A-FC89-488B-9E67-64E1AE542556}"/>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E6099B6D-61F8-47BB-9100-93CB40B3E657}"/>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1C225107-0E16-45AB-B8E0-E0E4722DDE8C}"/>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268272BC-58F3-44E5-9B13-16B61AD67C02}"/>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79587</xdr:rowOff>
    </xdr:from>
    <xdr:to>
      <xdr:col>23</xdr:col>
      <xdr:colOff>184150</xdr:colOff>
      <xdr:row>64</xdr:row>
      <xdr:rowOff>9737</xdr:rowOff>
    </xdr:to>
    <xdr:sp macro="" textlink="">
      <xdr:nvSpPr>
        <xdr:cNvPr id="148" name="楕円 147">
          <a:extLst>
            <a:ext uri="{FF2B5EF4-FFF2-40B4-BE49-F238E27FC236}">
              <a16:creationId xmlns:a16="http://schemas.microsoft.com/office/drawing/2014/main" id="{BAF3EE87-E585-43F0-82A8-CA8BC0AA4ED8}"/>
            </a:ext>
          </a:extLst>
        </xdr:cNvPr>
        <xdr:cNvSpPr/>
      </xdr:nvSpPr>
      <xdr:spPr>
        <a:xfrm>
          <a:off x="49022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51664</xdr:rowOff>
    </xdr:from>
    <xdr:ext cx="762000" cy="259045"/>
    <xdr:sp macro="" textlink="">
      <xdr:nvSpPr>
        <xdr:cNvPr id="149" name="財政構造の弾力性該当値テキスト">
          <a:extLst>
            <a:ext uri="{FF2B5EF4-FFF2-40B4-BE49-F238E27FC236}">
              <a16:creationId xmlns:a16="http://schemas.microsoft.com/office/drawing/2014/main" id="{2AE87921-B4D3-484E-B286-E55800C28DBD}"/>
            </a:ext>
          </a:extLst>
        </xdr:cNvPr>
        <xdr:cNvSpPr txBox="1"/>
      </xdr:nvSpPr>
      <xdr:spPr>
        <a:xfrm>
          <a:off x="5041900" y="10853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13229</xdr:rowOff>
    </xdr:from>
    <xdr:to>
      <xdr:col>19</xdr:col>
      <xdr:colOff>184150</xdr:colOff>
      <xdr:row>63</xdr:row>
      <xdr:rowOff>114829</xdr:rowOff>
    </xdr:to>
    <xdr:sp macro="" textlink="">
      <xdr:nvSpPr>
        <xdr:cNvPr id="150" name="楕円 149">
          <a:extLst>
            <a:ext uri="{FF2B5EF4-FFF2-40B4-BE49-F238E27FC236}">
              <a16:creationId xmlns:a16="http://schemas.microsoft.com/office/drawing/2014/main" id="{DD55B061-62C4-4E0B-9357-4B642B1A680F}"/>
            </a:ext>
          </a:extLst>
        </xdr:cNvPr>
        <xdr:cNvSpPr/>
      </xdr:nvSpPr>
      <xdr:spPr>
        <a:xfrm>
          <a:off x="4064000" y="1081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125006</xdr:rowOff>
    </xdr:from>
    <xdr:ext cx="736600" cy="259045"/>
    <xdr:sp macro="" textlink="">
      <xdr:nvSpPr>
        <xdr:cNvPr id="151" name="テキスト ボックス 150">
          <a:extLst>
            <a:ext uri="{FF2B5EF4-FFF2-40B4-BE49-F238E27FC236}">
              <a16:creationId xmlns:a16="http://schemas.microsoft.com/office/drawing/2014/main" id="{6CB05600-483C-4E85-A22F-EDBD498F6449}"/>
            </a:ext>
          </a:extLst>
        </xdr:cNvPr>
        <xdr:cNvSpPr txBox="1"/>
      </xdr:nvSpPr>
      <xdr:spPr>
        <a:xfrm>
          <a:off x="3733800" y="10583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110279</xdr:rowOff>
    </xdr:from>
    <xdr:to>
      <xdr:col>15</xdr:col>
      <xdr:colOff>133350</xdr:colOff>
      <xdr:row>63</xdr:row>
      <xdr:rowOff>40429</xdr:rowOff>
    </xdr:to>
    <xdr:sp macro="" textlink="">
      <xdr:nvSpPr>
        <xdr:cNvPr id="152" name="楕円 151">
          <a:extLst>
            <a:ext uri="{FF2B5EF4-FFF2-40B4-BE49-F238E27FC236}">
              <a16:creationId xmlns:a16="http://schemas.microsoft.com/office/drawing/2014/main" id="{F021D09A-6EBE-4F6E-8148-9E6E82490FA6}"/>
            </a:ext>
          </a:extLst>
        </xdr:cNvPr>
        <xdr:cNvSpPr/>
      </xdr:nvSpPr>
      <xdr:spPr>
        <a:xfrm>
          <a:off x="3175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50606</xdr:rowOff>
    </xdr:from>
    <xdr:ext cx="762000" cy="259045"/>
    <xdr:sp macro="" textlink="">
      <xdr:nvSpPr>
        <xdr:cNvPr id="153" name="テキスト ボックス 152">
          <a:extLst>
            <a:ext uri="{FF2B5EF4-FFF2-40B4-BE49-F238E27FC236}">
              <a16:creationId xmlns:a16="http://schemas.microsoft.com/office/drawing/2014/main" id="{EAF76AA8-5BE5-45FB-99B5-9B3E4F414244}"/>
            </a:ext>
          </a:extLst>
        </xdr:cNvPr>
        <xdr:cNvSpPr txBox="1"/>
      </xdr:nvSpPr>
      <xdr:spPr>
        <a:xfrm>
          <a:off x="2844800" y="1050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171132</xdr:rowOff>
    </xdr:from>
    <xdr:to>
      <xdr:col>11</xdr:col>
      <xdr:colOff>82550</xdr:colOff>
      <xdr:row>62</xdr:row>
      <xdr:rowOff>101282</xdr:rowOff>
    </xdr:to>
    <xdr:sp macro="" textlink="">
      <xdr:nvSpPr>
        <xdr:cNvPr id="154" name="楕円 153">
          <a:extLst>
            <a:ext uri="{FF2B5EF4-FFF2-40B4-BE49-F238E27FC236}">
              <a16:creationId xmlns:a16="http://schemas.microsoft.com/office/drawing/2014/main" id="{F46CA229-5088-4F13-992F-140001A24BBD}"/>
            </a:ext>
          </a:extLst>
        </xdr:cNvPr>
        <xdr:cNvSpPr/>
      </xdr:nvSpPr>
      <xdr:spPr>
        <a:xfrm>
          <a:off x="2286000" y="1062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111459</xdr:rowOff>
    </xdr:from>
    <xdr:ext cx="762000" cy="259045"/>
    <xdr:sp macro="" textlink="">
      <xdr:nvSpPr>
        <xdr:cNvPr id="155" name="テキスト ボックス 154">
          <a:extLst>
            <a:ext uri="{FF2B5EF4-FFF2-40B4-BE49-F238E27FC236}">
              <a16:creationId xmlns:a16="http://schemas.microsoft.com/office/drawing/2014/main" id="{5E1B4970-A052-4508-89A5-35F5A54942DE}"/>
            </a:ext>
          </a:extLst>
        </xdr:cNvPr>
        <xdr:cNvSpPr txBox="1"/>
      </xdr:nvSpPr>
      <xdr:spPr>
        <a:xfrm>
          <a:off x="1955800" y="10398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37888</xdr:rowOff>
    </xdr:from>
    <xdr:to>
      <xdr:col>7</xdr:col>
      <xdr:colOff>31750</xdr:colOff>
      <xdr:row>62</xdr:row>
      <xdr:rowOff>139488</xdr:rowOff>
    </xdr:to>
    <xdr:sp macro="" textlink="">
      <xdr:nvSpPr>
        <xdr:cNvPr id="156" name="楕円 155">
          <a:extLst>
            <a:ext uri="{FF2B5EF4-FFF2-40B4-BE49-F238E27FC236}">
              <a16:creationId xmlns:a16="http://schemas.microsoft.com/office/drawing/2014/main" id="{B187F833-D7F7-47D4-961B-9BC5210CBBF4}"/>
            </a:ext>
          </a:extLst>
        </xdr:cNvPr>
        <xdr:cNvSpPr/>
      </xdr:nvSpPr>
      <xdr:spPr>
        <a:xfrm>
          <a:off x="1397000" y="1066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149665</xdr:rowOff>
    </xdr:from>
    <xdr:ext cx="762000" cy="259045"/>
    <xdr:sp macro="" textlink="">
      <xdr:nvSpPr>
        <xdr:cNvPr id="157" name="テキスト ボックス 156">
          <a:extLst>
            <a:ext uri="{FF2B5EF4-FFF2-40B4-BE49-F238E27FC236}">
              <a16:creationId xmlns:a16="http://schemas.microsoft.com/office/drawing/2014/main" id="{E9E3D184-230B-46EE-8CE6-EA8EDF824163}"/>
            </a:ext>
          </a:extLst>
        </xdr:cNvPr>
        <xdr:cNvSpPr txBox="1"/>
      </xdr:nvSpPr>
      <xdr:spPr>
        <a:xfrm>
          <a:off x="1066800" y="1043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33CEBF34-5D10-4C35-829E-F31C4419D1D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7A9F93D5-E313-4169-963C-C5DAAD8382B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8B04A1A2-0ED8-4BBF-A054-E9F4DC46F14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[599,817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CD4CA39F-1720-4FBB-BAFC-4DFC47182F8D}"/>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47418385-C530-43C1-AB8F-158A7F365115}"/>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53044EE3-462F-4D71-9B94-68C225ED0FA9}"/>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8E5D9908-187C-402D-9953-E99DF70FA242}"/>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ED6B5D62-8D5F-4922-8893-A51421B97AEB}"/>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AB9513E6-F7FA-41F7-BD68-53B1A20AF1F7}"/>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42A197E3-34D6-4960-B86F-CDB3BCCB6595}"/>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3B010E1D-ED95-49EE-A05F-4D7C6826E43C}"/>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E398A8C-CE4F-40FC-B902-1E1AFBB16AC8}"/>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6FC57813-AE29-4FF5-A549-CDB08212C91B}"/>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人件費、物件費及び維持補修費の合計額の人口１人当たりの金額は、類似団体平均を若干下回る水準で推移している。</a:t>
          </a:r>
          <a:endParaRPr lang="ja-JP" altLang="ja-JP" sz="1400">
            <a:effectLst/>
          </a:endParaRPr>
        </a:p>
        <a:p>
          <a:r>
            <a:rPr kumimoji="1" lang="ja-JP" altLang="ja-JP" sz="1100">
              <a:solidFill>
                <a:schemeClr val="dk1"/>
              </a:solidFill>
              <a:effectLst/>
              <a:latin typeface="+mn-lt"/>
              <a:ea typeface="+mn-ea"/>
              <a:cs typeface="+mn-cs"/>
            </a:rPr>
            <a:t>人事院勧告や物価高騰等により、人件費・物件費は増加の気配がある一方で、人口は減少していくため、数値は横ばいもしくは増加する見込み。</a:t>
          </a:r>
          <a:endParaRPr lang="ja-JP" altLang="ja-JP" sz="1400">
            <a:effectLst/>
          </a:endParaRPr>
        </a:p>
        <a:p>
          <a:r>
            <a:rPr kumimoji="1" lang="ja-JP" altLang="ja-JP" sz="1100">
              <a:solidFill>
                <a:schemeClr val="dk1"/>
              </a:solidFill>
              <a:effectLst/>
              <a:latin typeface="+mn-lt"/>
              <a:ea typeface="+mn-ea"/>
              <a:cs typeface="+mn-cs"/>
            </a:rPr>
            <a:t>引き続き、事務事業の見直しなどにより、歳出を抑えていく必要がある。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39A6E183-ABFD-4901-90FB-F93B234A68CB}"/>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775E17C5-336F-4836-9FE1-89B328C76232}"/>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B98DC7CF-A2F0-4D4B-B004-646808E567F5}"/>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DCD3F76F-B153-4A55-81BB-B93CFBAD243C}"/>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C51C9AEF-691C-4FBA-9E3D-7E7E127C1E7F}"/>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D0FA677C-1764-4772-8A0A-F57B06F4EA31}"/>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63E0C039-90BE-4672-8950-4CD8938077C5}"/>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66A997E-5485-45CC-A6C1-4D7C7D4B8FF1}"/>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DBDAE884-6F93-4BBE-B35B-E5429E60FA7F}"/>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571E1B09-56D6-4527-81AA-CF7D11B240AB}"/>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D1FE5951-2833-4617-B59F-E435D6BF2C08}"/>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3BEBC595-37C6-416D-AD3E-ED6757AFDE32}"/>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389F4286-04B5-4FDB-8A2B-507E7B995436}"/>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3E741235-6BE5-4762-8E1C-111C4D225CF8}"/>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BE2643D6-19F1-480F-82BF-3DD7F147097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1DC32D7D-4580-4AA8-9707-EAF1EB0491D9}"/>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FFAAC41C-7D78-4DD4-B038-9C8486D19AA3}"/>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A3E0A6EB-A04E-4DC8-A482-A925E541FCBC}"/>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4CE59CE7-ED29-435C-9658-B32C4BD850C4}"/>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8AA05577-49B7-469B-8FC4-7D65E43DD797}"/>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115652</xdr:rowOff>
    </xdr:from>
    <xdr:to>
      <xdr:col>23</xdr:col>
      <xdr:colOff>133350</xdr:colOff>
      <xdr:row>81</xdr:row>
      <xdr:rowOff>154443</xdr:rowOff>
    </xdr:to>
    <xdr:cxnSp macro="">
      <xdr:nvCxnSpPr>
        <xdr:cNvPr id="191" name="直線コネクタ 190">
          <a:extLst>
            <a:ext uri="{FF2B5EF4-FFF2-40B4-BE49-F238E27FC236}">
              <a16:creationId xmlns:a16="http://schemas.microsoft.com/office/drawing/2014/main" id="{C1D49A2B-1030-4814-A895-4185C666CDEB}"/>
            </a:ext>
          </a:extLst>
        </xdr:cNvPr>
        <xdr:cNvCxnSpPr/>
      </xdr:nvCxnSpPr>
      <xdr:spPr>
        <a:xfrm>
          <a:off x="4114800" y="14003102"/>
          <a:ext cx="838200" cy="3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139220</xdr:rowOff>
    </xdr:from>
    <xdr:ext cx="762000" cy="259045"/>
    <xdr:sp macro="" textlink="">
      <xdr:nvSpPr>
        <xdr:cNvPr id="192" name="人件費・物件費等の状況平均値テキスト">
          <a:extLst>
            <a:ext uri="{FF2B5EF4-FFF2-40B4-BE49-F238E27FC236}">
              <a16:creationId xmlns:a16="http://schemas.microsoft.com/office/drawing/2014/main" id="{C0CF7A45-E426-428B-99BB-F78D0BFED88C}"/>
            </a:ext>
          </a:extLst>
        </xdr:cNvPr>
        <xdr:cNvSpPr txBox="1"/>
      </xdr:nvSpPr>
      <xdr:spPr>
        <a:xfrm>
          <a:off x="5041900" y="14026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FB229CE2-A165-49A5-8049-3594B69023AA}"/>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114647</xdr:rowOff>
    </xdr:from>
    <xdr:to>
      <xdr:col>19</xdr:col>
      <xdr:colOff>133350</xdr:colOff>
      <xdr:row>81</xdr:row>
      <xdr:rowOff>115652</xdr:rowOff>
    </xdr:to>
    <xdr:cxnSp macro="">
      <xdr:nvCxnSpPr>
        <xdr:cNvPr id="194" name="直線コネクタ 193">
          <a:extLst>
            <a:ext uri="{FF2B5EF4-FFF2-40B4-BE49-F238E27FC236}">
              <a16:creationId xmlns:a16="http://schemas.microsoft.com/office/drawing/2014/main" id="{E7EA1E59-5ED9-48A2-A229-59EB8C61CE5D}"/>
            </a:ext>
          </a:extLst>
        </xdr:cNvPr>
        <xdr:cNvCxnSpPr/>
      </xdr:nvCxnSpPr>
      <xdr:spPr>
        <a:xfrm>
          <a:off x="3225800" y="14002097"/>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751A49AD-5B18-459A-B94E-778C77EBF72D}"/>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E28176F3-AE81-48B8-869D-B3CF59671116}"/>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84103</xdr:rowOff>
    </xdr:from>
    <xdr:to>
      <xdr:col>15</xdr:col>
      <xdr:colOff>82550</xdr:colOff>
      <xdr:row>81</xdr:row>
      <xdr:rowOff>114647</xdr:rowOff>
    </xdr:to>
    <xdr:cxnSp macro="">
      <xdr:nvCxnSpPr>
        <xdr:cNvPr id="197" name="直線コネクタ 196">
          <a:extLst>
            <a:ext uri="{FF2B5EF4-FFF2-40B4-BE49-F238E27FC236}">
              <a16:creationId xmlns:a16="http://schemas.microsoft.com/office/drawing/2014/main" id="{011BA902-87CA-4B9D-902F-900F6CD2307C}"/>
            </a:ext>
          </a:extLst>
        </xdr:cNvPr>
        <xdr:cNvCxnSpPr/>
      </xdr:nvCxnSpPr>
      <xdr:spPr>
        <a:xfrm>
          <a:off x="2336800" y="13971553"/>
          <a:ext cx="889000" cy="30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2290706C-6273-40CD-A752-32E52B85B4A3}"/>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AB4681E4-A0DD-4493-8656-0B999F2BA2AC}"/>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82125</xdr:rowOff>
    </xdr:from>
    <xdr:to>
      <xdr:col>11</xdr:col>
      <xdr:colOff>31750</xdr:colOff>
      <xdr:row>81</xdr:row>
      <xdr:rowOff>84103</xdr:rowOff>
    </xdr:to>
    <xdr:cxnSp macro="">
      <xdr:nvCxnSpPr>
        <xdr:cNvPr id="200" name="直線コネクタ 199">
          <a:extLst>
            <a:ext uri="{FF2B5EF4-FFF2-40B4-BE49-F238E27FC236}">
              <a16:creationId xmlns:a16="http://schemas.microsoft.com/office/drawing/2014/main" id="{96BBEC00-E977-411B-879A-57A9E0B555B2}"/>
            </a:ext>
          </a:extLst>
        </xdr:cNvPr>
        <xdr:cNvCxnSpPr/>
      </xdr:nvCxnSpPr>
      <xdr:spPr>
        <a:xfrm>
          <a:off x="1447800" y="13969575"/>
          <a:ext cx="889000" cy="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E9E73B5B-F5F8-4EFD-912B-34AA7D36F147}"/>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439AF62D-12B5-468F-95E1-BF07EE4BEC43}"/>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5243873F-ECB7-4966-8FF0-F73708E2952D}"/>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81866796-EF07-4AFA-AB75-71E13516921E}"/>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4C354895-E2A2-40DC-901F-21752610FDBC}"/>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A89EE2BD-E6BD-47A6-953E-E52D15AFB1FA}"/>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D6E7EDA3-F0B1-41ED-B717-AA66300780B6}"/>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CCEAA93B-83D7-4DAB-B817-4A8F56776C6E}"/>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1A23B569-2810-41D4-AC77-3402EB689722}"/>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103643</xdr:rowOff>
    </xdr:from>
    <xdr:to>
      <xdr:col>23</xdr:col>
      <xdr:colOff>184150</xdr:colOff>
      <xdr:row>82</xdr:row>
      <xdr:rowOff>33793</xdr:rowOff>
    </xdr:to>
    <xdr:sp macro="" textlink="">
      <xdr:nvSpPr>
        <xdr:cNvPr id="210" name="楕円 209">
          <a:extLst>
            <a:ext uri="{FF2B5EF4-FFF2-40B4-BE49-F238E27FC236}">
              <a16:creationId xmlns:a16="http://schemas.microsoft.com/office/drawing/2014/main" id="{1FAEEAB4-AC3D-4F25-A72E-3F9B7EF93E4A}"/>
            </a:ext>
          </a:extLst>
        </xdr:cNvPr>
        <xdr:cNvSpPr/>
      </xdr:nvSpPr>
      <xdr:spPr>
        <a:xfrm>
          <a:off x="4902200" y="1399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24920</xdr:rowOff>
    </xdr:from>
    <xdr:ext cx="762000" cy="259045"/>
    <xdr:sp macro="" textlink="">
      <xdr:nvSpPr>
        <xdr:cNvPr id="211" name="人件費・物件費等の状況該当値テキスト">
          <a:extLst>
            <a:ext uri="{FF2B5EF4-FFF2-40B4-BE49-F238E27FC236}">
              <a16:creationId xmlns:a16="http://schemas.microsoft.com/office/drawing/2014/main" id="{B0B497DD-E202-4607-BB73-CA47C3647CAD}"/>
            </a:ext>
          </a:extLst>
        </xdr:cNvPr>
        <xdr:cNvSpPr txBox="1"/>
      </xdr:nvSpPr>
      <xdr:spPr>
        <a:xfrm>
          <a:off x="5041900" y="13912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64852</xdr:rowOff>
    </xdr:from>
    <xdr:to>
      <xdr:col>19</xdr:col>
      <xdr:colOff>184150</xdr:colOff>
      <xdr:row>81</xdr:row>
      <xdr:rowOff>166452</xdr:rowOff>
    </xdr:to>
    <xdr:sp macro="" textlink="">
      <xdr:nvSpPr>
        <xdr:cNvPr id="212" name="楕円 211">
          <a:extLst>
            <a:ext uri="{FF2B5EF4-FFF2-40B4-BE49-F238E27FC236}">
              <a16:creationId xmlns:a16="http://schemas.microsoft.com/office/drawing/2014/main" id="{058BE48F-C81F-4185-ADF4-3360869A1871}"/>
            </a:ext>
          </a:extLst>
        </xdr:cNvPr>
        <xdr:cNvSpPr/>
      </xdr:nvSpPr>
      <xdr:spPr>
        <a:xfrm>
          <a:off x="4064000" y="1395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5179</xdr:rowOff>
    </xdr:from>
    <xdr:ext cx="736600" cy="259045"/>
    <xdr:sp macro="" textlink="">
      <xdr:nvSpPr>
        <xdr:cNvPr id="213" name="テキスト ボックス 212">
          <a:extLst>
            <a:ext uri="{FF2B5EF4-FFF2-40B4-BE49-F238E27FC236}">
              <a16:creationId xmlns:a16="http://schemas.microsoft.com/office/drawing/2014/main" id="{E1AC8BF0-4E0B-41D2-A11C-C611FAEA1BB3}"/>
            </a:ext>
          </a:extLst>
        </xdr:cNvPr>
        <xdr:cNvSpPr txBox="1"/>
      </xdr:nvSpPr>
      <xdr:spPr>
        <a:xfrm>
          <a:off x="3733800" y="13721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63847</xdr:rowOff>
    </xdr:from>
    <xdr:to>
      <xdr:col>15</xdr:col>
      <xdr:colOff>133350</xdr:colOff>
      <xdr:row>81</xdr:row>
      <xdr:rowOff>165447</xdr:rowOff>
    </xdr:to>
    <xdr:sp macro="" textlink="">
      <xdr:nvSpPr>
        <xdr:cNvPr id="214" name="楕円 213">
          <a:extLst>
            <a:ext uri="{FF2B5EF4-FFF2-40B4-BE49-F238E27FC236}">
              <a16:creationId xmlns:a16="http://schemas.microsoft.com/office/drawing/2014/main" id="{8AEAEADF-CAD6-4B7D-A21B-5B985A0FFA93}"/>
            </a:ext>
          </a:extLst>
        </xdr:cNvPr>
        <xdr:cNvSpPr/>
      </xdr:nvSpPr>
      <xdr:spPr>
        <a:xfrm>
          <a:off x="3175000" y="1395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4174</xdr:rowOff>
    </xdr:from>
    <xdr:ext cx="762000" cy="259045"/>
    <xdr:sp macro="" textlink="">
      <xdr:nvSpPr>
        <xdr:cNvPr id="215" name="テキスト ボックス 214">
          <a:extLst>
            <a:ext uri="{FF2B5EF4-FFF2-40B4-BE49-F238E27FC236}">
              <a16:creationId xmlns:a16="http://schemas.microsoft.com/office/drawing/2014/main" id="{E8889862-7EBC-496A-92F5-54ABBB85CD1C}"/>
            </a:ext>
          </a:extLst>
        </xdr:cNvPr>
        <xdr:cNvSpPr txBox="1"/>
      </xdr:nvSpPr>
      <xdr:spPr>
        <a:xfrm>
          <a:off x="2844800" y="13720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33303</xdr:rowOff>
    </xdr:from>
    <xdr:to>
      <xdr:col>11</xdr:col>
      <xdr:colOff>82550</xdr:colOff>
      <xdr:row>81</xdr:row>
      <xdr:rowOff>134903</xdr:rowOff>
    </xdr:to>
    <xdr:sp macro="" textlink="">
      <xdr:nvSpPr>
        <xdr:cNvPr id="216" name="楕円 215">
          <a:extLst>
            <a:ext uri="{FF2B5EF4-FFF2-40B4-BE49-F238E27FC236}">
              <a16:creationId xmlns:a16="http://schemas.microsoft.com/office/drawing/2014/main" id="{8A2A1C85-72F3-4141-A1AE-02EE80248D2F}"/>
            </a:ext>
          </a:extLst>
        </xdr:cNvPr>
        <xdr:cNvSpPr/>
      </xdr:nvSpPr>
      <xdr:spPr>
        <a:xfrm>
          <a:off x="2286000" y="1392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145080</xdr:rowOff>
    </xdr:from>
    <xdr:ext cx="762000" cy="259045"/>
    <xdr:sp macro="" textlink="">
      <xdr:nvSpPr>
        <xdr:cNvPr id="217" name="テキスト ボックス 216">
          <a:extLst>
            <a:ext uri="{FF2B5EF4-FFF2-40B4-BE49-F238E27FC236}">
              <a16:creationId xmlns:a16="http://schemas.microsoft.com/office/drawing/2014/main" id="{15DF7A3B-512D-451A-968E-140EAE81DBBA}"/>
            </a:ext>
          </a:extLst>
        </xdr:cNvPr>
        <xdr:cNvSpPr txBox="1"/>
      </xdr:nvSpPr>
      <xdr:spPr>
        <a:xfrm>
          <a:off x="1955800" y="13689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31325</xdr:rowOff>
    </xdr:from>
    <xdr:to>
      <xdr:col>7</xdr:col>
      <xdr:colOff>31750</xdr:colOff>
      <xdr:row>81</xdr:row>
      <xdr:rowOff>132925</xdr:rowOff>
    </xdr:to>
    <xdr:sp macro="" textlink="">
      <xdr:nvSpPr>
        <xdr:cNvPr id="218" name="楕円 217">
          <a:extLst>
            <a:ext uri="{FF2B5EF4-FFF2-40B4-BE49-F238E27FC236}">
              <a16:creationId xmlns:a16="http://schemas.microsoft.com/office/drawing/2014/main" id="{A3732B1B-A590-4046-8F2E-D63EBEC3C55D}"/>
            </a:ext>
          </a:extLst>
        </xdr:cNvPr>
        <xdr:cNvSpPr/>
      </xdr:nvSpPr>
      <xdr:spPr>
        <a:xfrm>
          <a:off x="1397000" y="1391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143102</xdr:rowOff>
    </xdr:from>
    <xdr:ext cx="762000" cy="259045"/>
    <xdr:sp macro="" textlink="">
      <xdr:nvSpPr>
        <xdr:cNvPr id="219" name="テキスト ボックス 218">
          <a:extLst>
            <a:ext uri="{FF2B5EF4-FFF2-40B4-BE49-F238E27FC236}">
              <a16:creationId xmlns:a16="http://schemas.microsoft.com/office/drawing/2014/main" id="{00444EAB-1442-49EA-AE2D-F4E9AA810F08}"/>
            </a:ext>
          </a:extLst>
        </xdr:cNvPr>
        <xdr:cNvSpPr txBox="1"/>
      </xdr:nvSpPr>
      <xdr:spPr>
        <a:xfrm>
          <a:off x="1066800" y="1368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F6AEFE1D-39B5-4318-BE1C-F5F7EE4E4275}"/>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DBDD0F93-5766-456B-8343-D85B9F51D0DD}"/>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AF479161-4F88-4B69-B08B-103F991BDC7A}"/>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D5B7E56-428C-4FCD-842F-670054985A01}"/>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BE7A26B5-9B98-4CEC-B185-D42B4F5A9BA3}"/>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808A2C99-E7AC-493F-899A-2383648EC81E}"/>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1E104D30-660E-4459-BA48-01072E1A7C4D}"/>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AA5A3AD2-7286-4917-840B-8132DE7FA6E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78C93BE-EBC0-4C13-B85B-8C0BD9F9603E}"/>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5302F02-FC93-4124-ACE6-870186A2D2AA}"/>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B25C9122-CDF3-4854-B0C6-DD66E4FCDDF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18242F33-95C2-4C73-89C7-9A9B8468318B}"/>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20041967-BE9A-4D8A-BC13-618BFD49A453}"/>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ラスパイレス指数の数値は前年度と比べて</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減少し、</a:t>
          </a:r>
          <a:r>
            <a:rPr kumimoji="1" lang="en-US" altLang="ja-JP" sz="1100">
              <a:solidFill>
                <a:schemeClr val="dk1"/>
              </a:solidFill>
              <a:effectLst/>
              <a:latin typeface="+mn-lt"/>
              <a:ea typeface="+mn-ea"/>
              <a:cs typeface="+mn-cs"/>
            </a:rPr>
            <a:t>93.2</a:t>
          </a:r>
          <a:r>
            <a:rPr kumimoji="1" lang="ja-JP" altLang="en-US"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今後も人事院勧告の趣旨を踏まえながら、給与の適正化に努めていく。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9BD93C29-93B1-4A94-8327-B9B59E578883}"/>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D7294EE1-08C9-48B0-ABEC-61A93DF2EA54}"/>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12DA1FFC-9B02-4789-8535-A32048681B1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BFDE90D6-E251-41BE-A4A8-172BC0417616}"/>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C46EEEC2-89D3-47BD-8932-9B8349605E33}"/>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B4D246F3-34BC-44F6-8D36-F67C92D50D58}"/>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195C75F4-7E1F-4E7B-A09E-FC8EC65AA7AD}"/>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A9CD0F31-B666-4A0A-8ED2-B524EC2B5318}"/>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A7DF13A2-485E-4C83-B1B4-1E2B34B60543}"/>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C9398B75-03FC-49CE-A990-AEBC358A288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1DE9D549-AC0E-4D64-A785-B7820014ED63}"/>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FC1D5A5-59C6-434E-86BF-2EFF36B4B423}"/>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8E6445CD-76BD-4B96-B239-6B9504091618}"/>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5352827E-A60D-4C62-B14B-A33E8F56AAB1}"/>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87660D2E-1EDE-4921-BCDA-FCEFB95A8212}"/>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B3EA580E-AC24-4951-8A4E-28483B5263E9}"/>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53339</xdr:rowOff>
    </xdr:from>
    <xdr:to>
      <xdr:col>81</xdr:col>
      <xdr:colOff>44450</xdr:colOff>
      <xdr:row>86</xdr:row>
      <xdr:rowOff>89536</xdr:rowOff>
    </xdr:to>
    <xdr:cxnSp macro="">
      <xdr:nvCxnSpPr>
        <xdr:cNvPr id="249" name="直線コネクタ 248">
          <a:extLst>
            <a:ext uri="{FF2B5EF4-FFF2-40B4-BE49-F238E27FC236}">
              <a16:creationId xmlns:a16="http://schemas.microsoft.com/office/drawing/2014/main" id="{9A706EB3-EE01-4524-9160-F1A139E9B432}"/>
            </a:ext>
          </a:extLst>
        </xdr:cNvPr>
        <xdr:cNvCxnSpPr/>
      </xdr:nvCxnSpPr>
      <xdr:spPr>
        <a:xfrm flipV="1">
          <a:off x="16179800" y="14798039"/>
          <a:ext cx="8382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8D71E7EA-1C84-47C3-8583-C90676A1D76C}"/>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8BD7B259-F888-4785-9053-1C3F7ACB28A8}"/>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61913</xdr:rowOff>
    </xdr:from>
    <xdr:to>
      <xdr:col>77</xdr:col>
      <xdr:colOff>44450</xdr:colOff>
      <xdr:row>86</xdr:row>
      <xdr:rowOff>89536</xdr:rowOff>
    </xdr:to>
    <xdr:cxnSp macro="">
      <xdr:nvCxnSpPr>
        <xdr:cNvPr id="252" name="直線コネクタ 251">
          <a:extLst>
            <a:ext uri="{FF2B5EF4-FFF2-40B4-BE49-F238E27FC236}">
              <a16:creationId xmlns:a16="http://schemas.microsoft.com/office/drawing/2014/main" id="{18268F43-F943-4327-A908-B5EB29AB207B}"/>
            </a:ext>
          </a:extLst>
        </xdr:cNvPr>
        <xdr:cNvCxnSpPr/>
      </xdr:nvCxnSpPr>
      <xdr:spPr>
        <a:xfrm>
          <a:off x="15290800" y="14635163"/>
          <a:ext cx="88900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790049E7-C7FF-4BE8-9A7F-427097EB1F9C}"/>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7574A0C7-E151-4F34-A60B-ABDA0C7890A9}"/>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37782</xdr:rowOff>
    </xdr:from>
    <xdr:to>
      <xdr:col>72</xdr:col>
      <xdr:colOff>203200</xdr:colOff>
      <xdr:row>85</xdr:row>
      <xdr:rowOff>61913</xdr:rowOff>
    </xdr:to>
    <xdr:cxnSp macro="">
      <xdr:nvCxnSpPr>
        <xdr:cNvPr id="255" name="直線コネクタ 254">
          <a:extLst>
            <a:ext uri="{FF2B5EF4-FFF2-40B4-BE49-F238E27FC236}">
              <a16:creationId xmlns:a16="http://schemas.microsoft.com/office/drawing/2014/main" id="{27687580-312F-41DB-989F-44FE1558D1E9}"/>
            </a:ext>
          </a:extLst>
        </xdr:cNvPr>
        <xdr:cNvCxnSpPr/>
      </xdr:nvCxnSpPr>
      <xdr:spPr>
        <a:xfrm>
          <a:off x="14401800" y="14611032"/>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CA6631B6-FF2D-4592-9741-E5E14E145C3A}"/>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D209D81B-0892-4416-80E7-7DACD2C37B6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100648</xdr:rowOff>
    </xdr:from>
    <xdr:to>
      <xdr:col>68</xdr:col>
      <xdr:colOff>152400</xdr:colOff>
      <xdr:row>85</xdr:row>
      <xdr:rowOff>37782</xdr:rowOff>
    </xdr:to>
    <xdr:cxnSp macro="">
      <xdr:nvCxnSpPr>
        <xdr:cNvPr id="258" name="直線コネクタ 257">
          <a:extLst>
            <a:ext uri="{FF2B5EF4-FFF2-40B4-BE49-F238E27FC236}">
              <a16:creationId xmlns:a16="http://schemas.microsoft.com/office/drawing/2014/main" id="{975151A9-E4CA-4788-8DAB-B221B71FBA34}"/>
            </a:ext>
          </a:extLst>
        </xdr:cNvPr>
        <xdr:cNvCxnSpPr/>
      </xdr:nvCxnSpPr>
      <xdr:spPr>
        <a:xfrm>
          <a:off x="13512800" y="14502448"/>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3A55FB40-6827-40BC-9E8B-FF8121226321}"/>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F50BC307-D5DB-44C3-A36B-6FEAFAD1CC7B}"/>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5CC59630-A62A-4F1D-BBFD-E060A41831E4}"/>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B5D6F437-27BB-4C72-825D-17DCFEFD788A}"/>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F51C667E-92DC-4626-9217-99736E111CDF}"/>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C0B2FF06-3026-417F-8368-E4FF68521E6A}"/>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27C1FB50-CA77-4823-AEA1-8BB358EC2EC8}"/>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EBEFA4C3-233E-423D-9B8D-EAAF4EEB9CF9}"/>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8F3943FF-6166-4085-8E5C-65502C45A6CF}"/>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2539</xdr:rowOff>
    </xdr:from>
    <xdr:to>
      <xdr:col>81</xdr:col>
      <xdr:colOff>95250</xdr:colOff>
      <xdr:row>86</xdr:row>
      <xdr:rowOff>104139</xdr:rowOff>
    </xdr:to>
    <xdr:sp macro="" textlink="">
      <xdr:nvSpPr>
        <xdr:cNvPr id="268" name="楕円 267">
          <a:extLst>
            <a:ext uri="{FF2B5EF4-FFF2-40B4-BE49-F238E27FC236}">
              <a16:creationId xmlns:a16="http://schemas.microsoft.com/office/drawing/2014/main" id="{EE63569B-79E9-431C-B62F-52C923D67825}"/>
            </a:ext>
          </a:extLst>
        </xdr:cNvPr>
        <xdr:cNvSpPr/>
      </xdr:nvSpPr>
      <xdr:spPr>
        <a:xfrm>
          <a:off x="169672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19066</xdr:rowOff>
    </xdr:from>
    <xdr:ext cx="762000" cy="259045"/>
    <xdr:sp macro="" textlink="">
      <xdr:nvSpPr>
        <xdr:cNvPr id="269" name="給与水準   （国との比較）該当値テキスト">
          <a:extLst>
            <a:ext uri="{FF2B5EF4-FFF2-40B4-BE49-F238E27FC236}">
              <a16:creationId xmlns:a16="http://schemas.microsoft.com/office/drawing/2014/main" id="{5F445525-7A17-4246-AF1D-0CE7DEE29A5E}"/>
            </a:ext>
          </a:extLst>
        </xdr:cNvPr>
        <xdr:cNvSpPr txBox="1"/>
      </xdr:nvSpPr>
      <xdr:spPr>
        <a:xfrm>
          <a:off x="17106900" y="1459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38736</xdr:rowOff>
    </xdr:from>
    <xdr:to>
      <xdr:col>77</xdr:col>
      <xdr:colOff>95250</xdr:colOff>
      <xdr:row>86</xdr:row>
      <xdr:rowOff>140336</xdr:rowOff>
    </xdr:to>
    <xdr:sp macro="" textlink="">
      <xdr:nvSpPr>
        <xdr:cNvPr id="270" name="楕円 269">
          <a:extLst>
            <a:ext uri="{FF2B5EF4-FFF2-40B4-BE49-F238E27FC236}">
              <a16:creationId xmlns:a16="http://schemas.microsoft.com/office/drawing/2014/main" id="{ECB8266E-06B6-4B60-8562-DD02DFD2BEAD}"/>
            </a:ext>
          </a:extLst>
        </xdr:cNvPr>
        <xdr:cNvSpPr/>
      </xdr:nvSpPr>
      <xdr:spPr>
        <a:xfrm>
          <a:off x="161290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150513</xdr:rowOff>
    </xdr:from>
    <xdr:ext cx="736600" cy="259045"/>
    <xdr:sp macro="" textlink="">
      <xdr:nvSpPr>
        <xdr:cNvPr id="271" name="テキスト ボックス 270">
          <a:extLst>
            <a:ext uri="{FF2B5EF4-FFF2-40B4-BE49-F238E27FC236}">
              <a16:creationId xmlns:a16="http://schemas.microsoft.com/office/drawing/2014/main" id="{09C579FE-8B68-4773-A4FC-017349D6A4E9}"/>
            </a:ext>
          </a:extLst>
        </xdr:cNvPr>
        <xdr:cNvSpPr txBox="1"/>
      </xdr:nvSpPr>
      <xdr:spPr>
        <a:xfrm>
          <a:off x="15798800" y="14552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11113</xdr:rowOff>
    </xdr:from>
    <xdr:to>
      <xdr:col>73</xdr:col>
      <xdr:colOff>44450</xdr:colOff>
      <xdr:row>85</xdr:row>
      <xdr:rowOff>112713</xdr:rowOff>
    </xdr:to>
    <xdr:sp macro="" textlink="">
      <xdr:nvSpPr>
        <xdr:cNvPr id="272" name="楕円 271">
          <a:extLst>
            <a:ext uri="{FF2B5EF4-FFF2-40B4-BE49-F238E27FC236}">
              <a16:creationId xmlns:a16="http://schemas.microsoft.com/office/drawing/2014/main" id="{F05B93C4-B294-442B-A990-8336D0B2299A}"/>
            </a:ext>
          </a:extLst>
        </xdr:cNvPr>
        <xdr:cNvSpPr/>
      </xdr:nvSpPr>
      <xdr:spPr>
        <a:xfrm>
          <a:off x="15240000" y="1458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122890</xdr:rowOff>
    </xdr:from>
    <xdr:ext cx="762000" cy="259045"/>
    <xdr:sp macro="" textlink="">
      <xdr:nvSpPr>
        <xdr:cNvPr id="273" name="テキスト ボックス 272">
          <a:extLst>
            <a:ext uri="{FF2B5EF4-FFF2-40B4-BE49-F238E27FC236}">
              <a16:creationId xmlns:a16="http://schemas.microsoft.com/office/drawing/2014/main" id="{D1EFD60C-5AB0-4072-A8AB-E3EF1F7386E7}"/>
            </a:ext>
          </a:extLst>
        </xdr:cNvPr>
        <xdr:cNvSpPr txBox="1"/>
      </xdr:nvSpPr>
      <xdr:spPr>
        <a:xfrm>
          <a:off x="14909800" y="1435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158432</xdr:rowOff>
    </xdr:from>
    <xdr:to>
      <xdr:col>68</xdr:col>
      <xdr:colOff>203200</xdr:colOff>
      <xdr:row>85</xdr:row>
      <xdr:rowOff>88582</xdr:rowOff>
    </xdr:to>
    <xdr:sp macro="" textlink="">
      <xdr:nvSpPr>
        <xdr:cNvPr id="274" name="楕円 273">
          <a:extLst>
            <a:ext uri="{FF2B5EF4-FFF2-40B4-BE49-F238E27FC236}">
              <a16:creationId xmlns:a16="http://schemas.microsoft.com/office/drawing/2014/main" id="{FB88D16B-8DD6-4933-9FDA-C51C9EBD2228}"/>
            </a:ext>
          </a:extLst>
        </xdr:cNvPr>
        <xdr:cNvSpPr/>
      </xdr:nvSpPr>
      <xdr:spPr>
        <a:xfrm>
          <a:off x="14351000" y="1456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98759</xdr:rowOff>
    </xdr:from>
    <xdr:ext cx="762000" cy="259045"/>
    <xdr:sp macro="" textlink="">
      <xdr:nvSpPr>
        <xdr:cNvPr id="275" name="テキスト ボックス 274">
          <a:extLst>
            <a:ext uri="{FF2B5EF4-FFF2-40B4-BE49-F238E27FC236}">
              <a16:creationId xmlns:a16="http://schemas.microsoft.com/office/drawing/2014/main" id="{B8394A4B-7229-4F1A-9270-8B799E0DA07F}"/>
            </a:ext>
          </a:extLst>
        </xdr:cNvPr>
        <xdr:cNvSpPr txBox="1"/>
      </xdr:nvSpPr>
      <xdr:spPr>
        <a:xfrm>
          <a:off x="14020800" y="1432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49848</xdr:rowOff>
    </xdr:from>
    <xdr:to>
      <xdr:col>64</xdr:col>
      <xdr:colOff>152400</xdr:colOff>
      <xdr:row>84</xdr:row>
      <xdr:rowOff>151448</xdr:rowOff>
    </xdr:to>
    <xdr:sp macro="" textlink="">
      <xdr:nvSpPr>
        <xdr:cNvPr id="276" name="楕円 275">
          <a:extLst>
            <a:ext uri="{FF2B5EF4-FFF2-40B4-BE49-F238E27FC236}">
              <a16:creationId xmlns:a16="http://schemas.microsoft.com/office/drawing/2014/main" id="{6DCAB6C1-D3DA-4643-A727-8F4A41BEEB31}"/>
            </a:ext>
          </a:extLst>
        </xdr:cNvPr>
        <xdr:cNvSpPr/>
      </xdr:nvSpPr>
      <xdr:spPr>
        <a:xfrm>
          <a:off x="13462000" y="1445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161625</xdr:rowOff>
    </xdr:from>
    <xdr:ext cx="762000" cy="259045"/>
    <xdr:sp macro="" textlink="">
      <xdr:nvSpPr>
        <xdr:cNvPr id="277" name="テキスト ボックス 276">
          <a:extLst>
            <a:ext uri="{FF2B5EF4-FFF2-40B4-BE49-F238E27FC236}">
              <a16:creationId xmlns:a16="http://schemas.microsoft.com/office/drawing/2014/main" id="{108256FB-ABEB-4F95-9373-6AF5CE052436}"/>
            </a:ext>
          </a:extLst>
        </xdr:cNvPr>
        <xdr:cNvSpPr txBox="1"/>
      </xdr:nvSpPr>
      <xdr:spPr>
        <a:xfrm>
          <a:off x="13131800" y="14220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229FC0D-F458-42DA-AD19-4448CE5DD257}"/>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F690C945-D9B5-40F7-A3CA-7335FC886021}"/>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7A85B6AC-E8F2-47C9-9668-3AE57B14A9AE}"/>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413211CA-8ABC-41A4-ACDD-2CFEB253EA46}"/>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D602B8E3-0104-4F01-B2EA-A1C941AB360D}"/>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4DBB5A80-A4AA-4466-BC03-5EA8B3E2FE45}"/>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50876343-2DCE-4DDF-98F3-188CFCD466D4}"/>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92319BCC-60A9-45B1-AD96-421330DFE338}"/>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E0982FB4-C7B7-4CE5-B6FA-A7A37BF1887D}"/>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EA0417D5-95D8-43DD-B15C-31BC0D92FF0E}"/>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60BE5173-6405-4812-ABA8-D2625F98AD21}"/>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8ABB0E3C-75C0-4331-8523-5EA5E8FD063F}"/>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9F71B10-2EE5-4811-A568-C94E78B007F1}"/>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人当たり職員数は、近年同水準で推移している。</a:t>
          </a:r>
          <a:endParaRPr lang="ja-JP" altLang="ja-JP" sz="1400">
            <a:effectLst/>
          </a:endParaRPr>
        </a:p>
        <a:p>
          <a:r>
            <a:rPr kumimoji="1" lang="ja-JP" altLang="ja-JP" sz="1100">
              <a:solidFill>
                <a:schemeClr val="dk1"/>
              </a:solidFill>
              <a:effectLst/>
              <a:latin typeface="+mn-lt"/>
              <a:ea typeface="+mn-ea"/>
              <a:cs typeface="+mn-cs"/>
            </a:rPr>
            <a:t>人口減少が続いている一方で、職員の退職や新規採用の減少により常勤職員が減少していることが要因と考えられる。</a:t>
          </a:r>
          <a:endParaRPr lang="ja-JP" altLang="ja-JP" sz="1400">
            <a:effectLst/>
          </a:endParaRPr>
        </a:p>
        <a:p>
          <a:r>
            <a:rPr kumimoji="1" lang="ja-JP" altLang="ja-JP" sz="1100">
              <a:solidFill>
                <a:schemeClr val="dk1"/>
              </a:solidFill>
              <a:effectLst/>
              <a:latin typeface="+mn-lt"/>
              <a:ea typeface="+mn-ea"/>
              <a:cs typeface="+mn-cs"/>
            </a:rPr>
            <a:t>依然として類似団体平均を上回っていることから、行政サービスを維持しつつ、適正な定員管理の推進、組織体制や業務の見直し、効率化に努めていく。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1DF0BC0B-7CED-4012-B4CF-28318A6F801C}"/>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D4793523-121E-461F-B4BC-C13E753BE7A4}"/>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C530A641-D6A0-42F4-AC1D-61C507A0F785}"/>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8F9AA45F-4185-4126-A30E-4382DB7F1739}"/>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5E8AE05E-E707-43E3-B0FC-89B713E5AC28}"/>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45670F0B-A709-4CAF-B7BD-A0858309327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8B28C041-1A30-4EAB-966D-30CFB50843CB}"/>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CA846232-7AB0-4216-A3DD-74EB26A09DCF}"/>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345318C-99B0-4563-8D56-E5BC7C705191}"/>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810A8CBB-FCEC-4916-B2D2-6F8DD0425823}"/>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8C612E39-16B1-4E4B-85AC-8D2885D37F77}"/>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EDEB15B7-4B95-4E3A-8EB7-2669E1F806FC}"/>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C3F9BF54-F0C2-4332-B0A0-5D3902E10651}"/>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50499686-8AD8-4A9E-A87C-A06232C04F38}"/>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9D02D88A-6AE4-4E02-A93A-A4AD57F4038F}"/>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254162E2-2B78-4195-B487-265F74C422CA}"/>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E3DD9688-FB26-489B-8C42-0573DF376FAE}"/>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D0BC8D05-6A03-4A43-BA20-02F4EBD61589}"/>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3DB7D511-3EC3-4BDA-AE39-40FEDCBB8F1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C8FEA82F-0884-489A-B7C0-E9CAD8F0474F}"/>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B47DB28C-3D67-4F77-81E0-2616A38B7801}"/>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3E499647-7A39-4C00-93B1-32671A6FA686}"/>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33099</xdr:rowOff>
    </xdr:from>
    <xdr:to>
      <xdr:col>81</xdr:col>
      <xdr:colOff>44450</xdr:colOff>
      <xdr:row>60</xdr:row>
      <xdr:rowOff>68719</xdr:rowOff>
    </xdr:to>
    <xdr:cxnSp macro="">
      <xdr:nvCxnSpPr>
        <xdr:cNvPr id="313" name="直線コネクタ 312">
          <a:extLst>
            <a:ext uri="{FF2B5EF4-FFF2-40B4-BE49-F238E27FC236}">
              <a16:creationId xmlns:a16="http://schemas.microsoft.com/office/drawing/2014/main" id="{7F56319F-9E2F-4501-9799-21EC42172FA3}"/>
            </a:ext>
          </a:extLst>
        </xdr:cNvPr>
        <xdr:cNvCxnSpPr/>
      </xdr:nvCxnSpPr>
      <xdr:spPr>
        <a:xfrm flipV="1">
          <a:off x="16179800" y="10320099"/>
          <a:ext cx="8382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1FABB09-E622-4347-BDFD-A20A1BEAD2C1}"/>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1233A1F0-7F43-4F59-BF5A-C65504A55B4D}"/>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49415</xdr:rowOff>
    </xdr:from>
    <xdr:to>
      <xdr:col>77</xdr:col>
      <xdr:colOff>44450</xdr:colOff>
      <xdr:row>60</xdr:row>
      <xdr:rowOff>68719</xdr:rowOff>
    </xdr:to>
    <xdr:cxnSp macro="">
      <xdr:nvCxnSpPr>
        <xdr:cNvPr id="316" name="直線コネクタ 315">
          <a:extLst>
            <a:ext uri="{FF2B5EF4-FFF2-40B4-BE49-F238E27FC236}">
              <a16:creationId xmlns:a16="http://schemas.microsoft.com/office/drawing/2014/main" id="{678D0AD3-9F8D-4CC0-AE1A-301FC0486B57}"/>
            </a:ext>
          </a:extLst>
        </xdr:cNvPr>
        <xdr:cNvCxnSpPr/>
      </xdr:nvCxnSpPr>
      <xdr:spPr>
        <a:xfrm>
          <a:off x="15290800" y="10336415"/>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FBA6E852-10AE-4D2B-A8FA-CE2FA2980C0F}"/>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3D306137-0AC7-45C4-B73A-B416662C3622}"/>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49415</xdr:rowOff>
    </xdr:from>
    <xdr:to>
      <xdr:col>72</xdr:col>
      <xdr:colOff>203200</xdr:colOff>
      <xdr:row>60</xdr:row>
      <xdr:rowOff>69064</xdr:rowOff>
    </xdr:to>
    <xdr:cxnSp macro="">
      <xdr:nvCxnSpPr>
        <xdr:cNvPr id="319" name="直線コネクタ 318">
          <a:extLst>
            <a:ext uri="{FF2B5EF4-FFF2-40B4-BE49-F238E27FC236}">
              <a16:creationId xmlns:a16="http://schemas.microsoft.com/office/drawing/2014/main" id="{5C42B550-F5EF-41C2-8DBD-F8422BC6DA1E}"/>
            </a:ext>
          </a:extLst>
        </xdr:cNvPr>
        <xdr:cNvCxnSpPr/>
      </xdr:nvCxnSpPr>
      <xdr:spPr>
        <a:xfrm flipV="1">
          <a:off x="14401800" y="10336415"/>
          <a:ext cx="889000" cy="19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52B92C61-CAFE-4F21-917B-C4211143E661}"/>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E4953776-128E-47BD-991F-C31DBAD8815B}"/>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52862</xdr:rowOff>
    </xdr:from>
    <xdr:to>
      <xdr:col>68</xdr:col>
      <xdr:colOff>152400</xdr:colOff>
      <xdr:row>60</xdr:row>
      <xdr:rowOff>69064</xdr:rowOff>
    </xdr:to>
    <xdr:cxnSp macro="">
      <xdr:nvCxnSpPr>
        <xdr:cNvPr id="322" name="直線コネクタ 321">
          <a:extLst>
            <a:ext uri="{FF2B5EF4-FFF2-40B4-BE49-F238E27FC236}">
              <a16:creationId xmlns:a16="http://schemas.microsoft.com/office/drawing/2014/main" id="{1091BA9A-1658-4011-8A67-94E1D53DF6E2}"/>
            </a:ext>
          </a:extLst>
        </xdr:cNvPr>
        <xdr:cNvCxnSpPr/>
      </xdr:nvCxnSpPr>
      <xdr:spPr>
        <a:xfrm>
          <a:off x="13512800" y="10339862"/>
          <a:ext cx="889000" cy="1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817F2982-90BF-49FC-AAA5-52C8580F2056}"/>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23EDF75B-2F30-4BD7-9AE1-4EC263669E04}"/>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48274A1F-B628-4A12-B714-A09C5DA744C6}"/>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20CD6F72-A459-4733-AA7B-18428053614F}"/>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85C18B76-FE15-4AAA-B472-7CA3AC26DB41}"/>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FA99863-17D0-4C9C-A115-8266D84A81E8}"/>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B890B6F6-B7B5-42D0-8172-6E61FFF5FCBE}"/>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9B62D64C-F9C4-4CF7-99FD-3CC81F3561D5}"/>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35BA1E5E-0B1D-47DD-9F8E-6CD4276A801E}"/>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153749</xdr:rowOff>
    </xdr:from>
    <xdr:to>
      <xdr:col>81</xdr:col>
      <xdr:colOff>95250</xdr:colOff>
      <xdr:row>60</xdr:row>
      <xdr:rowOff>83899</xdr:rowOff>
    </xdr:to>
    <xdr:sp macro="" textlink="">
      <xdr:nvSpPr>
        <xdr:cNvPr id="332" name="楕円 331">
          <a:extLst>
            <a:ext uri="{FF2B5EF4-FFF2-40B4-BE49-F238E27FC236}">
              <a16:creationId xmlns:a16="http://schemas.microsoft.com/office/drawing/2014/main" id="{EBAD3B96-7604-4476-B5FA-B880AC3A81F6}"/>
            </a:ext>
          </a:extLst>
        </xdr:cNvPr>
        <xdr:cNvSpPr/>
      </xdr:nvSpPr>
      <xdr:spPr>
        <a:xfrm>
          <a:off x="16967200" y="1026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125826</xdr:rowOff>
    </xdr:from>
    <xdr:ext cx="762000" cy="259045"/>
    <xdr:sp macro="" textlink="">
      <xdr:nvSpPr>
        <xdr:cNvPr id="333" name="定員管理の状況該当値テキスト">
          <a:extLst>
            <a:ext uri="{FF2B5EF4-FFF2-40B4-BE49-F238E27FC236}">
              <a16:creationId xmlns:a16="http://schemas.microsoft.com/office/drawing/2014/main" id="{1DB9E5C5-912F-4794-967B-1C5AFAFBB2CE}"/>
            </a:ext>
          </a:extLst>
        </xdr:cNvPr>
        <xdr:cNvSpPr txBox="1"/>
      </xdr:nvSpPr>
      <xdr:spPr>
        <a:xfrm>
          <a:off x="17106900" y="10241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17919</xdr:rowOff>
    </xdr:from>
    <xdr:to>
      <xdr:col>77</xdr:col>
      <xdr:colOff>95250</xdr:colOff>
      <xdr:row>60</xdr:row>
      <xdr:rowOff>119519</xdr:rowOff>
    </xdr:to>
    <xdr:sp macro="" textlink="">
      <xdr:nvSpPr>
        <xdr:cNvPr id="334" name="楕円 333">
          <a:extLst>
            <a:ext uri="{FF2B5EF4-FFF2-40B4-BE49-F238E27FC236}">
              <a16:creationId xmlns:a16="http://schemas.microsoft.com/office/drawing/2014/main" id="{F88799EF-9703-4E36-8F8F-68CD1737A236}"/>
            </a:ext>
          </a:extLst>
        </xdr:cNvPr>
        <xdr:cNvSpPr/>
      </xdr:nvSpPr>
      <xdr:spPr>
        <a:xfrm>
          <a:off x="16129000" y="1030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104296</xdr:rowOff>
    </xdr:from>
    <xdr:ext cx="736600" cy="259045"/>
    <xdr:sp macro="" textlink="">
      <xdr:nvSpPr>
        <xdr:cNvPr id="335" name="テキスト ボックス 334">
          <a:extLst>
            <a:ext uri="{FF2B5EF4-FFF2-40B4-BE49-F238E27FC236}">
              <a16:creationId xmlns:a16="http://schemas.microsoft.com/office/drawing/2014/main" id="{FF890838-E29C-42FC-9FCE-494CDAB62242}"/>
            </a:ext>
          </a:extLst>
        </xdr:cNvPr>
        <xdr:cNvSpPr txBox="1"/>
      </xdr:nvSpPr>
      <xdr:spPr>
        <a:xfrm>
          <a:off x="15798800" y="10391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170065</xdr:rowOff>
    </xdr:from>
    <xdr:to>
      <xdr:col>73</xdr:col>
      <xdr:colOff>44450</xdr:colOff>
      <xdr:row>60</xdr:row>
      <xdr:rowOff>100215</xdr:rowOff>
    </xdr:to>
    <xdr:sp macro="" textlink="">
      <xdr:nvSpPr>
        <xdr:cNvPr id="336" name="楕円 335">
          <a:extLst>
            <a:ext uri="{FF2B5EF4-FFF2-40B4-BE49-F238E27FC236}">
              <a16:creationId xmlns:a16="http://schemas.microsoft.com/office/drawing/2014/main" id="{8BC24816-ABB6-4C1E-BDFC-2E4354E7E0F1}"/>
            </a:ext>
          </a:extLst>
        </xdr:cNvPr>
        <xdr:cNvSpPr/>
      </xdr:nvSpPr>
      <xdr:spPr>
        <a:xfrm>
          <a:off x="15240000" y="102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84992</xdr:rowOff>
    </xdr:from>
    <xdr:ext cx="762000" cy="259045"/>
    <xdr:sp macro="" textlink="">
      <xdr:nvSpPr>
        <xdr:cNvPr id="337" name="テキスト ボックス 336">
          <a:extLst>
            <a:ext uri="{FF2B5EF4-FFF2-40B4-BE49-F238E27FC236}">
              <a16:creationId xmlns:a16="http://schemas.microsoft.com/office/drawing/2014/main" id="{79ADE3E5-52A1-4517-A8A7-D212CD05DAB8}"/>
            </a:ext>
          </a:extLst>
        </xdr:cNvPr>
        <xdr:cNvSpPr txBox="1"/>
      </xdr:nvSpPr>
      <xdr:spPr>
        <a:xfrm>
          <a:off x="14909800" y="103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18264</xdr:rowOff>
    </xdr:from>
    <xdr:to>
      <xdr:col>68</xdr:col>
      <xdr:colOff>203200</xdr:colOff>
      <xdr:row>60</xdr:row>
      <xdr:rowOff>119864</xdr:rowOff>
    </xdr:to>
    <xdr:sp macro="" textlink="">
      <xdr:nvSpPr>
        <xdr:cNvPr id="338" name="楕円 337">
          <a:extLst>
            <a:ext uri="{FF2B5EF4-FFF2-40B4-BE49-F238E27FC236}">
              <a16:creationId xmlns:a16="http://schemas.microsoft.com/office/drawing/2014/main" id="{1C88AD22-CB81-4619-9902-2555DC73071A}"/>
            </a:ext>
          </a:extLst>
        </xdr:cNvPr>
        <xdr:cNvSpPr/>
      </xdr:nvSpPr>
      <xdr:spPr>
        <a:xfrm>
          <a:off x="14351000" y="1030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104641</xdr:rowOff>
    </xdr:from>
    <xdr:ext cx="762000" cy="259045"/>
    <xdr:sp macro="" textlink="">
      <xdr:nvSpPr>
        <xdr:cNvPr id="339" name="テキスト ボックス 338">
          <a:extLst>
            <a:ext uri="{FF2B5EF4-FFF2-40B4-BE49-F238E27FC236}">
              <a16:creationId xmlns:a16="http://schemas.microsoft.com/office/drawing/2014/main" id="{5E062D53-14F7-4CC7-8E57-66615E904025}"/>
            </a:ext>
          </a:extLst>
        </xdr:cNvPr>
        <xdr:cNvSpPr txBox="1"/>
      </xdr:nvSpPr>
      <xdr:spPr>
        <a:xfrm>
          <a:off x="14020800" y="1039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2062</xdr:rowOff>
    </xdr:from>
    <xdr:to>
      <xdr:col>64</xdr:col>
      <xdr:colOff>152400</xdr:colOff>
      <xdr:row>60</xdr:row>
      <xdr:rowOff>103662</xdr:rowOff>
    </xdr:to>
    <xdr:sp macro="" textlink="">
      <xdr:nvSpPr>
        <xdr:cNvPr id="340" name="楕円 339">
          <a:extLst>
            <a:ext uri="{FF2B5EF4-FFF2-40B4-BE49-F238E27FC236}">
              <a16:creationId xmlns:a16="http://schemas.microsoft.com/office/drawing/2014/main" id="{114A5DA7-B498-48A9-A6A4-A943EAA84C0D}"/>
            </a:ext>
          </a:extLst>
        </xdr:cNvPr>
        <xdr:cNvSpPr/>
      </xdr:nvSpPr>
      <xdr:spPr>
        <a:xfrm>
          <a:off x="13462000" y="1028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88439</xdr:rowOff>
    </xdr:from>
    <xdr:ext cx="762000" cy="259045"/>
    <xdr:sp macro="" textlink="">
      <xdr:nvSpPr>
        <xdr:cNvPr id="341" name="テキスト ボックス 340">
          <a:extLst>
            <a:ext uri="{FF2B5EF4-FFF2-40B4-BE49-F238E27FC236}">
              <a16:creationId xmlns:a16="http://schemas.microsoft.com/office/drawing/2014/main" id="{01ADC8C2-D241-4FD3-908A-C8D49F67C28B}"/>
            </a:ext>
          </a:extLst>
        </xdr:cNvPr>
        <xdr:cNvSpPr txBox="1"/>
      </xdr:nvSpPr>
      <xdr:spPr>
        <a:xfrm>
          <a:off x="13131800" y="10375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50AFDAB0-4ED1-4B93-9F45-620C72A0719A}"/>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A4214C7E-61DD-4FF9-A234-29E75FF93C1D}"/>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B632A7B8-D190-45E2-A315-EE024EC6B73D}"/>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BF466167-62D8-4350-893A-2F8F449A4868}"/>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8DDB69FB-F573-45A0-9918-D0FC4EA5FA57}"/>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2760576E-BC9E-40FB-8D4A-D845765C2DD2}"/>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863ACFBE-B203-47BE-9BE9-72952DF235F2}"/>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659BA4B3-0D8E-4643-AABF-3A90A7D92B09}"/>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FAB5600F-FFD8-44A9-9ED1-A69B173653CB}"/>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B7E2F8B6-1657-4E2D-967F-373E6C50DC6A}"/>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BED6375-DCB6-4DB3-B7AD-97A24D6FF02A}"/>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9F3E3F8A-CC8A-4C79-B398-62E3E723B263}"/>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B77B0F41-C3F8-43D3-B25C-A8E56B7F679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類似団体平均を上回っている状況が続いており、</a:t>
          </a:r>
          <a:r>
            <a:rPr lang="ja-JP" altLang="en-US" sz="1100" b="0" i="0" u="none" strike="noStrike" baseline="0">
              <a:solidFill>
                <a:schemeClr val="dk1"/>
              </a:solidFill>
              <a:latin typeface="+mn-lt"/>
              <a:ea typeface="+mn-ea"/>
              <a:cs typeface="+mn-cs"/>
            </a:rPr>
            <a:t>前年度から</a:t>
          </a:r>
          <a:r>
            <a:rPr lang="en-US" altLang="ja-JP" sz="1100" b="0" i="0" u="none" strike="noStrike" baseline="0">
              <a:solidFill>
                <a:schemeClr val="dk1"/>
              </a:solidFill>
              <a:latin typeface="+mn-lt"/>
              <a:ea typeface="+mn-ea"/>
              <a:cs typeface="+mn-cs"/>
            </a:rPr>
            <a:t>1.4 </a:t>
          </a:r>
          <a:r>
            <a:rPr lang="ja-JP" altLang="en-US" sz="1100" b="0" i="0" u="none" strike="noStrike" baseline="0">
              <a:solidFill>
                <a:schemeClr val="dk1"/>
              </a:solidFill>
              <a:latin typeface="+mn-lt"/>
              <a:ea typeface="+mn-ea"/>
              <a:cs typeface="+mn-cs"/>
            </a:rPr>
            <a:t>ポイント上昇し、</a:t>
          </a:r>
          <a:r>
            <a:rPr lang="en-US" altLang="ja-JP" sz="1100" b="0" i="0" u="none" strike="noStrike" baseline="0">
              <a:solidFill>
                <a:schemeClr val="dk1"/>
              </a:solidFill>
              <a:latin typeface="+mn-lt"/>
              <a:ea typeface="+mn-ea"/>
              <a:cs typeface="+mn-cs"/>
            </a:rPr>
            <a:t>11.5</a:t>
          </a:r>
          <a:r>
            <a:rPr lang="ja-JP" altLang="en-US" sz="1100" b="0" i="0" u="none" strike="noStrike" baseline="0">
              <a:solidFill>
                <a:schemeClr val="dk1"/>
              </a:solidFill>
              <a:latin typeface="+mn-lt"/>
              <a:ea typeface="+mn-ea"/>
              <a:cs typeface="+mn-cs"/>
            </a:rPr>
            <a:t>％となりました。先に行った大型公共事業に充てた地方債の償還が本格化したことなどが主な要因。</a:t>
          </a:r>
          <a:r>
            <a:rPr kumimoji="1" lang="ja-JP" altLang="ja-JP" sz="1100">
              <a:solidFill>
                <a:schemeClr val="dk1"/>
              </a:solidFill>
              <a:effectLst/>
              <a:latin typeface="+mn-lt"/>
              <a:ea typeface="+mn-ea"/>
              <a:cs typeface="+mn-cs"/>
            </a:rPr>
            <a:t>令和３・４年度に実施した診療所・保健福祉センター整備事業といった大型事業の財源として発行した地方債の償還が控えているため、今後の新規発行の抑制に努める必要がある。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D86A8831-EA58-4A0F-AF8C-B7F2A571D641}"/>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311E2E73-9E2E-473B-8D33-3FA3F1ACFCB9}"/>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8DF7D3BA-64DB-4F00-9FB2-91FAA13A8427}"/>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BE8220A4-4016-48F5-BA8D-34B54B0EB13B}"/>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DB32640-2056-43E7-B167-4D38420FDE7E}"/>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B71AC75A-A5E0-4D57-8333-BF8E1212B356}"/>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DCC1A8B1-EDCC-4F82-87A7-57F0DA498F17}"/>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D27D80D9-14E6-4308-B11A-A848F7823CAC}"/>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12355385-F312-4D05-A89A-F5F97DDE2DC4}"/>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36850D5B-F8FF-4F92-B24C-A14751402F0E}"/>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E4658940-25AB-40B8-9587-235623C73F3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4480C244-B32F-4FEA-A68A-79EBA7FCCA0C}"/>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1E637DEC-710E-4090-8FE3-9C237A85DFFD}"/>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43AE8BDC-6671-4070-9874-549A59F0669B}"/>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95A59659-403B-4472-A693-3A18B7F6F05C}"/>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6E700C4F-34C2-4B5F-921D-BEE6869EF03D}"/>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F979C72E-CB46-45BA-8FCF-722ED57E3856}"/>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45629C09-1809-41F6-94A4-375C859E273D}"/>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951EDE2D-14F5-469C-942A-D81DA970AD53}"/>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22860</xdr:rowOff>
    </xdr:from>
    <xdr:to>
      <xdr:col>81</xdr:col>
      <xdr:colOff>44450</xdr:colOff>
      <xdr:row>43</xdr:row>
      <xdr:rowOff>135467</xdr:rowOff>
    </xdr:to>
    <xdr:cxnSp macro="">
      <xdr:nvCxnSpPr>
        <xdr:cNvPr id="374" name="直線コネクタ 373">
          <a:extLst>
            <a:ext uri="{FF2B5EF4-FFF2-40B4-BE49-F238E27FC236}">
              <a16:creationId xmlns:a16="http://schemas.microsoft.com/office/drawing/2014/main" id="{B4905FE6-2C70-4AFE-BA0D-9A99C59DE481}"/>
            </a:ext>
          </a:extLst>
        </xdr:cNvPr>
        <xdr:cNvCxnSpPr/>
      </xdr:nvCxnSpPr>
      <xdr:spPr>
        <a:xfrm>
          <a:off x="16179800" y="7395210"/>
          <a:ext cx="8382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D21075B9-D240-42EB-A284-8E65B3F59043}"/>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716A8111-B1BB-473F-87A7-2988698CBF98}"/>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113877</xdr:rowOff>
    </xdr:from>
    <xdr:to>
      <xdr:col>77</xdr:col>
      <xdr:colOff>44450</xdr:colOff>
      <xdr:row>43</xdr:row>
      <xdr:rowOff>22860</xdr:rowOff>
    </xdr:to>
    <xdr:cxnSp macro="">
      <xdr:nvCxnSpPr>
        <xdr:cNvPr id="377" name="直線コネクタ 376">
          <a:extLst>
            <a:ext uri="{FF2B5EF4-FFF2-40B4-BE49-F238E27FC236}">
              <a16:creationId xmlns:a16="http://schemas.microsoft.com/office/drawing/2014/main" id="{DFE448B0-9F64-4D37-B126-F9EB306DE750}"/>
            </a:ext>
          </a:extLst>
        </xdr:cNvPr>
        <xdr:cNvCxnSpPr/>
      </xdr:nvCxnSpPr>
      <xdr:spPr>
        <a:xfrm>
          <a:off x="15290800" y="731477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878E1FD-3A5C-40A1-BE27-B73A235727BF}"/>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14614950-AE05-4243-8D90-E78081680B5C}"/>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81704</xdr:rowOff>
    </xdr:from>
    <xdr:to>
      <xdr:col>72</xdr:col>
      <xdr:colOff>203200</xdr:colOff>
      <xdr:row>42</xdr:row>
      <xdr:rowOff>113877</xdr:rowOff>
    </xdr:to>
    <xdr:cxnSp macro="">
      <xdr:nvCxnSpPr>
        <xdr:cNvPr id="380" name="直線コネクタ 379">
          <a:extLst>
            <a:ext uri="{FF2B5EF4-FFF2-40B4-BE49-F238E27FC236}">
              <a16:creationId xmlns:a16="http://schemas.microsoft.com/office/drawing/2014/main" id="{B2024B56-8DCA-48F7-B9FE-6BA39C5DC444}"/>
            </a:ext>
          </a:extLst>
        </xdr:cNvPr>
        <xdr:cNvCxnSpPr/>
      </xdr:nvCxnSpPr>
      <xdr:spPr>
        <a:xfrm>
          <a:off x="14401800" y="728260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764C565D-790A-4338-AAF1-06F5E02CAEC9}"/>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16A8A811-1B3E-402A-B296-9FF123DF3102}"/>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81704</xdr:rowOff>
    </xdr:from>
    <xdr:to>
      <xdr:col>68</xdr:col>
      <xdr:colOff>152400</xdr:colOff>
      <xdr:row>42</xdr:row>
      <xdr:rowOff>113877</xdr:rowOff>
    </xdr:to>
    <xdr:cxnSp macro="">
      <xdr:nvCxnSpPr>
        <xdr:cNvPr id="383" name="直線コネクタ 382">
          <a:extLst>
            <a:ext uri="{FF2B5EF4-FFF2-40B4-BE49-F238E27FC236}">
              <a16:creationId xmlns:a16="http://schemas.microsoft.com/office/drawing/2014/main" id="{E8FC325C-01B6-4B48-9A5B-1AA9C7448074}"/>
            </a:ext>
          </a:extLst>
        </xdr:cNvPr>
        <xdr:cNvCxnSpPr/>
      </xdr:nvCxnSpPr>
      <xdr:spPr>
        <a:xfrm flipV="1">
          <a:off x="13512800" y="728260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117EEC5E-A178-42B5-A161-1CAD9F1BCCCA}"/>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A47F80A1-F47D-480F-BE14-068F3733F967}"/>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B8E07BB2-8070-4E17-8546-8B3E90984786}"/>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87" name="テキスト ボックス 386">
          <a:extLst>
            <a:ext uri="{FF2B5EF4-FFF2-40B4-BE49-F238E27FC236}">
              <a16:creationId xmlns:a16="http://schemas.microsoft.com/office/drawing/2014/main" id="{019B88CF-300D-4154-AE0F-20F945226F92}"/>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14DF28FE-6CD2-46C0-A7AF-EA481A4940CB}"/>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932D5988-F55C-4658-9E6F-2DFDE0B04D11}"/>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A69176F9-FD04-4995-BB10-719F7BDF0188}"/>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C40C6179-8E4E-4182-8397-FBAFB7C62189}"/>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6F4F376B-2315-40D9-BB6A-560223CD06B2}"/>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84667</xdr:rowOff>
    </xdr:from>
    <xdr:to>
      <xdr:col>81</xdr:col>
      <xdr:colOff>95250</xdr:colOff>
      <xdr:row>44</xdr:row>
      <xdr:rowOff>14817</xdr:rowOff>
    </xdr:to>
    <xdr:sp macro="" textlink="">
      <xdr:nvSpPr>
        <xdr:cNvPr id="393" name="楕円 392">
          <a:extLst>
            <a:ext uri="{FF2B5EF4-FFF2-40B4-BE49-F238E27FC236}">
              <a16:creationId xmlns:a16="http://schemas.microsoft.com/office/drawing/2014/main" id="{75C74E11-BD21-4355-826E-8C9E5D3F725D}"/>
            </a:ext>
          </a:extLst>
        </xdr:cNvPr>
        <xdr:cNvSpPr/>
      </xdr:nvSpPr>
      <xdr:spPr>
        <a:xfrm>
          <a:off x="16967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56744</xdr:rowOff>
    </xdr:from>
    <xdr:ext cx="762000" cy="259045"/>
    <xdr:sp macro="" textlink="">
      <xdr:nvSpPr>
        <xdr:cNvPr id="394" name="公債費負担の状況該当値テキスト">
          <a:extLst>
            <a:ext uri="{FF2B5EF4-FFF2-40B4-BE49-F238E27FC236}">
              <a16:creationId xmlns:a16="http://schemas.microsoft.com/office/drawing/2014/main" id="{FF9E5E2B-7B20-4DDB-B055-49382AF04F3B}"/>
            </a:ext>
          </a:extLst>
        </xdr:cNvPr>
        <xdr:cNvSpPr txBox="1"/>
      </xdr:nvSpPr>
      <xdr:spPr>
        <a:xfrm>
          <a:off x="17106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143510</xdr:rowOff>
    </xdr:from>
    <xdr:to>
      <xdr:col>77</xdr:col>
      <xdr:colOff>95250</xdr:colOff>
      <xdr:row>43</xdr:row>
      <xdr:rowOff>73660</xdr:rowOff>
    </xdr:to>
    <xdr:sp macro="" textlink="">
      <xdr:nvSpPr>
        <xdr:cNvPr id="395" name="楕円 394">
          <a:extLst>
            <a:ext uri="{FF2B5EF4-FFF2-40B4-BE49-F238E27FC236}">
              <a16:creationId xmlns:a16="http://schemas.microsoft.com/office/drawing/2014/main" id="{BC0B3FD9-E036-4F9A-A68F-DA8C4A6DDDCA}"/>
            </a:ext>
          </a:extLst>
        </xdr:cNvPr>
        <xdr:cNvSpPr/>
      </xdr:nvSpPr>
      <xdr:spPr>
        <a:xfrm>
          <a:off x="16129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58437</xdr:rowOff>
    </xdr:from>
    <xdr:ext cx="736600" cy="259045"/>
    <xdr:sp macro="" textlink="">
      <xdr:nvSpPr>
        <xdr:cNvPr id="396" name="テキスト ボックス 395">
          <a:extLst>
            <a:ext uri="{FF2B5EF4-FFF2-40B4-BE49-F238E27FC236}">
              <a16:creationId xmlns:a16="http://schemas.microsoft.com/office/drawing/2014/main" id="{818BC02F-614E-4AF2-8C8F-AADC46F36343}"/>
            </a:ext>
          </a:extLst>
        </xdr:cNvPr>
        <xdr:cNvSpPr txBox="1"/>
      </xdr:nvSpPr>
      <xdr:spPr>
        <a:xfrm>
          <a:off x="15798800" y="743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63077</xdr:rowOff>
    </xdr:from>
    <xdr:to>
      <xdr:col>73</xdr:col>
      <xdr:colOff>44450</xdr:colOff>
      <xdr:row>42</xdr:row>
      <xdr:rowOff>164677</xdr:rowOff>
    </xdr:to>
    <xdr:sp macro="" textlink="">
      <xdr:nvSpPr>
        <xdr:cNvPr id="397" name="楕円 396">
          <a:extLst>
            <a:ext uri="{FF2B5EF4-FFF2-40B4-BE49-F238E27FC236}">
              <a16:creationId xmlns:a16="http://schemas.microsoft.com/office/drawing/2014/main" id="{054AAFE3-09CE-4170-A6BE-A51B7F54EA38}"/>
            </a:ext>
          </a:extLst>
        </xdr:cNvPr>
        <xdr:cNvSpPr/>
      </xdr:nvSpPr>
      <xdr:spPr>
        <a:xfrm>
          <a:off x="15240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149454</xdr:rowOff>
    </xdr:from>
    <xdr:ext cx="762000" cy="259045"/>
    <xdr:sp macro="" textlink="">
      <xdr:nvSpPr>
        <xdr:cNvPr id="398" name="テキスト ボックス 397">
          <a:extLst>
            <a:ext uri="{FF2B5EF4-FFF2-40B4-BE49-F238E27FC236}">
              <a16:creationId xmlns:a16="http://schemas.microsoft.com/office/drawing/2014/main" id="{2306E296-7255-4350-BD9F-E3F610E8F21D}"/>
            </a:ext>
          </a:extLst>
        </xdr:cNvPr>
        <xdr:cNvSpPr txBox="1"/>
      </xdr:nvSpPr>
      <xdr:spPr>
        <a:xfrm>
          <a:off x="14909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30904</xdr:rowOff>
    </xdr:from>
    <xdr:to>
      <xdr:col>68</xdr:col>
      <xdr:colOff>203200</xdr:colOff>
      <xdr:row>42</xdr:row>
      <xdr:rowOff>132504</xdr:rowOff>
    </xdr:to>
    <xdr:sp macro="" textlink="">
      <xdr:nvSpPr>
        <xdr:cNvPr id="399" name="楕円 398">
          <a:extLst>
            <a:ext uri="{FF2B5EF4-FFF2-40B4-BE49-F238E27FC236}">
              <a16:creationId xmlns:a16="http://schemas.microsoft.com/office/drawing/2014/main" id="{374281E4-A97E-4CED-A52F-9C0D0889E0C7}"/>
            </a:ext>
          </a:extLst>
        </xdr:cNvPr>
        <xdr:cNvSpPr/>
      </xdr:nvSpPr>
      <xdr:spPr>
        <a:xfrm>
          <a:off x="14351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117281</xdr:rowOff>
    </xdr:from>
    <xdr:ext cx="762000" cy="259045"/>
    <xdr:sp macro="" textlink="">
      <xdr:nvSpPr>
        <xdr:cNvPr id="400" name="テキスト ボックス 399">
          <a:extLst>
            <a:ext uri="{FF2B5EF4-FFF2-40B4-BE49-F238E27FC236}">
              <a16:creationId xmlns:a16="http://schemas.microsoft.com/office/drawing/2014/main" id="{36C1BDC1-42C3-4122-98F4-41B2EE86EC54}"/>
            </a:ext>
          </a:extLst>
        </xdr:cNvPr>
        <xdr:cNvSpPr txBox="1"/>
      </xdr:nvSpPr>
      <xdr:spPr>
        <a:xfrm>
          <a:off x="14020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63077</xdr:rowOff>
    </xdr:from>
    <xdr:to>
      <xdr:col>64</xdr:col>
      <xdr:colOff>152400</xdr:colOff>
      <xdr:row>42</xdr:row>
      <xdr:rowOff>164677</xdr:rowOff>
    </xdr:to>
    <xdr:sp macro="" textlink="">
      <xdr:nvSpPr>
        <xdr:cNvPr id="401" name="楕円 400">
          <a:extLst>
            <a:ext uri="{FF2B5EF4-FFF2-40B4-BE49-F238E27FC236}">
              <a16:creationId xmlns:a16="http://schemas.microsoft.com/office/drawing/2014/main" id="{AD862AF9-CC27-40EC-80CD-E2BAE1DB0612}"/>
            </a:ext>
          </a:extLst>
        </xdr:cNvPr>
        <xdr:cNvSpPr/>
      </xdr:nvSpPr>
      <xdr:spPr>
        <a:xfrm>
          <a:off x="13462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149454</xdr:rowOff>
    </xdr:from>
    <xdr:ext cx="762000" cy="259045"/>
    <xdr:sp macro="" textlink="">
      <xdr:nvSpPr>
        <xdr:cNvPr id="402" name="テキスト ボックス 401">
          <a:extLst>
            <a:ext uri="{FF2B5EF4-FFF2-40B4-BE49-F238E27FC236}">
              <a16:creationId xmlns:a16="http://schemas.microsoft.com/office/drawing/2014/main" id="{E73ACB63-AAF0-4B90-9838-D90D7126A2DF}"/>
            </a:ext>
          </a:extLst>
        </xdr:cNvPr>
        <xdr:cNvSpPr txBox="1"/>
      </xdr:nvSpPr>
      <xdr:spPr>
        <a:xfrm>
          <a:off x="13131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758DAEB3-19F1-464E-B6E0-E4C4879431A2}"/>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C2490436-85B6-446B-9FBB-3EF218358A1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AFEFC822-8C34-4229-BE71-DCA8F66D9A7C}"/>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C2FCF663-9655-4C89-BA72-2040FD4134C2}"/>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861087B8-543F-44EF-9914-3027399F4E69}"/>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24BC61CB-334E-4EF5-BFEC-7DA33AC9187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ABAEB1DD-FA72-4CF2-93D2-7725C7B38B54}"/>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F8952917-0CF5-49EB-B982-5BFC8D05E007}"/>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DA5210F8-0636-4F1D-B62B-D968EA9B04D8}"/>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322527E6-0E3E-4794-9F43-88AB97F66052}"/>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149DFCA-D2D2-4BB9-A094-45F97B5E8E38}"/>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4BD5C17B-8555-4B92-AF41-532957AC6978}"/>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81672E45-C9D6-4194-B29B-BB91A85085A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baseline="0">
              <a:solidFill>
                <a:schemeClr val="dk1"/>
              </a:solidFill>
              <a:latin typeface="+mn-lt"/>
              <a:ea typeface="+mn-ea"/>
              <a:cs typeface="+mn-cs"/>
            </a:rPr>
            <a:t>令和５年度までは比率なしとなっていましたが、令和６年度は</a:t>
          </a:r>
          <a:r>
            <a:rPr lang="en-US" altLang="ja-JP" sz="1100" b="0" i="0" u="none" strike="noStrike" baseline="0">
              <a:solidFill>
                <a:schemeClr val="dk1"/>
              </a:solidFill>
              <a:latin typeface="+mn-lt"/>
              <a:ea typeface="+mn-ea"/>
              <a:cs typeface="+mn-cs"/>
            </a:rPr>
            <a:t>5.4</a:t>
          </a:r>
          <a:r>
            <a:rPr lang="ja-JP" altLang="en-US" sz="1100" b="0" i="0" u="none" strike="noStrike" baseline="0">
              <a:solidFill>
                <a:schemeClr val="dk1"/>
              </a:solidFill>
              <a:latin typeface="+mn-lt"/>
              <a:ea typeface="+mn-ea"/>
              <a:cs typeface="+mn-cs"/>
            </a:rPr>
            <a:t>％となりました。財政</a:t>
          </a:r>
        </a:p>
        <a:p>
          <a:r>
            <a:rPr lang="ja-JP" altLang="en-US" sz="1100" b="0" i="0" u="none" strike="noStrike" baseline="0">
              <a:solidFill>
                <a:schemeClr val="dk1"/>
              </a:solidFill>
              <a:latin typeface="+mn-lt"/>
              <a:ea typeface="+mn-ea"/>
              <a:cs typeface="+mn-cs"/>
            </a:rPr>
            <a:t>調整基金残高が減少したことが主な要因です。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AFF09928-0BEC-4CE4-A737-A81D5AFA9CF5}"/>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5C3D7947-2A94-4532-A273-1E7BD0B90936}"/>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1D450C5C-B59E-47D9-9242-1F6C4B83D10E}"/>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F500DD30-064C-45C8-8199-63ED9746520F}"/>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5BBEF392-2BBD-4A9C-995A-186CF6941E4A}"/>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57D10E98-FD52-4BE3-9EAE-EE24626CB89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3BA0A715-7D68-49C2-8A36-6AFD9CA3379F}"/>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70E4D508-EFC1-4797-B309-673A42858423}"/>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C149B124-B615-4E49-B1B8-50D9E38CE8DD}"/>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286ED3D8-606B-4CFC-9279-7FAB999E9943}"/>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CD11CC82-856A-4C6A-91B0-93C1884EC4E4}"/>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CA51EE5-DB93-496A-B9E6-3F4097CE4BC9}"/>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EC1171A3-2253-483A-A11A-64FD154D0A0D}"/>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D943F398-DC34-4699-A804-2D10335BC90C}"/>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4C4D801A-BF80-4D57-AB0A-0906B548E4AC}"/>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48F5B84-E991-49E7-9C2E-56FEE1EE0863}"/>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E960E7F8-2A67-4079-8A91-BE117C6364FD}"/>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297DDEFE-5402-42D6-81E9-8582F67B54B6}"/>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13E164FA-85EF-489B-99C8-A562BC6B3E3C}"/>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EB7CDCA1-3982-4CDA-8DC8-9CF042D88132}"/>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6" name="将来負担の状況平均値テキスト">
          <a:extLst>
            <a:ext uri="{FF2B5EF4-FFF2-40B4-BE49-F238E27FC236}">
              <a16:creationId xmlns:a16="http://schemas.microsoft.com/office/drawing/2014/main" id="{17E5FAB5-460F-45C0-8A6E-49937FDA2051}"/>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6DCCCEB8-8722-4F55-A7F4-8ADB17BA382D}"/>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39958C76-AB93-477B-BE90-C2FFACBB0681}"/>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17EFA008-A8B7-4F2B-BAC4-7CEB951B9AF2}"/>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4AA51517-22E2-438D-A0DA-D63F44BE5C79}"/>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37E6293B-5D29-46BC-B722-0ADDA7775408}"/>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FEBD16BF-20BB-4A75-8392-8EB33B7B9F79}"/>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1B48D183-73E7-4C36-8E8B-C448D0E5660B}"/>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20AFF4BB-7BD2-40C1-9EE0-0A68D382F89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CBAD9405-D441-4D3E-9096-34169E13B157}"/>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33A29D40-C257-43CE-8167-00E7F0AB08A3}"/>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A13EC55C-547E-404E-AD48-1EDE630F671B}"/>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832502B9-31CD-4EAF-A339-FA1E6F468781}"/>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CD3C7B26-47AA-4B84-9065-353CD8F29919}"/>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6EF5BAC8-E67F-4D78-8875-62AE5A374E66}"/>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134451</xdr:rowOff>
    </xdr:from>
    <xdr:to>
      <xdr:col>81</xdr:col>
      <xdr:colOff>95250</xdr:colOff>
      <xdr:row>14</xdr:row>
      <xdr:rowOff>64601</xdr:rowOff>
    </xdr:to>
    <xdr:sp macro="" textlink="">
      <xdr:nvSpPr>
        <xdr:cNvPr id="451" name="楕円 450">
          <a:extLst>
            <a:ext uri="{FF2B5EF4-FFF2-40B4-BE49-F238E27FC236}">
              <a16:creationId xmlns:a16="http://schemas.microsoft.com/office/drawing/2014/main" id="{F5AFC27A-8679-4D66-97D2-396424415791}"/>
            </a:ext>
          </a:extLst>
        </xdr:cNvPr>
        <xdr:cNvSpPr/>
      </xdr:nvSpPr>
      <xdr:spPr>
        <a:xfrm>
          <a:off x="16967200" y="236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106528</xdr:rowOff>
    </xdr:from>
    <xdr:ext cx="762000" cy="259045"/>
    <xdr:sp macro="" textlink="">
      <xdr:nvSpPr>
        <xdr:cNvPr id="452" name="将来負担の状況該当値テキスト">
          <a:extLst>
            <a:ext uri="{FF2B5EF4-FFF2-40B4-BE49-F238E27FC236}">
              <a16:creationId xmlns:a16="http://schemas.microsoft.com/office/drawing/2014/main" id="{6AF8BEBE-80BD-4D39-995D-4F902D0D79F1}"/>
            </a:ext>
          </a:extLst>
        </xdr:cNvPr>
        <xdr:cNvSpPr txBox="1"/>
      </xdr:nvSpPr>
      <xdr:spPr>
        <a:xfrm>
          <a:off x="17106900" y="2335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F8FA527B-AC0F-4D69-A62F-20A3EA254973}"/>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F380DA3A-6591-472E-A11F-A1839C896058}"/>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ABF86E8-5A58-4A63-A583-62BEC35E6484}"/>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2420313F-F114-479C-9CE0-F9E9DB5E930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愛知県東栄町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28AB7A1A-F164-4426-B6BB-318315AD5086}"/>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730117A-0211-4DA8-B3F9-3879BDED0477}"/>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2B64FC5-BAA4-4B67-B9C2-3CBD0BC5331E}"/>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945D1F46-4D12-4C25-8B6B-939C4B5E10BD}"/>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5452FA01-6A93-4463-B5DD-D271BD1548B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9F486EB-595E-454B-8DCF-A5627189FBFF}"/>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85A8104F-9F00-43E9-8B0A-F1363A3FB5FE}"/>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2,703
2,672
123.38
4,261,444
4,102,827
135,615
2,277,151
3,521,991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6F90A045-6148-4FA6-8D4C-E60F2620DCB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9E3E1F6-C26C-47EC-B998-58B29C054BC5}"/>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196ECDDD-61A5-4BEB-9B51-27563ABAA7A9}"/>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FA6B486E-8DA5-46CD-826E-4E21F297A9DF}"/>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1F8F1D3E-A748-4B38-B4E9-3D731E59BA97}"/>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65980E5B-9802-4979-A02A-6CE2258D2731}"/>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F29B25BC-A81B-47DD-B0FD-74C17208D6F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769B8CCB-482D-4EB5-8FC6-A3018E9012BC}"/>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A7202852-14C3-4D38-AA08-87F3A4701604}"/>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8FE44D9-B303-44B7-9207-E343E5FEB861}"/>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287B3A6-A2A4-41F3-9B95-69B978DBF706}"/>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18C59431-B837-4166-A393-C7317A50A356}"/>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4A29E50F-E541-4A9E-AF18-EDBD2633C38E}"/>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5F4F155E-9ADA-48A4-8B22-939925E684CB}"/>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62845618-F0A5-4B99-8DE8-C0FE1C6EC6F5}"/>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E4EC80A2-8F0E-4A67-8966-0B30FDF9A9B7}"/>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1971645-4A05-456C-9E64-61F08C122763}"/>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F54DEFB-17FF-4AC7-8CC4-040E28F1A4B3}"/>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57BFF756-3F35-470C-ACD2-8D2314ECFFE4}"/>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67B6A4D-C34B-412F-8138-D6EBECEB378A}"/>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7F3D064B-5605-405E-BFF9-8599000E5A3D}"/>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DB446D70-2289-4D4C-BFAC-B46C3491C6C4}"/>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3539B046-793C-4598-AF7F-6BB362AE1CBC}"/>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72D544C3-9D46-4680-B1F7-A43FE1A31B11}"/>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783ABEF9-9944-4857-983B-9C72DFE633A9}"/>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EF73375D-330F-4703-AC41-3BEEF695C248}"/>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42EE1980-7D69-4085-959C-33AC738CBE02}"/>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FFA16AE1-3A2E-46A1-9276-04154DFB82E1}"/>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8329D4AC-C671-4ABA-BEDE-DF590605782F}"/>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E5C51800-07F7-4036-BE29-E2BE707BCBA2}"/>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791AC171-EF93-4A1C-9410-BE6904F5C3B2}"/>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977D6C56-3D48-489C-8640-8EC5A5156472}"/>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人件費の増加により前年度に比べ</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ポイント増加したが、以前から類似団体平均と比べると低い水準となっている。</a:t>
          </a:r>
          <a:endParaRPr lang="ja-JP" altLang="ja-JP" sz="1400">
            <a:effectLst/>
          </a:endParaRPr>
        </a:p>
        <a:p>
          <a:r>
            <a:rPr kumimoji="1" lang="ja-JP" altLang="ja-JP" sz="1100">
              <a:solidFill>
                <a:schemeClr val="dk1"/>
              </a:solidFill>
              <a:effectLst/>
              <a:latin typeface="+mn-lt"/>
              <a:ea typeface="+mn-ea"/>
              <a:cs typeface="+mn-cs"/>
            </a:rPr>
            <a:t>職員の退職や新規採用の減少による常勤職員の人員不足を補うため、会計年度任用職員の採用、外部委託などが増加したことが要因と考える。</a:t>
          </a:r>
          <a:endParaRPr lang="ja-JP" altLang="ja-JP" sz="1400">
            <a:effectLst/>
          </a:endParaRPr>
        </a:p>
        <a:p>
          <a:r>
            <a:rPr kumimoji="1" lang="ja-JP" altLang="ja-JP" sz="1100">
              <a:solidFill>
                <a:schemeClr val="dk1"/>
              </a:solidFill>
              <a:effectLst/>
              <a:latin typeface="+mn-lt"/>
              <a:ea typeface="+mn-ea"/>
              <a:cs typeface="+mn-cs"/>
            </a:rPr>
            <a:t>中途採用など、年齢構成の平準化による定員管理の適正化を引き続き行っていく。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BA55BBDF-7FD8-418F-B45B-3C3C8047DEF8}"/>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C523969-16CD-4373-A797-BA54BCD4C0E3}"/>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71417239-BA2D-4C04-949D-6E6D0D3BCC5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BA9D8424-3987-4BE5-B7B6-6BA2A157AD9C}"/>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81111B69-92E7-4C4B-BA51-EBB80641792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4CA49364-6120-4D4A-BAD2-57A17CDD9F4D}"/>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7AC4F936-6382-4259-BA00-76FC2A880A3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68D33DEF-10D2-4539-87B8-AE9BD0CF0968}"/>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5F1E86C0-670B-44A8-B991-E1696FC1F606}"/>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32DC102D-17CD-42FC-94C2-8D039E7D266F}"/>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8F4ECEBB-84A8-4C81-A048-D0B5DBBD8093}"/>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30467028-65CD-474C-9183-096FD2598BB4}"/>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26DB6FB3-C365-4580-A1C7-6628EB1A8FF6}"/>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B3A42318-780B-491E-BCF8-3E5D348B6B2E}"/>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C79951D-46EF-4634-8CCA-CAF86421C30B}"/>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33140BE2-20C6-4FA1-809A-64CDDDB4787F}"/>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BABE2D91-9226-4C74-A98D-2D7355BA72A8}"/>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E515B409-6549-48E0-9D64-11777C53A2CB}"/>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7210796-9F20-4877-AC03-1C6AA9759F9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3A342415-F46A-4BED-951E-87A1A3AEE4BF}"/>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631BECAD-E224-4912-AD99-9B6B73024C05}"/>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119380</xdr:rowOff>
    </xdr:from>
    <xdr:to>
      <xdr:col>24</xdr:col>
      <xdr:colOff>25400</xdr:colOff>
      <xdr:row>35</xdr:row>
      <xdr:rowOff>161290</xdr:rowOff>
    </xdr:to>
    <xdr:cxnSp macro="">
      <xdr:nvCxnSpPr>
        <xdr:cNvPr id="66" name="直線コネクタ 65">
          <a:extLst>
            <a:ext uri="{FF2B5EF4-FFF2-40B4-BE49-F238E27FC236}">
              <a16:creationId xmlns:a16="http://schemas.microsoft.com/office/drawing/2014/main" id="{B0C4BCE7-F43F-4F70-A540-98544F0E73CD}"/>
            </a:ext>
          </a:extLst>
        </xdr:cNvPr>
        <xdr:cNvCxnSpPr/>
      </xdr:nvCxnSpPr>
      <xdr:spPr>
        <a:xfrm>
          <a:off x="3987800" y="612013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D3F90B7C-D483-4F6A-94D5-3A9E4D5432A9}"/>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9BCDA7C8-DD0D-4C45-B8E0-B3AAD02B27D9}"/>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88900</xdr:rowOff>
    </xdr:from>
    <xdr:to>
      <xdr:col>19</xdr:col>
      <xdr:colOff>187325</xdr:colOff>
      <xdr:row>35</xdr:row>
      <xdr:rowOff>119380</xdr:rowOff>
    </xdr:to>
    <xdr:cxnSp macro="">
      <xdr:nvCxnSpPr>
        <xdr:cNvPr id="69" name="直線コネクタ 68">
          <a:extLst>
            <a:ext uri="{FF2B5EF4-FFF2-40B4-BE49-F238E27FC236}">
              <a16:creationId xmlns:a16="http://schemas.microsoft.com/office/drawing/2014/main" id="{0706DE16-C6DC-4A9B-8C2E-0DB2C723C80D}"/>
            </a:ext>
          </a:extLst>
        </xdr:cNvPr>
        <xdr:cNvCxnSpPr/>
      </xdr:nvCxnSpPr>
      <xdr:spPr>
        <a:xfrm>
          <a:off x="3098800" y="60896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54BCD33B-21D5-4B22-9C00-82AE2E03C356}"/>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AC7182DB-FC31-4EB7-99E7-27BCE2F9E667}"/>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43180</xdr:rowOff>
    </xdr:from>
    <xdr:to>
      <xdr:col>15</xdr:col>
      <xdr:colOff>98425</xdr:colOff>
      <xdr:row>35</xdr:row>
      <xdr:rowOff>88900</xdr:rowOff>
    </xdr:to>
    <xdr:cxnSp macro="">
      <xdr:nvCxnSpPr>
        <xdr:cNvPr id="72" name="直線コネクタ 71">
          <a:extLst>
            <a:ext uri="{FF2B5EF4-FFF2-40B4-BE49-F238E27FC236}">
              <a16:creationId xmlns:a16="http://schemas.microsoft.com/office/drawing/2014/main" id="{502DBA89-3F0B-46F6-912A-97D66906996F}"/>
            </a:ext>
          </a:extLst>
        </xdr:cNvPr>
        <xdr:cNvCxnSpPr/>
      </xdr:nvCxnSpPr>
      <xdr:spPr>
        <a:xfrm>
          <a:off x="2209800" y="60439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10191442-D936-43BD-ADA4-61869A7BD9DB}"/>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35B6C854-8E4F-4ED9-83A1-FB74492F2913}"/>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43180</xdr:rowOff>
    </xdr:from>
    <xdr:to>
      <xdr:col>11</xdr:col>
      <xdr:colOff>9525</xdr:colOff>
      <xdr:row>35</xdr:row>
      <xdr:rowOff>100330</xdr:rowOff>
    </xdr:to>
    <xdr:cxnSp macro="">
      <xdr:nvCxnSpPr>
        <xdr:cNvPr id="75" name="直線コネクタ 74">
          <a:extLst>
            <a:ext uri="{FF2B5EF4-FFF2-40B4-BE49-F238E27FC236}">
              <a16:creationId xmlns:a16="http://schemas.microsoft.com/office/drawing/2014/main" id="{8A8917AC-999B-4B81-BCC4-4981FB63020A}"/>
            </a:ext>
          </a:extLst>
        </xdr:cNvPr>
        <xdr:cNvCxnSpPr/>
      </xdr:nvCxnSpPr>
      <xdr:spPr>
        <a:xfrm flipV="1">
          <a:off x="1320800" y="60439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8974D11C-F371-4514-8CE9-660FADF20A1C}"/>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5EB5D2D5-701F-43D5-B237-F441D1E69084}"/>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DAAC7A4B-B875-4027-A168-CC2A57BB6C45}"/>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79" name="テキスト ボックス 78">
          <a:extLst>
            <a:ext uri="{FF2B5EF4-FFF2-40B4-BE49-F238E27FC236}">
              <a16:creationId xmlns:a16="http://schemas.microsoft.com/office/drawing/2014/main" id="{274F53B3-C16B-48FA-BF6F-1EC47D971C06}"/>
            </a:ext>
          </a:extLst>
        </xdr:cNvPr>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1CFA85A6-3346-4B7A-B4F4-AA3FEC467345}"/>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42EF7A67-65F9-4832-8EA2-CE35B6A0274F}"/>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D86CB3E7-B8DB-4756-A0AB-E1D0FE7B0531}"/>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CBFFE6A4-AAE7-4458-8776-AE79C96E696C}"/>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FE706F07-65E9-4FC6-AA91-FEF692BF7C2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110490</xdr:rowOff>
    </xdr:from>
    <xdr:to>
      <xdr:col>24</xdr:col>
      <xdr:colOff>76200</xdr:colOff>
      <xdr:row>36</xdr:row>
      <xdr:rowOff>40640</xdr:rowOff>
    </xdr:to>
    <xdr:sp macro="" textlink="">
      <xdr:nvSpPr>
        <xdr:cNvPr id="85" name="楕円 84">
          <a:extLst>
            <a:ext uri="{FF2B5EF4-FFF2-40B4-BE49-F238E27FC236}">
              <a16:creationId xmlns:a16="http://schemas.microsoft.com/office/drawing/2014/main" id="{67C93821-2335-4E19-AFE9-B18B0E9E0A71}"/>
            </a:ext>
          </a:extLst>
        </xdr:cNvPr>
        <xdr:cNvSpPr/>
      </xdr:nvSpPr>
      <xdr:spPr>
        <a:xfrm>
          <a:off x="4775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127017</xdr:rowOff>
    </xdr:from>
    <xdr:ext cx="762000" cy="259045"/>
    <xdr:sp macro="" textlink="">
      <xdr:nvSpPr>
        <xdr:cNvPr id="86" name="人件費該当値テキスト">
          <a:extLst>
            <a:ext uri="{FF2B5EF4-FFF2-40B4-BE49-F238E27FC236}">
              <a16:creationId xmlns:a16="http://schemas.microsoft.com/office/drawing/2014/main" id="{3B4A9CC0-7690-4C0F-8E78-18DA8D16EBD4}"/>
            </a:ext>
          </a:extLst>
        </xdr:cNvPr>
        <xdr:cNvSpPr txBox="1"/>
      </xdr:nvSpPr>
      <xdr:spPr>
        <a:xfrm>
          <a:off x="4914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68580</xdr:rowOff>
    </xdr:from>
    <xdr:to>
      <xdr:col>20</xdr:col>
      <xdr:colOff>38100</xdr:colOff>
      <xdr:row>35</xdr:row>
      <xdr:rowOff>170180</xdr:rowOff>
    </xdr:to>
    <xdr:sp macro="" textlink="">
      <xdr:nvSpPr>
        <xdr:cNvPr id="87" name="楕円 86">
          <a:extLst>
            <a:ext uri="{FF2B5EF4-FFF2-40B4-BE49-F238E27FC236}">
              <a16:creationId xmlns:a16="http://schemas.microsoft.com/office/drawing/2014/main" id="{AEA0C81E-4A61-417F-98ED-14848CA78D67}"/>
            </a:ext>
          </a:extLst>
        </xdr:cNvPr>
        <xdr:cNvSpPr/>
      </xdr:nvSpPr>
      <xdr:spPr>
        <a:xfrm>
          <a:off x="3937000" y="606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8907</xdr:rowOff>
    </xdr:from>
    <xdr:ext cx="736600" cy="259045"/>
    <xdr:sp macro="" textlink="">
      <xdr:nvSpPr>
        <xdr:cNvPr id="88" name="テキスト ボックス 87">
          <a:extLst>
            <a:ext uri="{FF2B5EF4-FFF2-40B4-BE49-F238E27FC236}">
              <a16:creationId xmlns:a16="http://schemas.microsoft.com/office/drawing/2014/main" id="{58C61381-3EC6-41B1-A8B3-23C6D730B287}"/>
            </a:ext>
          </a:extLst>
        </xdr:cNvPr>
        <xdr:cNvSpPr txBox="1"/>
      </xdr:nvSpPr>
      <xdr:spPr>
        <a:xfrm>
          <a:off x="3606800" y="5838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38100</xdr:rowOff>
    </xdr:from>
    <xdr:to>
      <xdr:col>15</xdr:col>
      <xdr:colOff>149225</xdr:colOff>
      <xdr:row>35</xdr:row>
      <xdr:rowOff>139700</xdr:rowOff>
    </xdr:to>
    <xdr:sp macro="" textlink="">
      <xdr:nvSpPr>
        <xdr:cNvPr id="89" name="楕円 88">
          <a:extLst>
            <a:ext uri="{FF2B5EF4-FFF2-40B4-BE49-F238E27FC236}">
              <a16:creationId xmlns:a16="http://schemas.microsoft.com/office/drawing/2014/main" id="{2F240B50-2996-43AA-9A19-DD49944EDE31}"/>
            </a:ext>
          </a:extLst>
        </xdr:cNvPr>
        <xdr:cNvSpPr/>
      </xdr:nvSpPr>
      <xdr:spPr>
        <a:xfrm>
          <a:off x="3048000" y="603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149877</xdr:rowOff>
    </xdr:from>
    <xdr:ext cx="762000" cy="259045"/>
    <xdr:sp macro="" textlink="">
      <xdr:nvSpPr>
        <xdr:cNvPr id="90" name="テキスト ボックス 89">
          <a:extLst>
            <a:ext uri="{FF2B5EF4-FFF2-40B4-BE49-F238E27FC236}">
              <a16:creationId xmlns:a16="http://schemas.microsoft.com/office/drawing/2014/main" id="{44523604-092C-40B0-ACF0-58210FEAA571}"/>
            </a:ext>
          </a:extLst>
        </xdr:cNvPr>
        <xdr:cNvSpPr txBox="1"/>
      </xdr:nvSpPr>
      <xdr:spPr>
        <a:xfrm>
          <a:off x="2717800" y="580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163830</xdr:rowOff>
    </xdr:from>
    <xdr:to>
      <xdr:col>11</xdr:col>
      <xdr:colOff>60325</xdr:colOff>
      <xdr:row>35</xdr:row>
      <xdr:rowOff>93980</xdr:rowOff>
    </xdr:to>
    <xdr:sp macro="" textlink="">
      <xdr:nvSpPr>
        <xdr:cNvPr id="91" name="楕円 90">
          <a:extLst>
            <a:ext uri="{FF2B5EF4-FFF2-40B4-BE49-F238E27FC236}">
              <a16:creationId xmlns:a16="http://schemas.microsoft.com/office/drawing/2014/main" id="{97F4B305-C076-4EFA-94B8-E391AC4E9470}"/>
            </a:ext>
          </a:extLst>
        </xdr:cNvPr>
        <xdr:cNvSpPr/>
      </xdr:nvSpPr>
      <xdr:spPr>
        <a:xfrm>
          <a:off x="2159000" y="599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104157</xdr:rowOff>
    </xdr:from>
    <xdr:ext cx="762000" cy="259045"/>
    <xdr:sp macro="" textlink="">
      <xdr:nvSpPr>
        <xdr:cNvPr id="92" name="テキスト ボックス 91">
          <a:extLst>
            <a:ext uri="{FF2B5EF4-FFF2-40B4-BE49-F238E27FC236}">
              <a16:creationId xmlns:a16="http://schemas.microsoft.com/office/drawing/2014/main" id="{1C1335F5-5CC5-4CDF-BF53-D994766A249F}"/>
            </a:ext>
          </a:extLst>
        </xdr:cNvPr>
        <xdr:cNvSpPr txBox="1"/>
      </xdr:nvSpPr>
      <xdr:spPr>
        <a:xfrm>
          <a:off x="1828800" y="5762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49530</xdr:rowOff>
    </xdr:from>
    <xdr:to>
      <xdr:col>6</xdr:col>
      <xdr:colOff>171450</xdr:colOff>
      <xdr:row>35</xdr:row>
      <xdr:rowOff>151130</xdr:rowOff>
    </xdr:to>
    <xdr:sp macro="" textlink="">
      <xdr:nvSpPr>
        <xdr:cNvPr id="93" name="楕円 92">
          <a:extLst>
            <a:ext uri="{FF2B5EF4-FFF2-40B4-BE49-F238E27FC236}">
              <a16:creationId xmlns:a16="http://schemas.microsoft.com/office/drawing/2014/main" id="{33F2C0BD-41C0-4615-9A61-AA80099EAF8D}"/>
            </a:ext>
          </a:extLst>
        </xdr:cNvPr>
        <xdr:cNvSpPr/>
      </xdr:nvSpPr>
      <xdr:spPr>
        <a:xfrm>
          <a:off x="1270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161307</xdr:rowOff>
    </xdr:from>
    <xdr:ext cx="762000" cy="259045"/>
    <xdr:sp macro="" textlink="">
      <xdr:nvSpPr>
        <xdr:cNvPr id="94" name="テキスト ボックス 93">
          <a:extLst>
            <a:ext uri="{FF2B5EF4-FFF2-40B4-BE49-F238E27FC236}">
              <a16:creationId xmlns:a16="http://schemas.microsoft.com/office/drawing/2014/main" id="{071B5C2A-C70C-456E-9101-EDAFCB0DC434}"/>
            </a:ext>
          </a:extLst>
        </xdr:cNvPr>
        <xdr:cNvSpPr txBox="1"/>
      </xdr:nvSpPr>
      <xdr:spPr>
        <a:xfrm>
          <a:off x="939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156B0B18-504A-4E67-86BA-C41C9C4374DA}"/>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9EB94AFB-CE52-46D1-9F32-7D20DEC7991D}"/>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4B10B19B-7115-40F8-B6E0-F4102427AE86}"/>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4FBEACEF-44C8-4E50-B2C5-6E071C9031D6}"/>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9F3AF57B-A03E-4418-94EB-AD5A3CA9AB96}"/>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732EA990-BC4D-4722-9257-5527077176DC}"/>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A93424C-FA62-4E28-A05B-E0EEA523919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4B0DB7C3-0EDD-416B-8385-BEED6AAE82B7}"/>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7CF417D9-57F4-49BD-8ADD-44ABDD47968C}"/>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1E445A61-E636-4E98-8529-E4E2A3173AD2}"/>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2EC33410-DB7F-4C8A-A39C-809816C557F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経常収入一般財源等は微増</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一方で、</a:t>
          </a:r>
          <a:r>
            <a:rPr kumimoji="1" lang="ja-JP" altLang="en-US" sz="1100">
              <a:solidFill>
                <a:schemeClr val="dk1"/>
              </a:solidFill>
              <a:effectLst/>
              <a:latin typeface="+mn-lt"/>
              <a:ea typeface="+mn-ea"/>
              <a:cs typeface="+mn-cs"/>
            </a:rPr>
            <a:t>物件費</a:t>
          </a:r>
          <a:r>
            <a:rPr kumimoji="1" lang="ja-JP" altLang="ja-JP" sz="1100">
              <a:solidFill>
                <a:schemeClr val="dk1"/>
              </a:solidFill>
              <a:effectLst/>
              <a:latin typeface="+mn-lt"/>
              <a:ea typeface="+mn-ea"/>
              <a:cs typeface="+mn-cs"/>
            </a:rPr>
            <a:t>の経常経費充当一般財源等は</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したため、数値は</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令和２年度以降、類似団体平均と同水準で推移している</a:t>
          </a:r>
          <a:r>
            <a:rPr kumimoji="1" lang="ja-JP" altLang="en-US"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今後も行政機能のデジタル化、標準化といった費用が見込まれるため、経常費用の抑制、削減に努める。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4669F460-90BC-4922-8030-42F480D2655F}"/>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DD589A8E-A3C1-4789-AB85-A020A67C3DE5}"/>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407E3192-EADA-46B5-AB16-B7CF3B6E4583}"/>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9AF0F88B-DCB9-4974-8EB5-83F6E0C68F03}"/>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2C07E5BD-8093-4942-BF1F-88D604723157}"/>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EB24B249-12D6-4096-923A-09D33F27FFAA}"/>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7CF25820-8A94-404D-AADF-3E13A2027559}"/>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77A0D196-F0D6-4248-B096-625B6213C424}"/>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1D041A6-24AE-4CCF-AFC6-9499A317CFC5}"/>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3F7E3F21-3A31-40B7-A3F2-35E55E7FBCCD}"/>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49758DD9-D082-4C08-8467-57A5D80E26E8}"/>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F8408C43-81A9-4AAF-BE9C-2A3587CEF9AA}"/>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A2233BD4-A9A5-47BE-B86A-3611FF6AFC51}"/>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DBD6933F-A794-4E2C-9A29-8876AE4DECF5}"/>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3312A7A8-2660-43B9-A625-FDB09BEAF197}"/>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35E09806-92A3-4CE9-95BF-F078907A94EC}"/>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F1B77BB5-8684-4EBE-B2AF-EE42ED320449}"/>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F92A2462-A28C-4E82-BEF5-5FD67D2844EB}"/>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42418</xdr:rowOff>
    </xdr:from>
    <xdr:to>
      <xdr:col>82</xdr:col>
      <xdr:colOff>107950</xdr:colOff>
      <xdr:row>17</xdr:row>
      <xdr:rowOff>124714</xdr:rowOff>
    </xdr:to>
    <xdr:cxnSp macro="">
      <xdr:nvCxnSpPr>
        <xdr:cNvPr id="124" name="直線コネクタ 123">
          <a:extLst>
            <a:ext uri="{FF2B5EF4-FFF2-40B4-BE49-F238E27FC236}">
              <a16:creationId xmlns:a16="http://schemas.microsoft.com/office/drawing/2014/main" id="{FC21CC71-2B5A-4B48-9EB4-1607F5B0042A}"/>
            </a:ext>
          </a:extLst>
        </xdr:cNvPr>
        <xdr:cNvCxnSpPr/>
      </xdr:nvCxnSpPr>
      <xdr:spPr>
        <a:xfrm flipV="1">
          <a:off x="15671800" y="295706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BDAB796-739F-44E5-BB89-8BB9B38789D9}"/>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33654387-B920-48D2-A966-9ECB23E6325E}"/>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17</xdr:row>
      <xdr:rowOff>124714</xdr:rowOff>
    </xdr:to>
    <xdr:cxnSp macro="">
      <xdr:nvCxnSpPr>
        <xdr:cNvPr id="127" name="直線コネクタ 126">
          <a:extLst>
            <a:ext uri="{FF2B5EF4-FFF2-40B4-BE49-F238E27FC236}">
              <a16:creationId xmlns:a16="http://schemas.microsoft.com/office/drawing/2014/main" id="{CA253E66-9C41-455D-B85F-35C8A145C8FE}"/>
            </a:ext>
          </a:extLst>
        </xdr:cNvPr>
        <xdr:cNvCxnSpPr/>
      </xdr:nvCxnSpPr>
      <xdr:spPr>
        <a:xfrm>
          <a:off x="14782800" y="30073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E40F3E7F-87AC-49BF-8ED7-DC8DAB05412D}"/>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AA24B909-4682-4058-A0E2-4D96BAD75817}"/>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5842</xdr:rowOff>
    </xdr:from>
    <xdr:to>
      <xdr:col>73</xdr:col>
      <xdr:colOff>180975</xdr:colOff>
      <xdr:row>17</xdr:row>
      <xdr:rowOff>92710</xdr:rowOff>
    </xdr:to>
    <xdr:cxnSp macro="">
      <xdr:nvCxnSpPr>
        <xdr:cNvPr id="130" name="直線コネクタ 129">
          <a:extLst>
            <a:ext uri="{FF2B5EF4-FFF2-40B4-BE49-F238E27FC236}">
              <a16:creationId xmlns:a16="http://schemas.microsoft.com/office/drawing/2014/main" id="{78E8A84C-554F-4FCB-89D4-5631C942B45B}"/>
            </a:ext>
          </a:extLst>
        </xdr:cNvPr>
        <xdr:cNvCxnSpPr/>
      </xdr:nvCxnSpPr>
      <xdr:spPr>
        <a:xfrm>
          <a:off x="13893800" y="292049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B39A26B-5643-4698-B0F4-1B8FBE1F4DE3}"/>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DC4D9612-13BD-4D6F-9E9E-D7FE5863DD74}"/>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5842</xdr:rowOff>
    </xdr:from>
    <xdr:to>
      <xdr:col>69</xdr:col>
      <xdr:colOff>92075</xdr:colOff>
      <xdr:row>17</xdr:row>
      <xdr:rowOff>110998</xdr:rowOff>
    </xdr:to>
    <xdr:cxnSp macro="">
      <xdr:nvCxnSpPr>
        <xdr:cNvPr id="133" name="直線コネクタ 132">
          <a:extLst>
            <a:ext uri="{FF2B5EF4-FFF2-40B4-BE49-F238E27FC236}">
              <a16:creationId xmlns:a16="http://schemas.microsoft.com/office/drawing/2014/main" id="{C3058A07-C522-4FF5-8258-31EA5F307562}"/>
            </a:ext>
          </a:extLst>
        </xdr:cNvPr>
        <xdr:cNvCxnSpPr/>
      </xdr:nvCxnSpPr>
      <xdr:spPr>
        <a:xfrm flipV="1">
          <a:off x="13004800" y="292049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76DFE1F6-C33A-4CD4-90C1-BABA8275180F}"/>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BADE2727-24C2-4D1C-B96B-BCDFD8EAB81F}"/>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A850CD0-9357-4EC3-9B33-6E396EC77188}"/>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79452B65-5D7A-49D5-A14A-4901794FF936}"/>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1764C145-855C-4BA7-A512-45D777C9931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B8C195A0-6CA2-4442-B077-0C43E18341DF}"/>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F4CC7AFE-32CD-41E7-9349-C2C22C687377}"/>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A09E1986-07CF-4FAF-986D-028AF18A2FEE}"/>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5DC19745-E106-4EC2-A553-2916A9CDE3B9}"/>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163068</xdr:rowOff>
    </xdr:from>
    <xdr:to>
      <xdr:col>82</xdr:col>
      <xdr:colOff>158750</xdr:colOff>
      <xdr:row>17</xdr:row>
      <xdr:rowOff>93218</xdr:rowOff>
    </xdr:to>
    <xdr:sp macro="" textlink="">
      <xdr:nvSpPr>
        <xdr:cNvPr id="143" name="楕円 142">
          <a:extLst>
            <a:ext uri="{FF2B5EF4-FFF2-40B4-BE49-F238E27FC236}">
              <a16:creationId xmlns:a16="http://schemas.microsoft.com/office/drawing/2014/main" id="{5789DA2A-093F-40A2-BEC8-74757C402B04}"/>
            </a:ext>
          </a:extLst>
        </xdr:cNvPr>
        <xdr:cNvSpPr/>
      </xdr:nvSpPr>
      <xdr:spPr>
        <a:xfrm>
          <a:off x="164592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8145</xdr:rowOff>
    </xdr:from>
    <xdr:ext cx="762000" cy="259045"/>
    <xdr:sp macro="" textlink="">
      <xdr:nvSpPr>
        <xdr:cNvPr id="144" name="物件費該当値テキスト">
          <a:extLst>
            <a:ext uri="{FF2B5EF4-FFF2-40B4-BE49-F238E27FC236}">
              <a16:creationId xmlns:a16="http://schemas.microsoft.com/office/drawing/2014/main" id="{65110476-5931-48AA-8362-B3ACFE444340}"/>
            </a:ext>
          </a:extLst>
        </xdr:cNvPr>
        <xdr:cNvSpPr txBox="1"/>
      </xdr:nvSpPr>
      <xdr:spPr>
        <a:xfrm>
          <a:off x="16598900" y="2751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73914</xdr:rowOff>
    </xdr:from>
    <xdr:to>
      <xdr:col>78</xdr:col>
      <xdr:colOff>120650</xdr:colOff>
      <xdr:row>18</xdr:row>
      <xdr:rowOff>4064</xdr:rowOff>
    </xdr:to>
    <xdr:sp macro="" textlink="">
      <xdr:nvSpPr>
        <xdr:cNvPr id="145" name="楕円 144">
          <a:extLst>
            <a:ext uri="{FF2B5EF4-FFF2-40B4-BE49-F238E27FC236}">
              <a16:creationId xmlns:a16="http://schemas.microsoft.com/office/drawing/2014/main" id="{D398FE79-EF17-43D4-9D9C-5FCBD3900C27}"/>
            </a:ext>
          </a:extLst>
        </xdr:cNvPr>
        <xdr:cNvSpPr/>
      </xdr:nvSpPr>
      <xdr:spPr>
        <a:xfrm>
          <a:off x="15621000" y="298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160291</xdr:rowOff>
    </xdr:from>
    <xdr:ext cx="736600" cy="259045"/>
    <xdr:sp macro="" textlink="">
      <xdr:nvSpPr>
        <xdr:cNvPr id="146" name="テキスト ボックス 145">
          <a:extLst>
            <a:ext uri="{FF2B5EF4-FFF2-40B4-BE49-F238E27FC236}">
              <a16:creationId xmlns:a16="http://schemas.microsoft.com/office/drawing/2014/main" id="{8D503B24-BF94-4BDB-8809-0D75355A9D71}"/>
            </a:ext>
          </a:extLst>
        </xdr:cNvPr>
        <xdr:cNvSpPr txBox="1"/>
      </xdr:nvSpPr>
      <xdr:spPr>
        <a:xfrm>
          <a:off x="15290800" y="3074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41910</xdr:rowOff>
    </xdr:from>
    <xdr:to>
      <xdr:col>74</xdr:col>
      <xdr:colOff>31750</xdr:colOff>
      <xdr:row>17</xdr:row>
      <xdr:rowOff>143510</xdr:rowOff>
    </xdr:to>
    <xdr:sp macro="" textlink="">
      <xdr:nvSpPr>
        <xdr:cNvPr id="147" name="楕円 146">
          <a:extLst>
            <a:ext uri="{FF2B5EF4-FFF2-40B4-BE49-F238E27FC236}">
              <a16:creationId xmlns:a16="http://schemas.microsoft.com/office/drawing/2014/main" id="{EEF96685-FC46-4BC4-B9E3-55072CF04E35}"/>
            </a:ext>
          </a:extLst>
        </xdr:cNvPr>
        <xdr:cNvSpPr/>
      </xdr:nvSpPr>
      <xdr:spPr>
        <a:xfrm>
          <a:off x="14732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128287</xdr:rowOff>
    </xdr:from>
    <xdr:ext cx="762000" cy="259045"/>
    <xdr:sp macro="" textlink="">
      <xdr:nvSpPr>
        <xdr:cNvPr id="148" name="テキスト ボックス 147">
          <a:extLst>
            <a:ext uri="{FF2B5EF4-FFF2-40B4-BE49-F238E27FC236}">
              <a16:creationId xmlns:a16="http://schemas.microsoft.com/office/drawing/2014/main" id="{CE763125-ABA6-4513-BAE6-72BE0764213C}"/>
            </a:ext>
          </a:extLst>
        </xdr:cNvPr>
        <xdr:cNvSpPr txBox="1"/>
      </xdr:nvSpPr>
      <xdr:spPr>
        <a:xfrm>
          <a:off x="14401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126492</xdr:rowOff>
    </xdr:from>
    <xdr:to>
      <xdr:col>69</xdr:col>
      <xdr:colOff>142875</xdr:colOff>
      <xdr:row>17</xdr:row>
      <xdr:rowOff>56642</xdr:rowOff>
    </xdr:to>
    <xdr:sp macro="" textlink="">
      <xdr:nvSpPr>
        <xdr:cNvPr id="149" name="楕円 148">
          <a:extLst>
            <a:ext uri="{FF2B5EF4-FFF2-40B4-BE49-F238E27FC236}">
              <a16:creationId xmlns:a16="http://schemas.microsoft.com/office/drawing/2014/main" id="{9DDC08CE-05B2-469A-AD77-BEBD0A45CB74}"/>
            </a:ext>
          </a:extLst>
        </xdr:cNvPr>
        <xdr:cNvSpPr/>
      </xdr:nvSpPr>
      <xdr:spPr>
        <a:xfrm>
          <a:off x="138430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41419</xdr:rowOff>
    </xdr:from>
    <xdr:ext cx="762000" cy="259045"/>
    <xdr:sp macro="" textlink="">
      <xdr:nvSpPr>
        <xdr:cNvPr id="150" name="テキスト ボックス 149">
          <a:extLst>
            <a:ext uri="{FF2B5EF4-FFF2-40B4-BE49-F238E27FC236}">
              <a16:creationId xmlns:a16="http://schemas.microsoft.com/office/drawing/2014/main" id="{20BF693D-D2F9-4D12-B6F3-46DC3C59901A}"/>
            </a:ext>
          </a:extLst>
        </xdr:cNvPr>
        <xdr:cNvSpPr txBox="1"/>
      </xdr:nvSpPr>
      <xdr:spPr>
        <a:xfrm>
          <a:off x="13512800" y="295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60198</xdr:rowOff>
    </xdr:from>
    <xdr:to>
      <xdr:col>65</xdr:col>
      <xdr:colOff>53975</xdr:colOff>
      <xdr:row>17</xdr:row>
      <xdr:rowOff>161798</xdr:rowOff>
    </xdr:to>
    <xdr:sp macro="" textlink="">
      <xdr:nvSpPr>
        <xdr:cNvPr id="151" name="楕円 150">
          <a:extLst>
            <a:ext uri="{FF2B5EF4-FFF2-40B4-BE49-F238E27FC236}">
              <a16:creationId xmlns:a16="http://schemas.microsoft.com/office/drawing/2014/main" id="{29EAFE5D-CCFA-41F1-9C84-7DF135EBC16B}"/>
            </a:ext>
          </a:extLst>
        </xdr:cNvPr>
        <xdr:cNvSpPr/>
      </xdr:nvSpPr>
      <xdr:spPr>
        <a:xfrm>
          <a:off x="129540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146575</xdr:rowOff>
    </xdr:from>
    <xdr:ext cx="762000" cy="259045"/>
    <xdr:sp macro="" textlink="">
      <xdr:nvSpPr>
        <xdr:cNvPr id="152" name="テキスト ボックス 151">
          <a:extLst>
            <a:ext uri="{FF2B5EF4-FFF2-40B4-BE49-F238E27FC236}">
              <a16:creationId xmlns:a16="http://schemas.microsoft.com/office/drawing/2014/main" id="{CE47F38A-8A5A-4635-9419-462913C672DB}"/>
            </a:ext>
          </a:extLst>
        </xdr:cNvPr>
        <xdr:cNvSpPr txBox="1"/>
      </xdr:nvSpPr>
      <xdr:spPr>
        <a:xfrm>
          <a:off x="12623800" y="306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17F5C354-6437-44A0-990A-DDA19A5F8FB2}"/>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99C84A1-E9CA-422E-9FD7-CC03AE77567D}"/>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590E9212-9CB5-41DC-9AD2-197753072234}"/>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F37FD6AA-659C-4EA1-AA78-8BCF6BC71A09}"/>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E5FD3098-82BD-41EE-AC9D-33BBCA78657C}"/>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60B28669-EB89-4632-A8D8-E8B700700D6E}"/>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4EBD767-EAE5-4270-9CF0-2E1B524D3E32}"/>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8CA450FC-E7D1-4E6C-9E98-12AF12FEEF41}"/>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4BC038D0-D695-4BBA-A2B0-BA1781CF3A3C}"/>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C4050443-8B69-41EC-A4B8-3D1EC6322CB7}"/>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627599E0-23A8-4F12-989F-2587A39D3505}"/>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昨年度比▲</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類似団体平均と</a:t>
          </a:r>
          <a:r>
            <a:rPr kumimoji="1" lang="ja-JP" altLang="en-US" sz="1100">
              <a:solidFill>
                <a:schemeClr val="dk1"/>
              </a:solidFill>
              <a:effectLst/>
              <a:latin typeface="+mn-lt"/>
              <a:ea typeface="+mn-ea"/>
              <a:cs typeface="+mn-cs"/>
            </a:rPr>
            <a:t>比較し低</a:t>
          </a:r>
          <a:r>
            <a:rPr kumimoji="1" lang="ja-JP" altLang="ja-JP" sz="1100">
              <a:solidFill>
                <a:schemeClr val="dk1"/>
              </a:solidFill>
              <a:effectLst/>
              <a:latin typeface="+mn-lt"/>
              <a:ea typeface="+mn-ea"/>
              <a:cs typeface="+mn-cs"/>
            </a:rPr>
            <a:t>水準</a:t>
          </a:r>
          <a:r>
            <a:rPr kumimoji="1" lang="ja-JP" altLang="en-US" sz="1100">
              <a:solidFill>
                <a:schemeClr val="dk1"/>
              </a:solidFill>
              <a:effectLst/>
              <a:latin typeface="+mn-lt"/>
              <a:ea typeface="+mn-ea"/>
              <a:cs typeface="+mn-cs"/>
            </a:rPr>
            <a:t>となっている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高齢者人口は減少傾向にあるものの、一人世帯の増加や障害福祉サービスのニーズの多様化などによる需要の増加が予測されるため、事業費の確保に努める必要がある。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C235A16B-6659-4453-AC79-F03B1D2ED48A}"/>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C504B116-A1A2-4AC0-8B7A-E03C36AD6E04}"/>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DA84EAAA-723C-4602-BA82-DB2CA7EA900C}"/>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3A4D963-32BF-4C6F-B17A-E37B1AABFEAC}"/>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E4B6A8EE-EA7E-44FA-BB10-FBFA4B2B3FE6}"/>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B7BB07FA-88D1-4E08-9D7A-0B8EDE83DD0C}"/>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67B9FA01-383A-4E50-BCEC-DEA5F64E1441}"/>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C9DF379A-1CE6-42BA-8FE5-787F727470D6}"/>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BF02BE21-D8BB-4889-BCE5-0F4732308B64}"/>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C161B23E-DEFB-40FB-B8B3-D6E3C2F7CD53}"/>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C7B2306A-26B4-404B-A4B1-671C10C4EC9D}"/>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4F15927B-072A-44B7-9E3B-157DC50D47F3}"/>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C55EF510-C0DB-42B4-B2BF-3B489EA439F8}"/>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EEACC858-8177-4444-83F7-B7CFD95E1CAE}"/>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EFAF3D15-E6C6-422E-BABF-0C1519A410A8}"/>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B423F1B0-C943-40FF-8BC6-2CDDAC7E2B2C}"/>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1576BBBA-670B-4B20-BC0B-DC453887A7A8}"/>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6CC94870-42D0-44A4-81CD-F3AB17E9709D}"/>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2E3E3226-7381-4B63-B34F-CB1BBB0E14BF}"/>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4323C4D0-4995-4D68-B65A-0569631A58AC}"/>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72FFEC98-FF18-4295-9E0D-F1EAC7112933}"/>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64D49257-B5E6-4196-8CA6-A30012F22A15}"/>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78015</xdr:rowOff>
    </xdr:from>
    <xdr:to>
      <xdr:col>24</xdr:col>
      <xdr:colOff>25400</xdr:colOff>
      <xdr:row>55</xdr:row>
      <xdr:rowOff>4535</xdr:rowOff>
    </xdr:to>
    <xdr:cxnSp macro="">
      <xdr:nvCxnSpPr>
        <xdr:cNvPr id="186" name="直線コネクタ 185">
          <a:extLst>
            <a:ext uri="{FF2B5EF4-FFF2-40B4-BE49-F238E27FC236}">
              <a16:creationId xmlns:a16="http://schemas.microsoft.com/office/drawing/2014/main" id="{5067F3FE-1770-47CE-B523-848135DE9743}"/>
            </a:ext>
          </a:extLst>
        </xdr:cNvPr>
        <xdr:cNvCxnSpPr/>
      </xdr:nvCxnSpPr>
      <xdr:spPr>
        <a:xfrm flipV="1">
          <a:off x="3987800" y="9336315"/>
          <a:ext cx="8382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EED985CD-1BDF-4BF5-9FE8-E8C137E4A4A2}"/>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1E063FA9-E8E5-4896-9BDA-00032C7F1413}"/>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159657</xdr:rowOff>
    </xdr:from>
    <xdr:to>
      <xdr:col>19</xdr:col>
      <xdr:colOff>187325</xdr:colOff>
      <xdr:row>55</xdr:row>
      <xdr:rowOff>4535</xdr:rowOff>
    </xdr:to>
    <xdr:cxnSp macro="">
      <xdr:nvCxnSpPr>
        <xdr:cNvPr id="189" name="直線コネクタ 188">
          <a:extLst>
            <a:ext uri="{FF2B5EF4-FFF2-40B4-BE49-F238E27FC236}">
              <a16:creationId xmlns:a16="http://schemas.microsoft.com/office/drawing/2014/main" id="{6427836E-C0D5-4F7E-A2F2-A26E45A80EF1}"/>
            </a:ext>
          </a:extLst>
        </xdr:cNvPr>
        <xdr:cNvCxnSpPr/>
      </xdr:nvCxnSpPr>
      <xdr:spPr>
        <a:xfrm>
          <a:off x="3098800" y="94179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CC886F34-B1E1-4050-B7AF-3DEA3CF13E0D}"/>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13E725C4-DF5B-4BB2-8AFE-2D043B052A2B}"/>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110672</xdr:rowOff>
    </xdr:from>
    <xdr:to>
      <xdr:col>15</xdr:col>
      <xdr:colOff>98425</xdr:colOff>
      <xdr:row>54</xdr:row>
      <xdr:rowOff>159657</xdr:rowOff>
    </xdr:to>
    <xdr:cxnSp macro="">
      <xdr:nvCxnSpPr>
        <xdr:cNvPr id="192" name="直線コネクタ 191">
          <a:extLst>
            <a:ext uri="{FF2B5EF4-FFF2-40B4-BE49-F238E27FC236}">
              <a16:creationId xmlns:a16="http://schemas.microsoft.com/office/drawing/2014/main" id="{7324C490-E600-40DF-805D-2826A7F7C663}"/>
            </a:ext>
          </a:extLst>
        </xdr:cNvPr>
        <xdr:cNvCxnSpPr/>
      </xdr:nvCxnSpPr>
      <xdr:spPr>
        <a:xfrm>
          <a:off x="2209800" y="93689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96ACA1F0-48BB-4471-B82C-046C2A0E7E4E}"/>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E4AF179C-273C-432D-A99F-A77379107B7F}"/>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110672</xdr:rowOff>
    </xdr:from>
    <xdr:to>
      <xdr:col>11</xdr:col>
      <xdr:colOff>9525</xdr:colOff>
      <xdr:row>55</xdr:row>
      <xdr:rowOff>53522</xdr:rowOff>
    </xdr:to>
    <xdr:cxnSp macro="">
      <xdr:nvCxnSpPr>
        <xdr:cNvPr id="195" name="直線コネクタ 194">
          <a:extLst>
            <a:ext uri="{FF2B5EF4-FFF2-40B4-BE49-F238E27FC236}">
              <a16:creationId xmlns:a16="http://schemas.microsoft.com/office/drawing/2014/main" id="{C12A2132-2CD7-4BCA-9F74-393BF08229A1}"/>
            </a:ext>
          </a:extLst>
        </xdr:cNvPr>
        <xdr:cNvCxnSpPr/>
      </xdr:nvCxnSpPr>
      <xdr:spPr>
        <a:xfrm flipV="1">
          <a:off x="1320800" y="936897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8A75F178-ECE7-4527-A5E5-24D9730E816B}"/>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4CE1FA32-5F84-43E8-AEF2-D9D30FC486F8}"/>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5A000A02-FF09-4420-9746-EF06EAA86E23}"/>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F7F86143-3997-416F-8EC6-692284638E6D}"/>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FB232EC7-B4E9-40DC-B81A-130E3216A73D}"/>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48F59FA8-E192-409D-A750-A4C7A54CF6E3}"/>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3B459962-4704-4DF0-B672-DD6E6D47B939}"/>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E17EFECC-05E9-497A-80E1-07F30A10D041}"/>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2A5BE629-590D-4FCE-9DAE-97516796CFF2}"/>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27215</xdr:rowOff>
    </xdr:from>
    <xdr:to>
      <xdr:col>24</xdr:col>
      <xdr:colOff>76200</xdr:colOff>
      <xdr:row>54</xdr:row>
      <xdr:rowOff>128815</xdr:rowOff>
    </xdr:to>
    <xdr:sp macro="" textlink="">
      <xdr:nvSpPr>
        <xdr:cNvPr id="205" name="楕円 204">
          <a:extLst>
            <a:ext uri="{FF2B5EF4-FFF2-40B4-BE49-F238E27FC236}">
              <a16:creationId xmlns:a16="http://schemas.microsoft.com/office/drawing/2014/main" id="{C5F1E564-9750-4310-A7F8-1EBF079B5662}"/>
            </a:ext>
          </a:extLst>
        </xdr:cNvPr>
        <xdr:cNvSpPr/>
      </xdr:nvSpPr>
      <xdr:spPr>
        <a:xfrm>
          <a:off x="47752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43742</xdr:rowOff>
    </xdr:from>
    <xdr:ext cx="762000" cy="259045"/>
    <xdr:sp macro="" textlink="">
      <xdr:nvSpPr>
        <xdr:cNvPr id="206" name="扶助費該当値テキスト">
          <a:extLst>
            <a:ext uri="{FF2B5EF4-FFF2-40B4-BE49-F238E27FC236}">
              <a16:creationId xmlns:a16="http://schemas.microsoft.com/office/drawing/2014/main" id="{5D228988-A13F-486F-B276-3BA1BFFAC870}"/>
            </a:ext>
          </a:extLst>
        </xdr:cNvPr>
        <xdr:cNvSpPr txBox="1"/>
      </xdr:nvSpPr>
      <xdr:spPr>
        <a:xfrm>
          <a:off x="4914900" y="913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125185</xdr:rowOff>
    </xdr:from>
    <xdr:to>
      <xdr:col>20</xdr:col>
      <xdr:colOff>38100</xdr:colOff>
      <xdr:row>55</xdr:row>
      <xdr:rowOff>55335</xdr:rowOff>
    </xdr:to>
    <xdr:sp macro="" textlink="">
      <xdr:nvSpPr>
        <xdr:cNvPr id="207" name="楕円 206">
          <a:extLst>
            <a:ext uri="{FF2B5EF4-FFF2-40B4-BE49-F238E27FC236}">
              <a16:creationId xmlns:a16="http://schemas.microsoft.com/office/drawing/2014/main" id="{A064F711-ED10-4D46-B006-74B28248DC1F}"/>
            </a:ext>
          </a:extLst>
        </xdr:cNvPr>
        <xdr:cNvSpPr/>
      </xdr:nvSpPr>
      <xdr:spPr>
        <a:xfrm>
          <a:off x="3937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65512</xdr:rowOff>
    </xdr:from>
    <xdr:ext cx="736600" cy="259045"/>
    <xdr:sp macro="" textlink="">
      <xdr:nvSpPr>
        <xdr:cNvPr id="208" name="テキスト ボックス 207">
          <a:extLst>
            <a:ext uri="{FF2B5EF4-FFF2-40B4-BE49-F238E27FC236}">
              <a16:creationId xmlns:a16="http://schemas.microsoft.com/office/drawing/2014/main" id="{3750DCBB-02F0-4E8F-91F8-E28D8D4D9703}"/>
            </a:ext>
          </a:extLst>
        </xdr:cNvPr>
        <xdr:cNvSpPr txBox="1"/>
      </xdr:nvSpPr>
      <xdr:spPr>
        <a:xfrm>
          <a:off x="3606800" y="915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108857</xdr:rowOff>
    </xdr:from>
    <xdr:to>
      <xdr:col>15</xdr:col>
      <xdr:colOff>149225</xdr:colOff>
      <xdr:row>55</xdr:row>
      <xdr:rowOff>39007</xdr:rowOff>
    </xdr:to>
    <xdr:sp macro="" textlink="">
      <xdr:nvSpPr>
        <xdr:cNvPr id="209" name="楕円 208">
          <a:extLst>
            <a:ext uri="{FF2B5EF4-FFF2-40B4-BE49-F238E27FC236}">
              <a16:creationId xmlns:a16="http://schemas.microsoft.com/office/drawing/2014/main" id="{89F19B32-498E-4DAC-B687-E2B3A01CBBBE}"/>
            </a:ext>
          </a:extLst>
        </xdr:cNvPr>
        <xdr:cNvSpPr/>
      </xdr:nvSpPr>
      <xdr:spPr>
        <a:xfrm>
          <a:off x="3048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49184</xdr:rowOff>
    </xdr:from>
    <xdr:ext cx="762000" cy="259045"/>
    <xdr:sp macro="" textlink="">
      <xdr:nvSpPr>
        <xdr:cNvPr id="210" name="テキスト ボックス 209">
          <a:extLst>
            <a:ext uri="{FF2B5EF4-FFF2-40B4-BE49-F238E27FC236}">
              <a16:creationId xmlns:a16="http://schemas.microsoft.com/office/drawing/2014/main" id="{7F425590-DD48-4A15-98B9-E6D7382CF43C}"/>
            </a:ext>
          </a:extLst>
        </xdr:cNvPr>
        <xdr:cNvSpPr txBox="1"/>
      </xdr:nvSpPr>
      <xdr:spPr>
        <a:xfrm>
          <a:off x="2717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59872</xdr:rowOff>
    </xdr:from>
    <xdr:to>
      <xdr:col>11</xdr:col>
      <xdr:colOff>60325</xdr:colOff>
      <xdr:row>54</xdr:row>
      <xdr:rowOff>161472</xdr:rowOff>
    </xdr:to>
    <xdr:sp macro="" textlink="">
      <xdr:nvSpPr>
        <xdr:cNvPr id="211" name="楕円 210">
          <a:extLst>
            <a:ext uri="{FF2B5EF4-FFF2-40B4-BE49-F238E27FC236}">
              <a16:creationId xmlns:a16="http://schemas.microsoft.com/office/drawing/2014/main" id="{623BB248-AEC3-43D7-9C96-84ED88321EF4}"/>
            </a:ext>
          </a:extLst>
        </xdr:cNvPr>
        <xdr:cNvSpPr/>
      </xdr:nvSpPr>
      <xdr:spPr>
        <a:xfrm>
          <a:off x="2159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199</xdr:rowOff>
    </xdr:from>
    <xdr:ext cx="762000" cy="259045"/>
    <xdr:sp macro="" textlink="">
      <xdr:nvSpPr>
        <xdr:cNvPr id="212" name="テキスト ボックス 211">
          <a:extLst>
            <a:ext uri="{FF2B5EF4-FFF2-40B4-BE49-F238E27FC236}">
              <a16:creationId xmlns:a16="http://schemas.microsoft.com/office/drawing/2014/main" id="{7B4A2FEF-368D-4B9F-A61B-37B7891AC049}"/>
            </a:ext>
          </a:extLst>
        </xdr:cNvPr>
        <xdr:cNvSpPr txBox="1"/>
      </xdr:nvSpPr>
      <xdr:spPr>
        <a:xfrm>
          <a:off x="1828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13" name="楕円 212">
          <a:extLst>
            <a:ext uri="{FF2B5EF4-FFF2-40B4-BE49-F238E27FC236}">
              <a16:creationId xmlns:a16="http://schemas.microsoft.com/office/drawing/2014/main" id="{FEFE2628-C1B9-429F-880B-23B96156F045}"/>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14" name="テキスト ボックス 213">
          <a:extLst>
            <a:ext uri="{FF2B5EF4-FFF2-40B4-BE49-F238E27FC236}">
              <a16:creationId xmlns:a16="http://schemas.microsoft.com/office/drawing/2014/main" id="{7543DEB4-2621-4C3E-8BA7-EA394B94E4DD}"/>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A2C5EE3C-AD2D-4BA3-BD33-CB1645DD6646}"/>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F0552BBB-710E-4AC8-90C0-C4AFA03364CF}"/>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C7926164-AAC4-4D5F-9280-CC82A855605E}"/>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FE44AC6-7BE6-4C1C-822E-A5225757BEA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D25431FC-4850-40E4-929F-05A8B3305814}"/>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B4486DE-CCED-4F86-9710-2DE9CD1E059B}"/>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FC9060A2-3700-4651-A82E-40560694C596}"/>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1390AA8C-457F-4533-B5D5-B21A10DFBE5B}"/>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11739AC-E4E6-4A72-98A1-0E1F519B611C}"/>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173AA0D2-CEA2-449E-9862-BBCB9E49F22C}"/>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C75E9171-1546-41D3-BA2E-2C130C7A2F7E}"/>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その他（繰出金等）に係る経常収支比率は大きな変動はなく推移している。</a:t>
          </a:r>
          <a:endParaRPr lang="ja-JP" altLang="ja-JP" sz="1400">
            <a:effectLst/>
          </a:endParaRPr>
        </a:p>
        <a:p>
          <a:r>
            <a:rPr kumimoji="1" lang="ja-JP" altLang="ja-JP" sz="1100">
              <a:solidFill>
                <a:schemeClr val="dk1"/>
              </a:solidFill>
              <a:effectLst/>
              <a:latin typeface="+mn-lt"/>
              <a:ea typeface="+mn-ea"/>
              <a:cs typeface="+mn-cs"/>
            </a:rPr>
            <a:t>国民健康保険特別会計及び後期高齢者医療特別会計への繰出は、高齢化率は高いものの、人口減少が続いていることから、横ばいもしくは減少していくものと見込んでいる。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F0D92DBD-25D1-4035-86D7-71A071EC27C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1366BE2F-4973-4B4A-ADA6-5CA6C736C05E}"/>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2B9399F2-9327-4CB6-AA08-9501A60744B2}"/>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408562C7-7922-4520-A642-21BEBB6332A4}"/>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E659F785-29C3-439B-BDA5-4C1F45750473}"/>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B4AD1273-A381-4543-BF46-0E13E3B9C4D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5A2177D8-F7E0-4224-94E1-8AF76A9FEC9A}"/>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422A7888-8940-4003-928B-7A8B59D44227}"/>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4C982EA0-52F4-40EE-933F-C746261FCCB2}"/>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B389B91F-C61B-4C6C-ADBD-AF0A282D8553}"/>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16BA9400-D023-4260-886E-17D0F93AD9F1}"/>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78599B0F-177B-4EBF-94E2-B1CDFD0F335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8E96BDEB-13B0-40E9-9D0F-E2629C6DA3C7}"/>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9CF6F4C9-67EF-4EA0-B49C-C639986D7B17}"/>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DE4932B8-F28E-4F98-BDF2-D55056F80A79}"/>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B4F28666-70D8-43C6-89C1-A177C81EB144}"/>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80099ECF-84D5-4E54-AFC1-48075AD4CE4A}"/>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446488FB-F10D-4AF9-AB74-5A20BE269707}"/>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1270</xdr:rowOff>
    </xdr:from>
    <xdr:to>
      <xdr:col>82</xdr:col>
      <xdr:colOff>107950</xdr:colOff>
      <xdr:row>55</xdr:row>
      <xdr:rowOff>28702</xdr:rowOff>
    </xdr:to>
    <xdr:cxnSp macro="">
      <xdr:nvCxnSpPr>
        <xdr:cNvPr id="244" name="直線コネクタ 243">
          <a:extLst>
            <a:ext uri="{FF2B5EF4-FFF2-40B4-BE49-F238E27FC236}">
              <a16:creationId xmlns:a16="http://schemas.microsoft.com/office/drawing/2014/main" id="{E601496E-510E-4EC1-8FD9-0B3050AED840}"/>
            </a:ext>
          </a:extLst>
        </xdr:cNvPr>
        <xdr:cNvCxnSpPr/>
      </xdr:nvCxnSpPr>
      <xdr:spPr>
        <a:xfrm flipV="1">
          <a:off x="15671800" y="94310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B95B93F5-66E8-485F-A591-48AB7DF69978}"/>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BD82FF78-1E1E-419A-9AA3-5C8984E39B5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10414</xdr:rowOff>
    </xdr:from>
    <xdr:to>
      <xdr:col>78</xdr:col>
      <xdr:colOff>69850</xdr:colOff>
      <xdr:row>55</xdr:row>
      <xdr:rowOff>28702</xdr:rowOff>
    </xdr:to>
    <xdr:cxnSp macro="">
      <xdr:nvCxnSpPr>
        <xdr:cNvPr id="247" name="直線コネクタ 246">
          <a:extLst>
            <a:ext uri="{FF2B5EF4-FFF2-40B4-BE49-F238E27FC236}">
              <a16:creationId xmlns:a16="http://schemas.microsoft.com/office/drawing/2014/main" id="{4ACB63DA-EE00-4F9D-A4D4-53B6E37E88D3}"/>
            </a:ext>
          </a:extLst>
        </xdr:cNvPr>
        <xdr:cNvCxnSpPr/>
      </xdr:nvCxnSpPr>
      <xdr:spPr>
        <a:xfrm>
          <a:off x="14782800" y="94401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32205045-7CE2-431A-8C14-484A89692246}"/>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A528158A-4E8F-42BD-9F7D-AE7D31A7B49F}"/>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1270</xdr:rowOff>
    </xdr:from>
    <xdr:to>
      <xdr:col>73</xdr:col>
      <xdr:colOff>180975</xdr:colOff>
      <xdr:row>55</xdr:row>
      <xdr:rowOff>10414</xdr:rowOff>
    </xdr:to>
    <xdr:cxnSp macro="">
      <xdr:nvCxnSpPr>
        <xdr:cNvPr id="250" name="直線コネクタ 249">
          <a:extLst>
            <a:ext uri="{FF2B5EF4-FFF2-40B4-BE49-F238E27FC236}">
              <a16:creationId xmlns:a16="http://schemas.microsoft.com/office/drawing/2014/main" id="{6F8545BB-BA36-4570-B290-9B4CF0D2A470}"/>
            </a:ext>
          </a:extLst>
        </xdr:cNvPr>
        <xdr:cNvCxnSpPr/>
      </xdr:nvCxnSpPr>
      <xdr:spPr>
        <a:xfrm>
          <a:off x="13893800" y="94310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DDB4EB77-94D9-41D8-8719-D6DAE37435E1}"/>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3DAF8650-6CB5-468F-8194-3513BE619133}"/>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117856</xdr:rowOff>
    </xdr:from>
    <xdr:to>
      <xdr:col>69</xdr:col>
      <xdr:colOff>92075</xdr:colOff>
      <xdr:row>55</xdr:row>
      <xdr:rowOff>1270</xdr:rowOff>
    </xdr:to>
    <xdr:cxnSp macro="">
      <xdr:nvCxnSpPr>
        <xdr:cNvPr id="253" name="直線コネクタ 252">
          <a:extLst>
            <a:ext uri="{FF2B5EF4-FFF2-40B4-BE49-F238E27FC236}">
              <a16:creationId xmlns:a16="http://schemas.microsoft.com/office/drawing/2014/main" id="{4EC06A88-4E6D-49BC-B5A0-C3CBB551D9C6}"/>
            </a:ext>
          </a:extLst>
        </xdr:cNvPr>
        <xdr:cNvCxnSpPr/>
      </xdr:nvCxnSpPr>
      <xdr:spPr>
        <a:xfrm>
          <a:off x="13004800" y="93761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ED4B2323-D98E-44E0-88E4-02084B6137D2}"/>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C17C2250-7B05-4BF0-8580-BF0685CF08A5}"/>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A08F9EA3-8DC8-4FDA-875A-945D046F1376}"/>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8111AB19-CF29-443F-8121-F50D21D4EA99}"/>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7522138-E490-4818-B26B-5E1969F39FEB}"/>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6B2E9120-341D-43C7-B553-A5768F77F7F1}"/>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29596A7E-D9AF-4D0C-8F00-9C92BA8CA7AD}"/>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96BD1721-D4E1-4D99-9E21-C1929E3435E8}"/>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B58E606-06E5-4812-B669-BF9C66D1A8B1}"/>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121920</xdr:rowOff>
    </xdr:from>
    <xdr:to>
      <xdr:col>82</xdr:col>
      <xdr:colOff>158750</xdr:colOff>
      <xdr:row>55</xdr:row>
      <xdr:rowOff>52070</xdr:rowOff>
    </xdr:to>
    <xdr:sp macro="" textlink="">
      <xdr:nvSpPr>
        <xdr:cNvPr id="263" name="楕円 262">
          <a:extLst>
            <a:ext uri="{FF2B5EF4-FFF2-40B4-BE49-F238E27FC236}">
              <a16:creationId xmlns:a16="http://schemas.microsoft.com/office/drawing/2014/main" id="{F37B9BC6-563C-4B64-A1F8-13678C9EED95}"/>
            </a:ext>
          </a:extLst>
        </xdr:cNvPr>
        <xdr:cNvSpPr/>
      </xdr:nvSpPr>
      <xdr:spPr>
        <a:xfrm>
          <a:off x="164592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138447</xdr:rowOff>
    </xdr:from>
    <xdr:ext cx="762000" cy="259045"/>
    <xdr:sp macro="" textlink="">
      <xdr:nvSpPr>
        <xdr:cNvPr id="264" name="その他該当値テキスト">
          <a:extLst>
            <a:ext uri="{FF2B5EF4-FFF2-40B4-BE49-F238E27FC236}">
              <a16:creationId xmlns:a16="http://schemas.microsoft.com/office/drawing/2014/main" id="{AB4FF333-C555-4A22-9F43-ED2F0E552167}"/>
            </a:ext>
          </a:extLst>
        </xdr:cNvPr>
        <xdr:cNvSpPr txBox="1"/>
      </xdr:nvSpPr>
      <xdr:spPr>
        <a:xfrm>
          <a:off x="165989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149352</xdr:rowOff>
    </xdr:from>
    <xdr:to>
      <xdr:col>78</xdr:col>
      <xdr:colOff>120650</xdr:colOff>
      <xdr:row>55</xdr:row>
      <xdr:rowOff>79502</xdr:rowOff>
    </xdr:to>
    <xdr:sp macro="" textlink="">
      <xdr:nvSpPr>
        <xdr:cNvPr id="265" name="楕円 264">
          <a:extLst>
            <a:ext uri="{FF2B5EF4-FFF2-40B4-BE49-F238E27FC236}">
              <a16:creationId xmlns:a16="http://schemas.microsoft.com/office/drawing/2014/main" id="{5BAB9A22-04E4-4D0D-95CA-FB2C8178A77D}"/>
            </a:ext>
          </a:extLst>
        </xdr:cNvPr>
        <xdr:cNvSpPr/>
      </xdr:nvSpPr>
      <xdr:spPr>
        <a:xfrm>
          <a:off x="15621000" y="940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89679</xdr:rowOff>
    </xdr:from>
    <xdr:ext cx="736600" cy="259045"/>
    <xdr:sp macro="" textlink="">
      <xdr:nvSpPr>
        <xdr:cNvPr id="266" name="テキスト ボックス 265">
          <a:extLst>
            <a:ext uri="{FF2B5EF4-FFF2-40B4-BE49-F238E27FC236}">
              <a16:creationId xmlns:a16="http://schemas.microsoft.com/office/drawing/2014/main" id="{BB096F2B-C927-4B5E-8D8A-83152C083081}"/>
            </a:ext>
          </a:extLst>
        </xdr:cNvPr>
        <xdr:cNvSpPr txBox="1"/>
      </xdr:nvSpPr>
      <xdr:spPr>
        <a:xfrm>
          <a:off x="15290800" y="9176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131064</xdr:rowOff>
    </xdr:from>
    <xdr:to>
      <xdr:col>74</xdr:col>
      <xdr:colOff>31750</xdr:colOff>
      <xdr:row>55</xdr:row>
      <xdr:rowOff>61214</xdr:rowOff>
    </xdr:to>
    <xdr:sp macro="" textlink="">
      <xdr:nvSpPr>
        <xdr:cNvPr id="267" name="楕円 266">
          <a:extLst>
            <a:ext uri="{FF2B5EF4-FFF2-40B4-BE49-F238E27FC236}">
              <a16:creationId xmlns:a16="http://schemas.microsoft.com/office/drawing/2014/main" id="{544248DB-CDF0-499F-9DC1-0CF30BABF8FD}"/>
            </a:ext>
          </a:extLst>
        </xdr:cNvPr>
        <xdr:cNvSpPr/>
      </xdr:nvSpPr>
      <xdr:spPr>
        <a:xfrm>
          <a:off x="14732000" y="93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71391</xdr:rowOff>
    </xdr:from>
    <xdr:ext cx="762000" cy="259045"/>
    <xdr:sp macro="" textlink="">
      <xdr:nvSpPr>
        <xdr:cNvPr id="268" name="テキスト ボックス 267">
          <a:extLst>
            <a:ext uri="{FF2B5EF4-FFF2-40B4-BE49-F238E27FC236}">
              <a16:creationId xmlns:a16="http://schemas.microsoft.com/office/drawing/2014/main" id="{E1E139E2-3571-4B37-A0E6-AED914143369}"/>
            </a:ext>
          </a:extLst>
        </xdr:cNvPr>
        <xdr:cNvSpPr txBox="1"/>
      </xdr:nvSpPr>
      <xdr:spPr>
        <a:xfrm>
          <a:off x="14401800" y="915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121920</xdr:rowOff>
    </xdr:from>
    <xdr:to>
      <xdr:col>69</xdr:col>
      <xdr:colOff>142875</xdr:colOff>
      <xdr:row>55</xdr:row>
      <xdr:rowOff>52070</xdr:rowOff>
    </xdr:to>
    <xdr:sp macro="" textlink="">
      <xdr:nvSpPr>
        <xdr:cNvPr id="269" name="楕円 268">
          <a:extLst>
            <a:ext uri="{FF2B5EF4-FFF2-40B4-BE49-F238E27FC236}">
              <a16:creationId xmlns:a16="http://schemas.microsoft.com/office/drawing/2014/main" id="{3E038152-04F5-4EA0-A270-17B3DCE6A5E7}"/>
            </a:ext>
          </a:extLst>
        </xdr:cNvPr>
        <xdr:cNvSpPr/>
      </xdr:nvSpPr>
      <xdr:spPr>
        <a:xfrm>
          <a:off x="13843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62247</xdr:rowOff>
    </xdr:from>
    <xdr:ext cx="762000" cy="259045"/>
    <xdr:sp macro="" textlink="">
      <xdr:nvSpPr>
        <xdr:cNvPr id="270" name="テキスト ボックス 269">
          <a:extLst>
            <a:ext uri="{FF2B5EF4-FFF2-40B4-BE49-F238E27FC236}">
              <a16:creationId xmlns:a16="http://schemas.microsoft.com/office/drawing/2014/main" id="{D01D42CA-DC04-4DDE-891C-CD69DC28D481}"/>
            </a:ext>
          </a:extLst>
        </xdr:cNvPr>
        <xdr:cNvSpPr txBox="1"/>
      </xdr:nvSpPr>
      <xdr:spPr>
        <a:xfrm>
          <a:off x="13512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67056</xdr:rowOff>
    </xdr:from>
    <xdr:to>
      <xdr:col>65</xdr:col>
      <xdr:colOff>53975</xdr:colOff>
      <xdr:row>54</xdr:row>
      <xdr:rowOff>168656</xdr:rowOff>
    </xdr:to>
    <xdr:sp macro="" textlink="">
      <xdr:nvSpPr>
        <xdr:cNvPr id="271" name="楕円 270">
          <a:extLst>
            <a:ext uri="{FF2B5EF4-FFF2-40B4-BE49-F238E27FC236}">
              <a16:creationId xmlns:a16="http://schemas.microsoft.com/office/drawing/2014/main" id="{B98E3650-3057-440C-B323-5043543C4B3B}"/>
            </a:ext>
          </a:extLst>
        </xdr:cNvPr>
        <xdr:cNvSpPr/>
      </xdr:nvSpPr>
      <xdr:spPr>
        <a:xfrm>
          <a:off x="12954000" y="932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7383</xdr:rowOff>
    </xdr:from>
    <xdr:ext cx="762000" cy="259045"/>
    <xdr:sp macro="" textlink="">
      <xdr:nvSpPr>
        <xdr:cNvPr id="272" name="テキスト ボックス 271">
          <a:extLst>
            <a:ext uri="{FF2B5EF4-FFF2-40B4-BE49-F238E27FC236}">
              <a16:creationId xmlns:a16="http://schemas.microsoft.com/office/drawing/2014/main" id="{CA6D5E4D-5C5D-45CF-B4BA-B0CE8B6BDD14}"/>
            </a:ext>
          </a:extLst>
        </xdr:cNvPr>
        <xdr:cNvSpPr txBox="1"/>
      </xdr:nvSpPr>
      <xdr:spPr>
        <a:xfrm>
          <a:off x="12623800" y="909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E20AEA9A-9970-47B9-B86B-306AD4E33F9B}"/>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96595C9-BC7D-4161-A596-F308D75D7818}"/>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40636468-B9E2-42B1-9A81-467F59888571}"/>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C1CF7529-0818-45A1-BF42-FE508FD78C53}"/>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45E7F50E-3FB4-4DB5-8E51-6AD3F6BA0246}"/>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9D32608D-FCBB-4447-B205-3DEF9C6B40C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5F0068FB-05C5-4A71-B7C4-E3AD272B0318}"/>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DE97CEA3-AF1A-407F-A472-B6C5254D03D2}"/>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4724BE64-E5B2-44BD-98B0-525908007D11}"/>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C2552C5B-5673-4A74-929B-BC5F1A6685E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8FEE78FD-3495-41A3-AAC8-635338AF81D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昨年度比</a:t>
          </a:r>
          <a:r>
            <a:rPr kumimoji="1" lang="en-US" altLang="ja-JP" sz="1100">
              <a:solidFill>
                <a:schemeClr val="dk1"/>
              </a:solidFill>
              <a:effectLst/>
              <a:latin typeface="+mn-lt"/>
              <a:ea typeface="+mn-ea"/>
              <a:cs typeface="+mn-cs"/>
            </a:rPr>
            <a:t>4.8</a:t>
          </a:r>
          <a:r>
            <a:rPr kumimoji="1" lang="ja-JP" altLang="en-US" sz="1100">
              <a:solidFill>
                <a:schemeClr val="dk1"/>
              </a:solidFill>
              <a:effectLst/>
              <a:latin typeface="+mn-lt"/>
              <a:ea typeface="+mn-ea"/>
              <a:cs typeface="+mn-cs"/>
            </a:rPr>
            <a:t>％増となった。</a:t>
          </a:r>
          <a:r>
            <a:rPr kumimoji="1" lang="ja-JP" altLang="ja-JP" sz="1100">
              <a:solidFill>
                <a:schemeClr val="dk1"/>
              </a:solidFill>
              <a:effectLst/>
              <a:latin typeface="+mn-lt"/>
              <a:ea typeface="+mn-ea"/>
              <a:cs typeface="+mn-cs"/>
            </a:rPr>
            <a:t>以前から類似団体平均と比べて高い水準で推移している。</a:t>
          </a:r>
          <a:r>
            <a:rPr kumimoji="1" lang="ja-JP" altLang="en-US" sz="1100">
              <a:solidFill>
                <a:schemeClr val="dk1"/>
              </a:solidFill>
              <a:effectLst/>
              <a:latin typeface="+mn-lt"/>
              <a:ea typeface="+mn-ea"/>
              <a:cs typeface="+mn-cs"/>
            </a:rPr>
            <a:t>広域消防消防負担金の増、公営企業会計への操出金の増が要因。</a:t>
          </a:r>
          <a:endParaRPr lang="ja-JP" altLang="ja-JP" sz="1400">
            <a:effectLst/>
          </a:endParaRPr>
        </a:p>
        <a:p>
          <a:r>
            <a:rPr kumimoji="1" lang="ja-JP" altLang="ja-JP" sz="1100">
              <a:solidFill>
                <a:schemeClr val="dk1"/>
              </a:solidFill>
              <a:effectLst/>
              <a:latin typeface="+mn-lt"/>
              <a:ea typeface="+mn-ea"/>
              <a:cs typeface="+mn-cs"/>
            </a:rPr>
            <a:t>消防防災業務を新城市に委託していることや、ごみ・し尿処理、介護保険事業などを一部組合や広域連合で共同で処理しているため、それに係る負担金が大き</a:t>
          </a:r>
          <a:r>
            <a:rPr kumimoji="1" lang="ja-JP" altLang="en-US" sz="1100">
              <a:solidFill>
                <a:schemeClr val="dk1"/>
              </a:solidFill>
              <a:effectLst/>
              <a:latin typeface="+mn-lt"/>
              <a:ea typeface="+mn-ea"/>
              <a:cs typeface="+mn-cs"/>
            </a:rPr>
            <a:t>い。</a:t>
          </a:r>
          <a:endParaRPr lang="ja-JP" altLang="ja-JP" sz="1400">
            <a:effectLst/>
          </a:endParaRPr>
        </a:p>
        <a:p>
          <a:r>
            <a:rPr kumimoji="1" lang="ja-JP" altLang="ja-JP" sz="1100">
              <a:solidFill>
                <a:schemeClr val="dk1"/>
              </a:solidFill>
              <a:effectLst/>
              <a:latin typeface="+mn-lt"/>
              <a:ea typeface="+mn-ea"/>
              <a:cs typeface="+mn-cs"/>
            </a:rPr>
            <a:t>物価高騰や人件費の増加により、今後も負担金の額は増加することが予想されるため、事業の見直し等経費の縮減に努める必要がある。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444B6BC6-F339-42A7-8B72-FCF5399221E6}"/>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27700319-3EA0-475C-A9DE-6E992486EE1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33FEAAE4-D47F-403F-940A-70DE9E790DCC}"/>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ECCE9267-017F-48A1-8F4A-608A823DA342}"/>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D1E59E7F-A5E7-44D7-8A73-6DC3A2AE6A83}"/>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FE2085A7-5A01-41E4-A74B-FC2F5EF7389B}"/>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9A2A3A75-4787-4B0C-BA68-5966A097181C}"/>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2BF45698-6744-48F6-9AE3-4A30AD9E1348}"/>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8E2A7045-345A-4648-8F16-E7B94C91D35E}"/>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24B559EA-2F6D-4B2C-A2B2-BA97564B714D}"/>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DF3987AD-6FFF-482B-BFBF-1922BFFD082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894DE7B9-59C1-4ECD-9A4B-C15C21617BAC}"/>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F6D13448-00B1-46FD-9B10-99458DEA0349}"/>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8AF9D7DF-4990-40D3-937B-96080A446E02}"/>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4F504F84-730A-412D-ACEF-C5C900E65EF6}"/>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AD615BE0-F53A-40C9-9D1D-3B856951FBE2}"/>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E44AD7DC-0CDF-412C-AD7B-4F67A8DDAC7F}"/>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3E70AF8-604E-4BC1-8AAE-6770E9DB5B49}"/>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108712</xdr:rowOff>
    </xdr:from>
    <xdr:to>
      <xdr:col>82</xdr:col>
      <xdr:colOff>107950</xdr:colOff>
      <xdr:row>39</xdr:row>
      <xdr:rowOff>156718</xdr:rowOff>
    </xdr:to>
    <xdr:cxnSp macro="">
      <xdr:nvCxnSpPr>
        <xdr:cNvPr id="302" name="直線コネクタ 301">
          <a:extLst>
            <a:ext uri="{FF2B5EF4-FFF2-40B4-BE49-F238E27FC236}">
              <a16:creationId xmlns:a16="http://schemas.microsoft.com/office/drawing/2014/main" id="{DB66B99F-0DB9-4B3E-B767-05C6B8C41FEA}"/>
            </a:ext>
          </a:extLst>
        </xdr:cNvPr>
        <xdr:cNvCxnSpPr/>
      </xdr:nvCxnSpPr>
      <xdr:spPr>
        <a:xfrm>
          <a:off x="15671800" y="6623812"/>
          <a:ext cx="8382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513AE5C3-2DE0-4959-B588-5FE6FD177256}"/>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F8824DB2-D2F6-4520-A05D-074F5000FD2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94996</xdr:rowOff>
    </xdr:from>
    <xdr:to>
      <xdr:col>78</xdr:col>
      <xdr:colOff>69850</xdr:colOff>
      <xdr:row>38</xdr:row>
      <xdr:rowOff>108712</xdr:rowOff>
    </xdr:to>
    <xdr:cxnSp macro="">
      <xdr:nvCxnSpPr>
        <xdr:cNvPr id="305" name="直線コネクタ 304">
          <a:extLst>
            <a:ext uri="{FF2B5EF4-FFF2-40B4-BE49-F238E27FC236}">
              <a16:creationId xmlns:a16="http://schemas.microsoft.com/office/drawing/2014/main" id="{79F8349B-6E4A-4CE5-9AEB-AE4DB99AE202}"/>
            </a:ext>
          </a:extLst>
        </xdr:cNvPr>
        <xdr:cNvCxnSpPr/>
      </xdr:nvCxnSpPr>
      <xdr:spPr>
        <a:xfrm>
          <a:off x="14782800" y="66100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65927244-5ED4-486F-8333-9E6CAE217C8B}"/>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684C0B50-05A5-4CD6-A77D-2EF6CFC1F002}"/>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62992</xdr:rowOff>
    </xdr:from>
    <xdr:to>
      <xdr:col>73</xdr:col>
      <xdr:colOff>180975</xdr:colOff>
      <xdr:row>38</xdr:row>
      <xdr:rowOff>94996</xdr:rowOff>
    </xdr:to>
    <xdr:cxnSp macro="">
      <xdr:nvCxnSpPr>
        <xdr:cNvPr id="308" name="直線コネクタ 307">
          <a:extLst>
            <a:ext uri="{FF2B5EF4-FFF2-40B4-BE49-F238E27FC236}">
              <a16:creationId xmlns:a16="http://schemas.microsoft.com/office/drawing/2014/main" id="{3FB560D3-AB19-4EFA-9F9C-0C6398DC50CA}"/>
            </a:ext>
          </a:extLst>
        </xdr:cNvPr>
        <xdr:cNvCxnSpPr/>
      </xdr:nvCxnSpPr>
      <xdr:spPr>
        <a:xfrm>
          <a:off x="13893800" y="65780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7997F514-67D0-4512-9B50-6D220368C1AD}"/>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4D92C672-4AF6-4569-88ED-AB290BFC063D}"/>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60706</xdr:rowOff>
    </xdr:from>
    <xdr:to>
      <xdr:col>69</xdr:col>
      <xdr:colOff>92075</xdr:colOff>
      <xdr:row>38</xdr:row>
      <xdr:rowOff>62992</xdr:rowOff>
    </xdr:to>
    <xdr:cxnSp macro="">
      <xdr:nvCxnSpPr>
        <xdr:cNvPr id="311" name="直線コネクタ 310">
          <a:extLst>
            <a:ext uri="{FF2B5EF4-FFF2-40B4-BE49-F238E27FC236}">
              <a16:creationId xmlns:a16="http://schemas.microsoft.com/office/drawing/2014/main" id="{CEA8AE42-5AC7-4387-A88E-9506A1E1BF1A}"/>
            </a:ext>
          </a:extLst>
        </xdr:cNvPr>
        <xdr:cNvCxnSpPr/>
      </xdr:nvCxnSpPr>
      <xdr:spPr>
        <a:xfrm>
          <a:off x="13004800" y="640435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6D19D64F-7A81-44B6-B00F-96D713E6D587}"/>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7F9F142F-7030-4DFD-9258-A0835C7CDDFE}"/>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EA2501B1-B818-4880-B34D-2DFE9B1DD708}"/>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5" name="テキスト ボックス 314">
          <a:extLst>
            <a:ext uri="{FF2B5EF4-FFF2-40B4-BE49-F238E27FC236}">
              <a16:creationId xmlns:a16="http://schemas.microsoft.com/office/drawing/2014/main" id="{26E5D10E-4DD9-4442-82E3-417EF72F4731}"/>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3478F2B3-4E20-4A57-B56A-30B99DE35399}"/>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2C9335B7-DCB0-40B5-B10D-4597558F2FC1}"/>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8D7B8F26-3CF6-4FDF-B8C6-BBA84579B43B}"/>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2C87BCAE-1010-4B2E-A15C-D13AFE5CDC76}"/>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67E0012E-644F-48AF-90A9-FAA124D81D74}"/>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105918</xdr:rowOff>
    </xdr:from>
    <xdr:to>
      <xdr:col>82</xdr:col>
      <xdr:colOff>158750</xdr:colOff>
      <xdr:row>40</xdr:row>
      <xdr:rowOff>36068</xdr:rowOff>
    </xdr:to>
    <xdr:sp macro="" textlink="">
      <xdr:nvSpPr>
        <xdr:cNvPr id="321" name="楕円 320">
          <a:extLst>
            <a:ext uri="{FF2B5EF4-FFF2-40B4-BE49-F238E27FC236}">
              <a16:creationId xmlns:a16="http://schemas.microsoft.com/office/drawing/2014/main" id="{4CFA9707-221A-4F57-B2D9-AD5D75CE4335}"/>
            </a:ext>
          </a:extLst>
        </xdr:cNvPr>
        <xdr:cNvSpPr/>
      </xdr:nvSpPr>
      <xdr:spPr>
        <a:xfrm>
          <a:off x="16459200" y="679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77995</xdr:rowOff>
    </xdr:from>
    <xdr:ext cx="762000" cy="259045"/>
    <xdr:sp macro="" textlink="">
      <xdr:nvSpPr>
        <xdr:cNvPr id="322" name="補助費等該当値テキスト">
          <a:extLst>
            <a:ext uri="{FF2B5EF4-FFF2-40B4-BE49-F238E27FC236}">
              <a16:creationId xmlns:a16="http://schemas.microsoft.com/office/drawing/2014/main" id="{0C49586B-EDF0-4CB2-8051-8D64BE043F3C}"/>
            </a:ext>
          </a:extLst>
        </xdr:cNvPr>
        <xdr:cNvSpPr txBox="1"/>
      </xdr:nvSpPr>
      <xdr:spPr>
        <a:xfrm>
          <a:off x="16598900" y="676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57912</xdr:rowOff>
    </xdr:from>
    <xdr:to>
      <xdr:col>78</xdr:col>
      <xdr:colOff>120650</xdr:colOff>
      <xdr:row>38</xdr:row>
      <xdr:rowOff>159512</xdr:rowOff>
    </xdr:to>
    <xdr:sp macro="" textlink="">
      <xdr:nvSpPr>
        <xdr:cNvPr id="323" name="楕円 322">
          <a:extLst>
            <a:ext uri="{FF2B5EF4-FFF2-40B4-BE49-F238E27FC236}">
              <a16:creationId xmlns:a16="http://schemas.microsoft.com/office/drawing/2014/main" id="{B0C17649-84F9-4CC5-B169-B57742CBB311}"/>
            </a:ext>
          </a:extLst>
        </xdr:cNvPr>
        <xdr:cNvSpPr/>
      </xdr:nvSpPr>
      <xdr:spPr>
        <a:xfrm>
          <a:off x="15621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144289</xdr:rowOff>
    </xdr:from>
    <xdr:ext cx="736600" cy="259045"/>
    <xdr:sp macro="" textlink="">
      <xdr:nvSpPr>
        <xdr:cNvPr id="324" name="テキスト ボックス 323">
          <a:extLst>
            <a:ext uri="{FF2B5EF4-FFF2-40B4-BE49-F238E27FC236}">
              <a16:creationId xmlns:a16="http://schemas.microsoft.com/office/drawing/2014/main" id="{E224F499-1CB8-4E48-B103-C18624FA235E}"/>
            </a:ext>
          </a:extLst>
        </xdr:cNvPr>
        <xdr:cNvSpPr txBox="1"/>
      </xdr:nvSpPr>
      <xdr:spPr>
        <a:xfrm>
          <a:off x="15290800" y="6659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44196</xdr:rowOff>
    </xdr:from>
    <xdr:to>
      <xdr:col>74</xdr:col>
      <xdr:colOff>31750</xdr:colOff>
      <xdr:row>38</xdr:row>
      <xdr:rowOff>145796</xdr:rowOff>
    </xdr:to>
    <xdr:sp macro="" textlink="">
      <xdr:nvSpPr>
        <xdr:cNvPr id="325" name="楕円 324">
          <a:extLst>
            <a:ext uri="{FF2B5EF4-FFF2-40B4-BE49-F238E27FC236}">
              <a16:creationId xmlns:a16="http://schemas.microsoft.com/office/drawing/2014/main" id="{FCB774C9-3487-45EA-B251-9BAAF93EB84B}"/>
            </a:ext>
          </a:extLst>
        </xdr:cNvPr>
        <xdr:cNvSpPr/>
      </xdr:nvSpPr>
      <xdr:spPr>
        <a:xfrm>
          <a:off x="14732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130573</xdr:rowOff>
    </xdr:from>
    <xdr:ext cx="762000" cy="259045"/>
    <xdr:sp macro="" textlink="">
      <xdr:nvSpPr>
        <xdr:cNvPr id="326" name="テキスト ボックス 325">
          <a:extLst>
            <a:ext uri="{FF2B5EF4-FFF2-40B4-BE49-F238E27FC236}">
              <a16:creationId xmlns:a16="http://schemas.microsoft.com/office/drawing/2014/main" id="{B5EF5D91-89EC-410F-B252-1E84FDE59414}"/>
            </a:ext>
          </a:extLst>
        </xdr:cNvPr>
        <xdr:cNvSpPr txBox="1"/>
      </xdr:nvSpPr>
      <xdr:spPr>
        <a:xfrm>
          <a:off x="14401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12192</xdr:rowOff>
    </xdr:from>
    <xdr:to>
      <xdr:col>69</xdr:col>
      <xdr:colOff>142875</xdr:colOff>
      <xdr:row>38</xdr:row>
      <xdr:rowOff>113792</xdr:rowOff>
    </xdr:to>
    <xdr:sp macro="" textlink="">
      <xdr:nvSpPr>
        <xdr:cNvPr id="327" name="楕円 326">
          <a:extLst>
            <a:ext uri="{FF2B5EF4-FFF2-40B4-BE49-F238E27FC236}">
              <a16:creationId xmlns:a16="http://schemas.microsoft.com/office/drawing/2014/main" id="{CAA401F1-ED8E-4AFF-B2AD-EA9E4A4D3F72}"/>
            </a:ext>
          </a:extLst>
        </xdr:cNvPr>
        <xdr:cNvSpPr/>
      </xdr:nvSpPr>
      <xdr:spPr>
        <a:xfrm>
          <a:off x="13843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98569</xdr:rowOff>
    </xdr:from>
    <xdr:ext cx="762000" cy="259045"/>
    <xdr:sp macro="" textlink="">
      <xdr:nvSpPr>
        <xdr:cNvPr id="328" name="テキスト ボックス 327">
          <a:extLst>
            <a:ext uri="{FF2B5EF4-FFF2-40B4-BE49-F238E27FC236}">
              <a16:creationId xmlns:a16="http://schemas.microsoft.com/office/drawing/2014/main" id="{ABD9CC3F-8CC8-439C-A8A6-24AB5C843FCE}"/>
            </a:ext>
          </a:extLst>
        </xdr:cNvPr>
        <xdr:cNvSpPr txBox="1"/>
      </xdr:nvSpPr>
      <xdr:spPr>
        <a:xfrm>
          <a:off x="13512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9" name="楕円 328">
          <a:extLst>
            <a:ext uri="{FF2B5EF4-FFF2-40B4-BE49-F238E27FC236}">
              <a16:creationId xmlns:a16="http://schemas.microsoft.com/office/drawing/2014/main" id="{002795A5-B67F-4F20-8EED-36700997C0DE}"/>
            </a:ext>
          </a:extLst>
        </xdr:cNvPr>
        <xdr:cNvSpPr/>
      </xdr:nvSpPr>
      <xdr:spPr>
        <a:xfrm>
          <a:off x="12954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30" name="テキスト ボックス 329">
          <a:extLst>
            <a:ext uri="{FF2B5EF4-FFF2-40B4-BE49-F238E27FC236}">
              <a16:creationId xmlns:a16="http://schemas.microsoft.com/office/drawing/2014/main" id="{E566A17D-C4F0-4045-9E08-4E792B8BD65C}"/>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8EC642FD-8109-490B-826E-4A5CDF8546E5}"/>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DAE9B4C8-57A4-498A-92D0-5ED11750409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AF01DE3A-3BFD-4572-A1D2-3E1AD9CB0132}"/>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6CB75BD1-00D7-4B6C-879D-9D92C90B1E82}"/>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7BC5D6D6-72B1-4190-A9F1-78CE073FB5F3}"/>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959898E8-E3A4-4876-8141-47174EEFC69E}"/>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D48C2A99-6D7A-4476-BD65-BC7EDF647ABA}"/>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F41E598A-2151-4106-A545-01995908D09C}"/>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34187702-142C-4108-B7B3-AA97619BB878}"/>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C208FAF6-9197-4E9B-9F91-44A8C1537D3A}"/>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5BB12423-6CD4-474E-A5F2-5EAEC4586BC9}"/>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公債費</a:t>
          </a:r>
          <a:r>
            <a:rPr kumimoji="1" lang="ja-JP" altLang="ja-JP" sz="1100">
              <a:solidFill>
                <a:schemeClr val="dk1"/>
              </a:solidFill>
              <a:effectLst/>
              <a:latin typeface="+mn-lt"/>
              <a:ea typeface="+mn-ea"/>
              <a:cs typeface="+mn-cs"/>
            </a:rPr>
            <a:t>に係る経常収支比率は大きな変動はなく、類似団体平均と比べても同水準で推移している。</a:t>
          </a:r>
          <a:endParaRPr lang="ja-JP" altLang="ja-JP" sz="1400">
            <a:effectLst/>
          </a:endParaRPr>
        </a:p>
        <a:p>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令和３・４年度に実施した診療所・保健福祉センター整備事業といった大型事業の財源として発行した地方債の償還が控えているため、今後の新規発行の抑制に努める必要がある。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D5AAE54C-D0EF-4074-AB9C-E2B190FB9E95}"/>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8893BB33-9253-4AE8-8F8C-17F3B8626DA9}"/>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D7378E38-F4C6-45D0-9A90-AAB8A136D792}"/>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31F31B9D-2E92-4E2E-976B-420457091464}"/>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3B48E2CC-1A5C-4319-8326-A0B87C32E5BE}"/>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F87E8A5-71E0-4F3A-88A5-225AE39A1058}"/>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D49E9BB0-F075-4702-8052-D8F987CCD81A}"/>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72957FDF-FF8D-4E3A-9126-350DFB1BA557}"/>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3CAB754-D588-4ACB-B759-3B486E3540C4}"/>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F6D3FA8B-DEAA-489D-8F41-966558D35EC8}"/>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F3DFE430-7B47-4D40-8A27-6E84A4A143D3}"/>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D1BEE01A-281E-4C54-B95A-A12DE56A52B7}"/>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3639981A-9388-489B-B627-C7ABBE12CFAA}"/>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5E86B1F0-13C6-41E1-A91A-EE9F2E0D9BE7}"/>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6806D7EC-B208-4352-AAE8-C61B57FC9EB7}"/>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4D452C6E-EB75-45D6-B7FC-47D13A1CFB0A}"/>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8D9EEEFF-429C-48CA-AAD3-481EDA7C8FCB}"/>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E6BE74A8-89FE-4184-ACCD-3FDAF4CCDD51}"/>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2CC6DB65-26CE-42EB-9A30-0BB4BFA6C4C3}"/>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293ABCA6-AB02-4795-9CA6-A86D89754AD1}"/>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54611</xdr:rowOff>
    </xdr:from>
    <xdr:to>
      <xdr:col>24</xdr:col>
      <xdr:colOff>25400</xdr:colOff>
      <xdr:row>77</xdr:row>
      <xdr:rowOff>58420</xdr:rowOff>
    </xdr:to>
    <xdr:cxnSp macro="">
      <xdr:nvCxnSpPr>
        <xdr:cNvPr id="362" name="直線コネクタ 361">
          <a:extLst>
            <a:ext uri="{FF2B5EF4-FFF2-40B4-BE49-F238E27FC236}">
              <a16:creationId xmlns:a16="http://schemas.microsoft.com/office/drawing/2014/main" id="{9DBFA3F7-E10C-4F09-B45B-A44C8EFE90AD}"/>
            </a:ext>
          </a:extLst>
        </xdr:cNvPr>
        <xdr:cNvCxnSpPr/>
      </xdr:nvCxnSpPr>
      <xdr:spPr>
        <a:xfrm>
          <a:off x="3987800" y="132562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AB12D864-A3DF-407A-8C89-544A13C8C017}"/>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5E5C3D15-786D-4E39-9796-98CD06BEC6EF}"/>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77</xdr:row>
      <xdr:rowOff>54611</xdr:rowOff>
    </xdr:to>
    <xdr:cxnSp macro="">
      <xdr:nvCxnSpPr>
        <xdr:cNvPr id="365" name="直線コネクタ 364">
          <a:extLst>
            <a:ext uri="{FF2B5EF4-FFF2-40B4-BE49-F238E27FC236}">
              <a16:creationId xmlns:a16="http://schemas.microsoft.com/office/drawing/2014/main" id="{C6D19CC5-4383-4057-9E95-85F39C908C43}"/>
            </a:ext>
          </a:extLst>
        </xdr:cNvPr>
        <xdr:cNvCxnSpPr/>
      </xdr:nvCxnSpPr>
      <xdr:spPr>
        <a:xfrm>
          <a:off x="3098800" y="131953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FDCB7570-EC9A-476E-BD40-D15891CFF8C8}"/>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9639C9BB-36C9-47C3-B6F5-3E05A343F489}"/>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115570</xdr:rowOff>
    </xdr:from>
    <xdr:to>
      <xdr:col>15</xdr:col>
      <xdr:colOff>98425</xdr:colOff>
      <xdr:row>76</xdr:row>
      <xdr:rowOff>165100</xdr:rowOff>
    </xdr:to>
    <xdr:cxnSp macro="">
      <xdr:nvCxnSpPr>
        <xdr:cNvPr id="368" name="直線コネクタ 367">
          <a:extLst>
            <a:ext uri="{FF2B5EF4-FFF2-40B4-BE49-F238E27FC236}">
              <a16:creationId xmlns:a16="http://schemas.microsoft.com/office/drawing/2014/main" id="{D498CC2B-B7F6-46F7-B3E3-71E20D2639CB}"/>
            </a:ext>
          </a:extLst>
        </xdr:cNvPr>
        <xdr:cNvCxnSpPr/>
      </xdr:nvCxnSpPr>
      <xdr:spPr>
        <a:xfrm>
          <a:off x="2209800" y="131457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3D3B354F-1FB4-4CC1-914B-48DCB85F53D4}"/>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655AAAC4-EDE6-47E5-BB3C-094147C3E38A}"/>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115570</xdr:rowOff>
    </xdr:from>
    <xdr:to>
      <xdr:col>11</xdr:col>
      <xdr:colOff>9525</xdr:colOff>
      <xdr:row>77</xdr:row>
      <xdr:rowOff>12700</xdr:rowOff>
    </xdr:to>
    <xdr:cxnSp macro="">
      <xdr:nvCxnSpPr>
        <xdr:cNvPr id="371" name="直線コネクタ 370">
          <a:extLst>
            <a:ext uri="{FF2B5EF4-FFF2-40B4-BE49-F238E27FC236}">
              <a16:creationId xmlns:a16="http://schemas.microsoft.com/office/drawing/2014/main" id="{89ADD224-E146-4391-AA2F-75B862076AE7}"/>
            </a:ext>
          </a:extLst>
        </xdr:cNvPr>
        <xdr:cNvCxnSpPr/>
      </xdr:nvCxnSpPr>
      <xdr:spPr>
        <a:xfrm flipV="1">
          <a:off x="1320800" y="131457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7BAF51EE-6482-44DD-885A-BD6904492CC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BB927F8B-7D1D-47E9-9C76-92FF4FA0C345}"/>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231FF1BA-7821-4CA2-9CFB-8FD84F5003E1}"/>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D744ED7C-92FC-48EB-A393-3A9A175DE054}"/>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C05531A1-8FDD-4A2C-B14C-C3E4E1CAA766}"/>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797B06A4-2EBA-40FC-85FF-3BA9D413FE26}"/>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11BA1339-88EE-4639-ABCC-416ACA5A657D}"/>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46220215-C648-4851-B765-A23ABA9D76C3}"/>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C760D5B3-9560-4CEF-AF55-2FDA80B48969}"/>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7620</xdr:rowOff>
    </xdr:from>
    <xdr:to>
      <xdr:col>24</xdr:col>
      <xdr:colOff>76200</xdr:colOff>
      <xdr:row>77</xdr:row>
      <xdr:rowOff>109220</xdr:rowOff>
    </xdr:to>
    <xdr:sp macro="" textlink="">
      <xdr:nvSpPr>
        <xdr:cNvPr id="381" name="楕円 380">
          <a:extLst>
            <a:ext uri="{FF2B5EF4-FFF2-40B4-BE49-F238E27FC236}">
              <a16:creationId xmlns:a16="http://schemas.microsoft.com/office/drawing/2014/main" id="{6FFB392B-8947-4490-9E09-F3B72A3D5039}"/>
            </a:ext>
          </a:extLst>
        </xdr:cNvPr>
        <xdr:cNvSpPr/>
      </xdr:nvSpPr>
      <xdr:spPr>
        <a:xfrm>
          <a:off x="47752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151147</xdr:rowOff>
    </xdr:from>
    <xdr:ext cx="762000" cy="259045"/>
    <xdr:sp macro="" textlink="">
      <xdr:nvSpPr>
        <xdr:cNvPr id="382" name="公債費該当値テキスト">
          <a:extLst>
            <a:ext uri="{FF2B5EF4-FFF2-40B4-BE49-F238E27FC236}">
              <a16:creationId xmlns:a16="http://schemas.microsoft.com/office/drawing/2014/main" id="{14C56570-2942-48B6-84EF-C033B5320624}"/>
            </a:ext>
          </a:extLst>
        </xdr:cNvPr>
        <xdr:cNvSpPr txBox="1"/>
      </xdr:nvSpPr>
      <xdr:spPr>
        <a:xfrm>
          <a:off x="49149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3811</xdr:rowOff>
    </xdr:from>
    <xdr:to>
      <xdr:col>20</xdr:col>
      <xdr:colOff>38100</xdr:colOff>
      <xdr:row>77</xdr:row>
      <xdr:rowOff>105411</xdr:rowOff>
    </xdr:to>
    <xdr:sp macro="" textlink="">
      <xdr:nvSpPr>
        <xdr:cNvPr id="383" name="楕円 382">
          <a:extLst>
            <a:ext uri="{FF2B5EF4-FFF2-40B4-BE49-F238E27FC236}">
              <a16:creationId xmlns:a16="http://schemas.microsoft.com/office/drawing/2014/main" id="{08F48B6F-477D-408B-AC1A-CAAE08521205}"/>
            </a:ext>
          </a:extLst>
        </xdr:cNvPr>
        <xdr:cNvSpPr/>
      </xdr:nvSpPr>
      <xdr:spPr>
        <a:xfrm>
          <a:off x="3937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90188</xdr:rowOff>
    </xdr:from>
    <xdr:ext cx="736600" cy="259045"/>
    <xdr:sp macro="" textlink="">
      <xdr:nvSpPr>
        <xdr:cNvPr id="384" name="テキスト ボックス 383">
          <a:extLst>
            <a:ext uri="{FF2B5EF4-FFF2-40B4-BE49-F238E27FC236}">
              <a16:creationId xmlns:a16="http://schemas.microsoft.com/office/drawing/2014/main" id="{5C263081-22E7-4740-80EA-65BF0EE329A5}"/>
            </a:ext>
          </a:extLst>
        </xdr:cNvPr>
        <xdr:cNvSpPr txBox="1"/>
      </xdr:nvSpPr>
      <xdr:spPr>
        <a:xfrm>
          <a:off x="3606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114300</xdr:rowOff>
    </xdr:from>
    <xdr:to>
      <xdr:col>15</xdr:col>
      <xdr:colOff>149225</xdr:colOff>
      <xdr:row>77</xdr:row>
      <xdr:rowOff>44450</xdr:rowOff>
    </xdr:to>
    <xdr:sp macro="" textlink="">
      <xdr:nvSpPr>
        <xdr:cNvPr id="385" name="楕円 384">
          <a:extLst>
            <a:ext uri="{FF2B5EF4-FFF2-40B4-BE49-F238E27FC236}">
              <a16:creationId xmlns:a16="http://schemas.microsoft.com/office/drawing/2014/main" id="{0E154A30-67BA-4E6F-ACE3-DF42EFD47246}"/>
            </a:ext>
          </a:extLst>
        </xdr:cNvPr>
        <xdr:cNvSpPr/>
      </xdr:nvSpPr>
      <xdr:spPr>
        <a:xfrm>
          <a:off x="3048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86" name="テキスト ボックス 385">
          <a:extLst>
            <a:ext uri="{FF2B5EF4-FFF2-40B4-BE49-F238E27FC236}">
              <a16:creationId xmlns:a16="http://schemas.microsoft.com/office/drawing/2014/main" id="{8FCF0958-96A3-4340-917E-1D33D83DC6C4}"/>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64770</xdr:rowOff>
    </xdr:from>
    <xdr:to>
      <xdr:col>11</xdr:col>
      <xdr:colOff>60325</xdr:colOff>
      <xdr:row>76</xdr:row>
      <xdr:rowOff>166370</xdr:rowOff>
    </xdr:to>
    <xdr:sp macro="" textlink="">
      <xdr:nvSpPr>
        <xdr:cNvPr id="387" name="楕円 386">
          <a:extLst>
            <a:ext uri="{FF2B5EF4-FFF2-40B4-BE49-F238E27FC236}">
              <a16:creationId xmlns:a16="http://schemas.microsoft.com/office/drawing/2014/main" id="{C258747C-0345-40BB-8A25-5327344B4B5D}"/>
            </a:ext>
          </a:extLst>
        </xdr:cNvPr>
        <xdr:cNvSpPr/>
      </xdr:nvSpPr>
      <xdr:spPr>
        <a:xfrm>
          <a:off x="2159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151147</xdr:rowOff>
    </xdr:from>
    <xdr:ext cx="762000" cy="259045"/>
    <xdr:sp macro="" textlink="">
      <xdr:nvSpPr>
        <xdr:cNvPr id="388" name="テキスト ボックス 387">
          <a:extLst>
            <a:ext uri="{FF2B5EF4-FFF2-40B4-BE49-F238E27FC236}">
              <a16:creationId xmlns:a16="http://schemas.microsoft.com/office/drawing/2014/main" id="{82C429E5-06D3-43C4-A31F-6459D4241247}"/>
            </a:ext>
          </a:extLst>
        </xdr:cNvPr>
        <xdr:cNvSpPr txBox="1"/>
      </xdr:nvSpPr>
      <xdr:spPr>
        <a:xfrm>
          <a:off x="1828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133350</xdr:rowOff>
    </xdr:from>
    <xdr:to>
      <xdr:col>6</xdr:col>
      <xdr:colOff>171450</xdr:colOff>
      <xdr:row>77</xdr:row>
      <xdr:rowOff>63500</xdr:rowOff>
    </xdr:to>
    <xdr:sp macro="" textlink="">
      <xdr:nvSpPr>
        <xdr:cNvPr id="389" name="楕円 388">
          <a:extLst>
            <a:ext uri="{FF2B5EF4-FFF2-40B4-BE49-F238E27FC236}">
              <a16:creationId xmlns:a16="http://schemas.microsoft.com/office/drawing/2014/main" id="{E170C0CE-DA93-4352-BE6E-E87C998D7DDE}"/>
            </a:ext>
          </a:extLst>
        </xdr:cNvPr>
        <xdr:cNvSpPr/>
      </xdr:nvSpPr>
      <xdr:spPr>
        <a:xfrm>
          <a:off x="1270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73677</xdr:rowOff>
    </xdr:from>
    <xdr:ext cx="762000" cy="259045"/>
    <xdr:sp macro="" textlink="">
      <xdr:nvSpPr>
        <xdr:cNvPr id="390" name="テキスト ボックス 389">
          <a:extLst>
            <a:ext uri="{FF2B5EF4-FFF2-40B4-BE49-F238E27FC236}">
              <a16:creationId xmlns:a16="http://schemas.microsoft.com/office/drawing/2014/main" id="{2BCD935C-1EC6-4A41-A31F-BB471B7115D4}"/>
            </a:ext>
          </a:extLst>
        </xdr:cNvPr>
        <xdr:cNvSpPr txBox="1"/>
      </xdr:nvSpPr>
      <xdr:spPr>
        <a:xfrm>
          <a:off x="939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3AF4970-15D0-4985-ADA3-351AE3DA8A53}"/>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730897AE-8A3C-487B-A1EF-CDF1F99389C6}"/>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7AA8E7E7-56DE-4932-ABBE-67B61C2DD662}"/>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A7749875-EA4E-482B-B3ED-9D8B17E63AE7}"/>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D95884D3-61F0-4491-89AC-13E1FDC7B67E}"/>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7EEE8A4F-ED05-47E2-877E-9B0C08614F85}"/>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5AFD863A-9AE9-409B-9AE0-979971290C88}"/>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9A4B9B3B-2CF1-4177-9080-ACD1FB1E08CB}"/>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5B325FA0-3BA5-4BE7-B40B-4059C356A2D6}"/>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349169A9-5239-43B8-8B40-A242E91AD9E5}"/>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85A789E9-BDAF-4882-9A0B-C3E7107E31BB}"/>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前年度と比べて、経常収入一般財源等は微増に留まった一方で、公債費以外の経常経費充当一般財源等は増加したため、数値は</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ポイント上昇した。</a:t>
          </a:r>
          <a:endParaRPr lang="ja-JP" altLang="ja-JP" sz="1400">
            <a:effectLst/>
          </a:endParaRPr>
        </a:p>
        <a:p>
          <a:r>
            <a:rPr kumimoji="1" lang="ja-JP" altLang="ja-JP" sz="1100">
              <a:solidFill>
                <a:schemeClr val="dk1"/>
              </a:solidFill>
              <a:effectLst/>
              <a:latin typeface="+mn-lt"/>
              <a:ea typeface="+mn-ea"/>
              <a:cs typeface="+mn-cs"/>
            </a:rPr>
            <a:t>物価高騰等の影響により、様々なものが値上がりする中で、広域ゴミ処理や情報ネットワーク、広域消防に係る負担金など、町の裁量では削減が難しい費用も増加しているため、事業、支出の精査、適正化を更に進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D920288E-C1FD-4A21-8CCD-58AAE85C0539}"/>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F164CA3-609F-4A20-90CD-485C31DBB1A1}"/>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7C3D67B9-D8FD-4773-80B7-F55585F79FD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B03B7E56-6CFC-4C54-8F73-EB93D9C82702}"/>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1E07F6D-D4EC-4DB9-813B-DFA379A45CDE}"/>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FC0B3C45-FE5B-4DF8-B87D-F665D0ACFDA8}"/>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6758D226-72FE-4D37-8687-042E2ACC6C3E}"/>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9B62E36C-0BDA-4298-B27E-54BA16D697CC}"/>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75277F6C-7CE9-4281-9347-C926219ED7C5}"/>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410C9D29-A7E0-4939-8196-D3485EC1FD0C}"/>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CC665B99-D58A-4726-BABA-12CF5B365731}"/>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CA3C3959-0331-41F4-BD70-D4BE8F81F203}"/>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7E2152D5-D46B-40EC-851C-7F0132E7050A}"/>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84F042D3-C53A-424C-9286-204003B526C7}"/>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24E08062-82F6-44F4-9EEC-A1B0F22F6EF7}"/>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92934684-01C5-4D9C-9645-80D49C939D2C}"/>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726F41D8-D317-4E0B-B82F-6886F9095941}"/>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B7FE719A-8E40-4230-B13E-50267FCB7B7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E02B9AC7-4C9F-4A81-A848-461F004B2E0C}"/>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10F3A10E-E84A-4F3A-9A81-3392A77D3CDD}"/>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851BD71A-A613-48E4-A4BC-EBFBFCDCB01A}"/>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8889</xdr:rowOff>
    </xdr:from>
    <xdr:to>
      <xdr:col>82</xdr:col>
      <xdr:colOff>107950</xdr:colOff>
      <xdr:row>76</xdr:row>
      <xdr:rowOff>130811</xdr:rowOff>
    </xdr:to>
    <xdr:cxnSp macro="">
      <xdr:nvCxnSpPr>
        <xdr:cNvPr id="423" name="直線コネクタ 422">
          <a:extLst>
            <a:ext uri="{FF2B5EF4-FFF2-40B4-BE49-F238E27FC236}">
              <a16:creationId xmlns:a16="http://schemas.microsoft.com/office/drawing/2014/main" id="{32FB8F16-BDB0-4C79-A86F-B4822DBD3308}"/>
            </a:ext>
          </a:extLst>
        </xdr:cNvPr>
        <xdr:cNvCxnSpPr/>
      </xdr:nvCxnSpPr>
      <xdr:spPr>
        <a:xfrm>
          <a:off x="15671800" y="13039089"/>
          <a:ext cx="8382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4" name="公債費以外平均値テキスト">
          <a:extLst>
            <a:ext uri="{FF2B5EF4-FFF2-40B4-BE49-F238E27FC236}">
              <a16:creationId xmlns:a16="http://schemas.microsoft.com/office/drawing/2014/main" id="{BA6C1B30-0C1F-4FDC-BF44-79B153C11CA7}"/>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FBBF83E8-0350-49A6-BDAA-1E0528CA2B67}"/>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100330</xdr:rowOff>
    </xdr:from>
    <xdr:to>
      <xdr:col>78</xdr:col>
      <xdr:colOff>69850</xdr:colOff>
      <xdr:row>76</xdr:row>
      <xdr:rowOff>8889</xdr:rowOff>
    </xdr:to>
    <xdr:cxnSp macro="">
      <xdr:nvCxnSpPr>
        <xdr:cNvPr id="426" name="直線コネクタ 425">
          <a:extLst>
            <a:ext uri="{FF2B5EF4-FFF2-40B4-BE49-F238E27FC236}">
              <a16:creationId xmlns:a16="http://schemas.microsoft.com/office/drawing/2014/main" id="{AC557B92-D294-473C-9D3B-75003E6F22B1}"/>
            </a:ext>
          </a:extLst>
        </xdr:cNvPr>
        <xdr:cNvCxnSpPr/>
      </xdr:nvCxnSpPr>
      <xdr:spPr>
        <a:xfrm>
          <a:off x="14782800" y="1295908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DE52D7B4-89A9-4E7A-9611-C2C264CF6D62}"/>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28" name="テキスト ボックス 427">
          <a:extLst>
            <a:ext uri="{FF2B5EF4-FFF2-40B4-BE49-F238E27FC236}">
              <a16:creationId xmlns:a16="http://schemas.microsoft.com/office/drawing/2014/main" id="{FD5940A3-703A-4A16-8AA8-66BB5F3AEF6C}"/>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111760</xdr:rowOff>
    </xdr:from>
    <xdr:to>
      <xdr:col>73</xdr:col>
      <xdr:colOff>180975</xdr:colOff>
      <xdr:row>75</xdr:row>
      <xdr:rowOff>100330</xdr:rowOff>
    </xdr:to>
    <xdr:cxnSp macro="">
      <xdr:nvCxnSpPr>
        <xdr:cNvPr id="429" name="直線コネクタ 428">
          <a:extLst>
            <a:ext uri="{FF2B5EF4-FFF2-40B4-BE49-F238E27FC236}">
              <a16:creationId xmlns:a16="http://schemas.microsoft.com/office/drawing/2014/main" id="{D46CE4C7-0B96-46B6-8735-79881D1467F7}"/>
            </a:ext>
          </a:extLst>
        </xdr:cNvPr>
        <xdr:cNvCxnSpPr/>
      </xdr:nvCxnSpPr>
      <xdr:spPr>
        <a:xfrm>
          <a:off x="13893800" y="127990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6D331C1B-3036-4E57-B088-4BC9FA74665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1" name="テキスト ボックス 430">
          <a:extLst>
            <a:ext uri="{FF2B5EF4-FFF2-40B4-BE49-F238E27FC236}">
              <a16:creationId xmlns:a16="http://schemas.microsoft.com/office/drawing/2014/main" id="{598C61A3-2A71-43AA-B133-A898E0989A3D}"/>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111760</xdr:rowOff>
    </xdr:from>
    <xdr:to>
      <xdr:col>69</xdr:col>
      <xdr:colOff>92075</xdr:colOff>
      <xdr:row>74</xdr:row>
      <xdr:rowOff>115570</xdr:rowOff>
    </xdr:to>
    <xdr:cxnSp macro="">
      <xdr:nvCxnSpPr>
        <xdr:cNvPr id="432" name="直線コネクタ 431">
          <a:extLst>
            <a:ext uri="{FF2B5EF4-FFF2-40B4-BE49-F238E27FC236}">
              <a16:creationId xmlns:a16="http://schemas.microsoft.com/office/drawing/2014/main" id="{F63E1317-415C-4E1B-98CA-E3EFF034C73B}"/>
            </a:ext>
          </a:extLst>
        </xdr:cNvPr>
        <xdr:cNvCxnSpPr/>
      </xdr:nvCxnSpPr>
      <xdr:spPr>
        <a:xfrm flipV="1">
          <a:off x="13004800" y="127990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4DB5183-2EF4-45D3-9461-57825085562E}"/>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34" name="テキスト ボックス 433">
          <a:extLst>
            <a:ext uri="{FF2B5EF4-FFF2-40B4-BE49-F238E27FC236}">
              <a16:creationId xmlns:a16="http://schemas.microsoft.com/office/drawing/2014/main" id="{A5C674A3-6993-402E-B0FA-8CACA85BA199}"/>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C6F97019-413E-4993-A58C-44A1DF45AE63}"/>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143527</xdr:rowOff>
    </xdr:from>
    <xdr:ext cx="762000" cy="259045"/>
    <xdr:sp macro="" textlink="">
      <xdr:nvSpPr>
        <xdr:cNvPr id="436" name="テキスト ボックス 435">
          <a:extLst>
            <a:ext uri="{FF2B5EF4-FFF2-40B4-BE49-F238E27FC236}">
              <a16:creationId xmlns:a16="http://schemas.microsoft.com/office/drawing/2014/main" id="{597BC946-CBD9-4FC8-B1CB-E01E709DC1B3}"/>
            </a:ext>
          </a:extLst>
        </xdr:cNvPr>
        <xdr:cNvSpPr txBox="1"/>
      </xdr:nvSpPr>
      <xdr:spPr>
        <a:xfrm>
          <a:off x="12623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E058EBB1-5669-4B79-A8DA-D8F8E0E31EE1}"/>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216036E6-F75B-4FD8-97B4-CF64610AF718}"/>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BC7A8B15-A0E9-49C5-A1E7-A86FED03EFB5}"/>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E900CDE5-9F9E-4421-B9CC-BB06F13D13BB}"/>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A712DD64-1F55-4207-AB44-1768F50A7E68}"/>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80011</xdr:rowOff>
    </xdr:from>
    <xdr:to>
      <xdr:col>82</xdr:col>
      <xdr:colOff>158750</xdr:colOff>
      <xdr:row>77</xdr:row>
      <xdr:rowOff>10161</xdr:rowOff>
    </xdr:to>
    <xdr:sp macro="" textlink="">
      <xdr:nvSpPr>
        <xdr:cNvPr id="442" name="楕円 441">
          <a:extLst>
            <a:ext uri="{FF2B5EF4-FFF2-40B4-BE49-F238E27FC236}">
              <a16:creationId xmlns:a16="http://schemas.microsoft.com/office/drawing/2014/main" id="{9534F6E4-51DE-48FF-AFE4-D5A6E92B34EA}"/>
            </a:ext>
          </a:extLst>
        </xdr:cNvPr>
        <xdr:cNvSpPr/>
      </xdr:nvSpPr>
      <xdr:spPr>
        <a:xfrm>
          <a:off x="164592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96538</xdr:rowOff>
    </xdr:from>
    <xdr:ext cx="762000" cy="259045"/>
    <xdr:sp macro="" textlink="">
      <xdr:nvSpPr>
        <xdr:cNvPr id="443" name="公債費以外該当値テキスト">
          <a:extLst>
            <a:ext uri="{FF2B5EF4-FFF2-40B4-BE49-F238E27FC236}">
              <a16:creationId xmlns:a16="http://schemas.microsoft.com/office/drawing/2014/main" id="{743D13ED-C129-4F21-B6CE-5DF8DA14688F}"/>
            </a:ext>
          </a:extLst>
        </xdr:cNvPr>
        <xdr:cNvSpPr txBox="1"/>
      </xdr:nvSpPr>
      <xdr:spPr>
        <a:xfrm>
          <a:off x="16598900" y="1295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129540</xdr:rowOff>
    </xdr:from>
    <xdr:to>
      <xdr:col>78</xdr:col>
      <xdr:colOff>120650</xdr:colOff>
      <xdr:row>76</xdr:row>
      <xdr:rowOff>59689</xdr:rowOff>
    </xdr:to>
    <xdr:sp macro="" textlink="">
      <xdr:nvSpPr>
        <xdr:cNvPr id="444" name="楕円 443">
          <a:extLst>
            <a:ext uri="{FF2B5EF4-FFF2-40B4-BE49-F238E27FC236}">
              <a16:creationId xmlns:a16="http://schemas.microsoft.com/office/drawing/2014/main" id="{14F9C4DF-BD8D-428E-937E-3FBD59DFDC8B}"/>
            </a:ext>
          </a:extLst>
        </xdr:cNvPr>
        <xdr:cNvSpPr/>
      </xdr:nvSpPr>
      <xdr:spPr>
        <a:xfrm>
          <a:off x="156210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69867</xdr:rowOff>
    </xdr:from>
    <xdr:ext cx="736600" cy="259045"/>
    <xdr:sp macro="" textlink="">
      <xdr:nvSpPr>
        <xdr:cNvPr id="445" name="テキスト ボックス 444">
          <a:extLst>
            <a:ext uri="{FF2B5EF4-FFF2-40B4-BE49-F238E27FC236}">
              <a16:creationId xmlns:a16="http://schemas.microsoft.com/office/drawing/2014/main" id="{E249C0CC-DA1A-43D8-8372-01F8A10C4261}"/>
            </a:ext>
          </a:extLst>
        </xdr:cNvPr>
        <xdr:cNvSpPr txBox="1"/>
      </xdr:nvSpPr>
      <xdr:spPr>
        <a:xfrm>
          <a:off x="15290800" y="12757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49530</xdr:rowOff>
    </xdr:from>
    <xdr:to>
      <xdr:col>74</xdr:col>
      <xdr:colOff>31750</xdr:colOff>
      <xdr:row>75</xdr:row>
      <xdr:rowOff>151130</xdr:rowOff>
    </xdr:to>
    <xdr:sp macro="" textlink="">
      <xdr:nvSpPr>
        <xdr:cNvPr id="446" name="楕円 445">
          <a:extLst>
            <a:ext uri="{FF2B5EF4-FFF2-40B4-BE49-F238E27FC236}">
              <a16:creationId xmlns:a16="http://schemas.microsoft.com/office/drawing/2014/main" id="{9870067E-2D90-4FAC-BCA4-09D4E559FB72}"/>
            </a:ext>
          </a:extLst>
        </xdr:cNvPr>
        <xdr:cNvSpPr/>
      </xdr:nvSpPr>
      <xdr:spPr>
        <a:xfrm>
          <a:off x="14732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161307</xdr:rowOff>
    </xdr:from>
    <xdr:ext cx="762000" cy="259045"/>
    <xdr:sp macro="" textlink="">
      <xdr:nvSpPr>
        <xdr:cNvPr id="447" name="テキスト ボックス 446">
          <a:extLst>
            <a:ext uri="{FF2B5EF4-FFF2-40B4-BE49-F238E27FC236}">
              <a16:creationId xmlns:a16="http://schemas.microsoft.com/office/drawing/2014/main" id="{3EE28190-4710-4777-816E-EC5915325090}"/>
            </a:ext>
          </a:extLst>
        </xdr:cNvPr>
        <xdr:cNvSpPr txBox="1"/>
      </xdr:nvSpPr>
      <xdr:spPr>
        <a:xfrm>
          <a:off x="144018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60960</xdr:rowOff>
    </xdr:from>
    <xdr:to>
      <xdr:col>69</xdr:col>
      <xdr:colOff>142875</xdr:colOff>
      <xdr:row>74</xdr:row>
      <xdr:rowOff>162560</xdr:rowOff>
    </xdr:to>
    <xdr:sp macro="" textlink="">
      <xdr:nvSpPr>
        <xdr:cNvPr id="448" name="楕円 447">
          <a:extLst>
            <a:ext uri="{FF2B5EF4-FFF2-40B4-BE49-F238E27FC236}">
              <a16:creationId xmlns:a16="http://schemas.microsoft.com/office/drawing/2014/main" id="{32E2310A-E964-426A-A5A4-5FB00367C913}"/>
            </a:ext>
          </a:extLst>
        </xdr:cNvPr>
        <xdr:cNvSpPr/>
      </xdr:nvSpPr>
      <xdr:spPr>
        <a:xfrm>
          <a:off x="13843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1287</xdr:rowOff>
    </xdr:from>
    <xdr:ext cx="762000" cy="259045"/>
    <xdr:sp macro="" textlink="">
      <xdr:nvSpPr>
        <xdr:cNvPr id="449" name="テキスト ボックス 448">
          <a:extLst>
            <a:ext uri="{FF2B5EF4-FFF2-40B4-BE49-F238E27FC236}">
              <a16:creationId xmlns:a16="http://schemas.microsoft.com/office/drawing/2014/main" id="{FD8C2513-A391-4426-8487-E5B34E46AC38}"/>
            </a:ext>
          </a:extLst>
        </xdr:cNvPr>
        <xdr:cNvSpPr txBox="1"/>
      </xdr:nvSpPr>
      <xdr:spPr>
        <a:xfrm>
          <a:off x="135128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64770</xdr:rowOff>
    </xdr:from>
    <xdr:to>
      <xdr:col>65</xdr:col>
      <xdr:colOff>53975</xdr:colOff>
      <xdr:row>74</xdr:row>
      <xdr:rowOff>166370</xdr:rowOff>
    </xdr:to>
    <xdr:sp macro="" textlink="">
      <xdr:nvSpPr>
        <xdr:cNvPr id="450" name="楕円 449">
          <a:extLst>
            <a:ext uri="{FF2B5EF4-FFF2-40B4-BE49-F238E27FC236}">
              <a16:creationId xmlns:a16="http://schemas.microsoft.com/office/drawing/2014/main" id="{5D2F935E-6D94-4D3A-B8BB-B3A21646C57C}"/>
            </a:ext>
          </a:extLst>
        </xdr:cNvPr>
        <xdr:cNvSpPr/>
      </xdr:nvSpPr>
      <xdr:spPr>
        <a:xfrm>
          <a:off x="12954000" y="1275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5097</xdr:rowOff>
    </xdr:from>
    <xdr:ext cx="762000" cy="259045"/>
    <xdr:sp macro="" textlink="">
      <xdr:nvSpPr>
        <xdr:cNvPr id="451" name="テキスト ボックス 450">
          <a:extLst>
            <a:ext uri="{FF2B5EF4-FFF2-40B4-BE49-F238E27FC236}">
              <a16:creationId xmlns:a16="http://schemas.microsoft.com/office/drawing/2014/main" id="{06181883-8681-4E9D-8B3C-D2ED527B6EA3}"/>
            </a:ext>
          </a:extLst>
        </xdr:cNvPr>
        <xdr:cNvSpPr txBox="1"/>
      </xdr:nvSpPr>
      <xdr:spPr>
        <a:xfrm>
          <a:off x="12623800" y="12520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847AAE52-32EE-47E6-A41A-491C183AEF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4A994A51-2188-41F4-A04B-253EE11A2A35}"/>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ED2431DD-F23B-47DC-B697-6BB7D69ADA93}"/>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5723CEF-D720-4ED1-AFF7-00BDDB6BFAF7}"/>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57209752-4870-424D-BEB8-06D46A054D0B}"/>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愛知県東栄町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FE009A6-2568-42BE-A17B-76F9A0E46D33}"/>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A4353E8-BE65-4064-88C5-A57732228F7C}"/>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D2F4A471-17AB-4D6B-9C19-9E91A65EFB6F}"/>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906AC82F-0A16-47FF-AC17-EB27438B0F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1060CD82-3134-47BF-8A22-DD9CDFE6C503}"/>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2DC9D30C-EF24-4CB2-918C-2993D32A6BC1}"/>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EBC9C291-9F0E-4ECC-B4A9-1A4C0637F5D7}"/>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C8142F82-1598-4B93-B9EE-0219AD57E0EB}"/>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C1442392-4B4F-4F06-ACAE-A87418DC8425}"/>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811E9B6E-D4BA-4A6F-936D-F5C545991F49}"/>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FC065AE2-3F98-4EFB-95A2-312268B5717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739635E-FA4C-4626-BEA3-1BB2D504CEA2}"/>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AE84E1C4-76FC-4A4E-9E9F-C57A9268B8D2}"/>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11B1FF8B-EE72-4FA7-8A24-838459F9AAD8}"/>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3BAF58C-9A18-49E7-8531-5AEE605418C7}"/>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80CA13C7-0A6E-489D-9785-D80EB36D20E1}"/>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DB269F4F-A973-4ED8-A790-9AB92F03D8DF}"/>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BE8AEE76-E7B2-4E93-A650-098AC7100382}"/>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21842455-BCAF-4224-86C4-CB03A2AB9EF4}"/>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3BD8CFB7-7510-43FD-AC9C-554D3020455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70E5F8C8-B2FB-4669-A55B-A15A98C43CFD}"/>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21CCCADA-953E-4777-9579-D96EBA2B55BE}"/>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F1582F42-227C-41EB-92E3-9AC07C1FB52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C7964223-765C-4F6C-827A-C5AF213E6BD8}"/>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B5AD4C30-E9A9-4894-804A-B87C908352A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D8E4393C-1703-4C53-ABEB-58E5AD1570C1}"/>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25E00E58-3C4A-4812-8D27-DC52F1090CE7}"/>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47BF84BA-6DAE-4253-AFE9-F862AA44DA7E}"/>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C9BAA3D9-B3D0-41B7-8E22-75D031EA63CF}"/>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B9A52DC-F203-4856-A450-6A0C0B1C7B6C}"/>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CA3D7638-EFDD-43AD-810D-37B797024CD9}"/>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7F2D2A9A-A174-49C8-8D20-E3A4DD18B902}"/>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BF321D74-4FA0-4FC4-AAFE-D05F5677308F}"/>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AC1750B1-2903-4BA5-956E-C58B6027503B}"/>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C14A8663-62E8-4BE1-8096-271EA171CCF8}"/>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539D8B9C-ADDC-440F-AEA0-24B1C8A4F017}"/>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97FAF4A6-CDEA-4DD0-BB21-7A464F30B3E7}"/>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FD46DA8D-88EF-40BA-8F51-4D8235DAEE74}"/>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4498BC78-B9B6-4786-9282-544EF68E6D16}"/>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7225306D-45BC-4F5B-9899-53B64D1EB62F}"/>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426DEB73-352C-488E-BB9F-287740E181D2}"/>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86D9EE74-28E0-4087-B7A7-A0BAFC02599B}"/>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139879</xdr:rowOff>
    </xdr:from>
    <xdr:to>
      <xdr:col>29</xdr:col>
      <xdr:colOff>127000</xdr:colOff>
      <xdr:row>18</xdr:row>
      <xdr:rowOff>163463</xdr:rowOff>
    </xdr:to>
    <xdr:cxnSp macro="">
      <xdr:nvCxnSpPr>
        <xdr:cNvPr id="49" name="直線コネクタ 48">
          <a:extLst>
            <a:ext uri="{FF2B5EF4-FFF2-40B4-BE49-F238E27FC236}">
              <a16:creationId xmlns:a16="http://schemas.microsoft.com/office/drawing/2014/main" id="{EFB08555-89DE-4329-9BEF-9F6FE38D3DED}"/>
            </a:ext>
          </a:extLst>
        </xdr:cNvPr>
        <xdr:cNvCxnSpPr/>
      </xdr:nvCxnSpPr>
      <xdr:spPr bwMode="auto">
        <a:xfrm flipV="1">
          <a:off x="5003800" y="3273604"/>
          <a:ext cx="647700" cy="23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87B56AA8-B5D9-4499-AC1D-E905C30508C5}"/>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E3FE6AD4-4EC6-40FD-9AE3-6D0BDBA40D42}"/>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163463</xdr:rowOff>
    </xdr:from>
    <xdr:to>
      <xdr:col>26</xdr:col>
      <xdr:colOff>50800</xdr:colOff>
      <xdr:row>19</xdr:row>
      <xdr:rowOff>7994</xdr:rowOff>
    </xdr:to>
    <xdr:cxnSp macro="">
      <xdr:nvCxnSpPr>
        <xdr:cNvPr id="52" name="直線コネクタ 51">
          <a:extLst>
            <a:ext uri="{FF2B5EF4-FFF2-40B4-BE49-F238E27FC236}">
              <a16:creationId xmlns:a16="http://schemas.microsoft.com/office/drawing/2014/main" id="{757678EA-D816-425E-B88B-8D88BB6EBF25}"/>
            </a:ext>
          </a:extLst>
        </xdr:cNvPr>
        <xdr:cNvCxnSpPr/>
      </xdr:nvCxnSpPr>
      <xdr:spPr bwMode="auto">
        <a:xfrm flipV="1">
          <a:off x="4305300" y="3297188"/>
          <a:ext cx="698500" cy="159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DAD24580-A72D-40E9-854A-98B862018635}"/>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49F91530-A47F-437C-B107-31FE97C62835}"/>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7994</xdr:rowOff>
    </xdr:from>
    <xdr:to>
      <xdr:col>22</xdr:col>
      <xdr:colOff>114300</xdr:colOff>
      <xdr:row>19</xdr:row>
      <xdr:rowOff>13104</xdr:rowOff>
    </xdr:to>
    <xdr:cxnSp macro="">
      <xdr:nvCxnSpPr>
        <xdr:cNvPr id="55" name="直線コネクタ 54">
          <a:extLst>
            <a:ext uri="{FF2B5EF4-FFF2-40B4-BE49-F238E27FC236}">
              <a16:creationId xmlns:a16="http://schemas.microsoft.com/office/drawing/2014/main" id="{9D22C8FD-E282-4468-BEFA-531D448FC889}"/>
            </a:ext>
          </a:extLst>
        </xdr:cNvPr>
        <xdr:cNvCxnSpPr/>
      </xdr:nvCxnSpPr>
      <xdr:spPr bwMode="auto">
        <a:xfrm flipV="1">
          <a:off x="3606800" y="3313169"/>
          <a:ext cx="698500" cy="51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C795DAD7-7ED0-4E65-8EE6-0FC50DE590E8}"/>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4E77F4B-E135-491A-AF1C-0E962E5DCECF}"/>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13104</xdr:rowOff>
    </xdr:from>
    <xdr:to>
      <xdr:col>18</xdr:col>
      <xdr:colOff>177800</xdr:colOff>
      <xdr:row>19</xdr:row>
      <xdr:rowOff>18237</xdr:rowOff>
    </xdr:to>
    <xdr:cxnSp macro="">
      <xdr:nvCxnSpPr>
        <xdr:cNvPr id="58" name="直線コネクタ 57">
          <a:extLst>
            <a:ext uri="{FF2B5EF4-FFF2-40B4-BE49-F238E27FC236}">
              <a16:creationId xmlns:a16="http://schemas.microsoft.com/office/drawing/2014/main" id="{AD3FAC23-460D-4024-9911-2B1538243237}"/>
            </a:ext>
          </a:extLst>
        </xdr:cNvPr>
        <xdr:cNvCxnSpPr/>
      </xdr:nvCxnSpPr>
      <xdr:spPr bwMode="auto">
        <a:xfrm flipV="1">
          <a:off x="2908300" y="3318279"/>
          <a:ext cx="698500" cy="5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6D9DB2D9-D7D4-4FF3-BAE1-3709A2C23428}"/>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A6D808D1-64C9-49F0-9F13-ADC74056A996}"/>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10ACC6A8-C661-42F8-ADBB-4EDE14EC68DA}"/>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C17F550A-6ED8-4175-83B3-EFCF4EF2F8AD}"/>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D0E97366-05EA-4F42-B01C-45F4D7719B6E}"/>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0F1E990-967C-4246-9095-0E18B306E549}"/>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35A73D4-DD20-4BFE-9712-E854C65B4892}"/>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3B74B91-1A3B-4973-B85A-A0BEBB1DA7EE}"/>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F93EAEB4-1E1A-40CC-BFD8-EE24E04AE092}"/>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89079</xdr:rowOff>
    </xdr:from>
    <xdr:to>
      <xdr:col>29</xdr:col>
      <xdr:colOff>177800</xdr:colOff>
      <xdr:row>19</xdr:row>
      <xdr:rowOff>19229</xdr:rowOff>
    </xdr:to>
    <xdr:sp macro="" textlink="">
      <xdr:nvSpPr>
        <xdr:cNvPr id="68" name="楕円 67">
          <a:extLst>
            <a:ext uri="{FF2B5EF4-FFF2-40B4-BE49-F238E27FC236}">
              <a16:creationId xmlns:a16="http://schemas.microsoft.com/office/drawing/2014/main" id="{0CA56C85-3348-441D-BA2B-41C308D6899A}"/>
            </a:ext>
          </a:extLst>
        </xdr:cNvPr>
        <xdr:cNvSpPr/>
      </xdr:nvSpPr>
      <xdr:spPr bwMode="auto">
        <a:xfrm>
          <a:off x="5600700" y="3222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169106</xdr:rowOff>
    </xdr:from>
    <xdr:ext cx="762000" cy="259045"/>
    <xdr:sp macro="" textlink="">
      <xdr:nvSpPr>
        <xdr:cNvPr id="69" name="人口1人当たり決算額の推移該当値テキスト130">
          <a:extLst>
            <a:ext uri="{FF2B5EF4-FFF2-40B4-BE49-F238E27FC236}">
              <a16:creationId xmlns:a16="http://schemas.microsoft.com/office/drawing/2014/main" id="{D489BE20-8EAA-4AC7-9753-60FF68A2220C}"/>
            </a:ext>
          </a:extLst>
        </xdr:cNvPr>
        <xdr:cNvSpPr txBox="1"/>
      </xdr:nvSpPr>
      <xdr:spPr>
        <a:xfrm>
          <a:off x="5740400" y="313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112663</xdr:rowOff>
    </xdr:from>
    <xdr:to>
      <xdr:col>26</xdr:col>
      <xdr:colOff>101600</xdr:colOff>
      <xdr:row>19</xdr:row>
      <xdr:rowOff>42813</xdr:rowOff>
    </xdr:to>
    <xdr:sp macro="" textlink="">
      <xdr:nvSpPr>
        <xdr:cNvPr id="70" name="楕円 69">
          <a:extLst>
            <a:ext uri="{FF2B5EF4-FFF2-40B4-BE49-F238E27FC236}">
              <a16:creationId xmlns:a16="http://schemas.microsoft.com/office/drawing/2014/main" id="{47DC2D2C-9EA2-4A94-B5DC-CCDB12882D5F}"/>
            </a:ext>
          </a:extLst>
        </xdr:cNvPr>
        <xdr:cNvSpPr/>
      </xdr:nvSpPr>
      <xdr:spPr bwMode="auto">
        <a:xfrm>
          <a:off x="4953000" y="3246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27590</xdr:rowOff>
    </xdr:from>
    <xdr:ext cx="736600" cy="259045"/>
    <xdr:sp macro="" textlink="">
      <xdr:nvSpPr>
        <xdr:cNvPr id="71" name="テキスト ボックス 70">
          <a:extLst>
            <a:ext uri="{FF2B5EF4-FFF2-40B4-BE49-F238E27FC236}">
              <a16:creationId xmlns:a16="http://schemas.microsoft.com/office/drawing/2014/main" id="{0B995247-BFA1-4C86-ACF4-0C3F865EA86D}"/>
            </a:ext>
          </a:extLst>
        </xdr:cNvPr>
        <xdr:cNvSpPr txBox="1"/>
      </xdr:nvSpPr>
      <xdr:spPr>
        <a:xfrm>
          <a:off x="4622800" y="3332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128644</xdr:rowOff>
    </xdr:from>
    <xdr:to>
      <xdr:col>22</xdr:col>
      <xdr:colOff>165100</xdr:colOff>
      <xdr:row>19</xdr:row>
      <xdr:rowOff>58794</xdr:rowOff>
    </xdr:to>
    <xdr:sp macro="" textlink="">
      <xdr:nvSpPr>
        <xdr:cNvPr id="72" name="楕円 71">
          <a:extLst>
            <a:ext uri="{FF2B5EF4-FFF2-40B4-BE49-F238E27FC236}">
              <a16:creationId xmlns:a16="http://schemas.microsoft.com/office/drawing/2014/main" id="{33186201-1BD8-4C03-8F48-C9D661A44923}"/>
            </a:ext>
          </a:extLst>
        </xdr:cNvPr>
        <xdr:cNvSpPr/>
      </xdr:nvSpPr>
      <xdr:spPr bwMode="auto">
        <a:xfrm>
          <a:off x="4254500" y="3262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43571</xdr:rowOff>
    </xdr:from>
    <xdr:ext cx="762000" cy="259045"/>
    <xdr:sp macro="" textlink="">
      <xdr:nvSpPr>
        <xdr:cNvPr id="73" name="テキスト ボックス 72">
          <a:extLst>
            <a:ext uri="{FF2B5EF4-FFF2-40B4-BE49-F238E27FC236}">
              <a16:creationId xmlns:a16="http://schemas.microsoft.com/office/drawing/2014/main" id="{7A68523E-2012-45E5-BBD6-C4E0C78B09BB}"/>
            </a:ext>
          </a:extLst>
        </xdr:cNvPr>
        <xdr:cNvSpPr txBox="1"/>
      </xdr:nvSpPr>
      <xdr:spPr>
        <a:xfrm>
          <a:off x="3924300" y="3348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133754</xdr:rowOff>
    </xdr:from>
    <xdr:to>
      <xdr:col>19</xdr:col>
      <xdr:colOff>38100</xdr:colOff>
      <xdr:row>19</xdr:row>
      <xdr:rowOff>63904</xdr:rowOff>
    </xdr:to>
    <xdr:sp macro="" textlink="">
      <xdr:nvSpPr>
        <xdr:cNvPr id="74" name="楕円 73">
          <a:extLst>
            <a:ext uri="{FF2B5EF4-FFF2-40B4-BE49-F238E27FC236}">
              <a16:creationId xmlns:a16="http://schemas.microsoft.com/office/drawing/2014/main" id="{56F09CCF-633E-43A6-A645-B68E883BB41C}"/>
            </a:ext>
          </a:extLst>
        </xdr:cNvPr>
        <xdr:cNvSpPr/>
      </xdr:nvSpPr>
      <xdr:spPr bwMode="auto">
        <a:xfrm>
          <a:off x="3556000" y="3267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48681</xdr:rowOff>
    </xdr:from>
    <xdr:ext cx="762000" cy="259045"/>
    <xdr:sp macro="" textlink="">
      <xdr:nvSpPr>
        <xdr:cNvPr id="75" name="テキスト ボックス 74">
          <a:extLst>
            <a:ext uri="{FF2B5EF4-FFF2-40B4-BE49-F238E27FC236}">
              <a16:creationId xmlns:a16="http://schemas.microsoft.com/office/drawing/2014/main" id="{754B1314-A61F-408F-A0A1-4FF65588F08A}"/>
            </a:ext>
          </a:extLst>
        </xdr:cNvPr>
        <xdr:cNvSpPr txBox="1"/>
      </xdr:nvSpPr>
      <xdr:spPr>
        <a:xfrm>
          <a:off x="3225800" y="3353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138887</xdr:rowOff>
    </xdr:from>
    <xdr:to>
      <xdr:col>15</xdr:col>
      <xdr:colOff>101600</xdr:colOff>
      <xdr:row>19</xdr:row>
      <xdr:rowOff>69037</xdr:rowOff>
    </xdr:to>
    <xdr:sp macro="" textlink="">
      <xdr:nvSpPr>
        <xdr:cNvPr id="76" name="楕円 75">
          <a:extLst>
            <a:ext uri="{FF2B5EF4-FFF2-40B4-BE49-F238E27FC236}">
              <a16:creationId xmlns:a16="http://schemas.microsoft.com/office/drawing/2014/main" id="{ACD1E9FD-3A56-4E00-845E-8CDB103780A9}"/>
            </a:ext>
          </a:extLst>
        </xdr:cNvPr>
        <xdr:cNvSpPr/>
      </xdr:nvSpPr>
      <xdr:spPr bwMode="auto">
        <a:xfrm>
          <a:off x="2857500" y="3272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53814</xdr:rowOff>
    </xdr:from>
    <xdr:ext cx="762000" cy="259045"/>
    <xdr:sp macro="" textlink="">
      <xdr:nvSpPr>
        <xdr:cNvPr id="77" name="テキスト ボックス 76">
          <a:extLst>
            <a:ext uri="{FF2B5EF4-FFF2-40B4-BE49-F238E27FC236}">
              <a16:creationId xmlns:a16="http://schemas.microsoft.com/office/drawing/2014/main" id="{296F1681-9FC7-4FCC-923B-BC8EBBD682DF}"/>
            </a:ext>
          </a:extLst>
        </xdr:cNvPr>
        <xdr:cNvSpPr txBox="1"/>
      </xdr:nvSpPr>
      <xdr:spPr>
        <a:xfrm>
          <a:off x="2527300" y="335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5A8E64D6-7CC2-46CA-B38E-EACE82722701}"/>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D67777E2-2B9F-483E-80FE-FBF1EC90CFE3}"/>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CD36F41-8035-4AAD-BD84-7B9C1ADFB58F}"/>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78249E44-AE02-4510-AA1E-DD42D3D65439}"/>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7959A038-7EDA-4CE2-891B-17320ECD67D7}"/>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DB40EB33-BE4F-4270-9771-79C132B1F99F}"/>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C1A9F7A4-09A3-45A5-B364-9820D7F1FDC2}"/>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A6F3DF69-8022-424F-97F0-9DAFDC2549BB}"/>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74F35519-52C5-47D8-BE5F-E589F51982A7}"/>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C5999F18-11D8-4400-9D73-8914B5DE2E03}"/>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F92108CC-4285-4DAA-AD99-6597240E8E5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1852A237-029D-4662-A7D6-FC3D71A70B2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C81EB5B0-3C0A-421D-9407-B661547F67FD}"/>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D54F4DC8-B99E-4FEC-9638-E7CC64AAA99D}"/>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156346D0-59CF-45A2-93FF-6FDA23ED07C5}"/>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BB36DC0E-358C-41A4-B212-77881439C9E9}"/>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C3907158-69AB-48B6-9F07-E59CE4E5590E}"/>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5271539D-1EFE-41AB-9526-F23E28AD113C}"/>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B6A1A1A9-873B-465D-8D32-2AEF04D94A84}"/>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D83AE7E6-F6EB-4E3D-BF66-FF0797B4BA2A}"/>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BBBD15AA-768F-4B91-A188-C02028E82192}"/>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B8D7F761-FF5A-4AED-91B1-DD3ABF54A7EF}"/>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7B52A05D-FCA5-4E91-A93E-24EA0A5192FB}"/>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7D93C623-EB67-4A48-A7EE-84E48E0FCF6C}"/>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1EDE0F1E-3519-4164-9B5E-2936B85F2993}"/>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3D9B6A4D-C0FB-4A89-B5DE-EEC3C248CB7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D6B07F3C-7A0A-488F-875C-40279285F92F}"/>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7417AA69-58E7-4B2D-857F-C3072ED9C3F3}"/>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CD3050E8-CC1E-4866-B9B7-4D61CEC3B5E1}"/>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BE309616-6409-4DD1-8697-1DD7099094EB}"/>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5A782BD-C3E8-492F-9990-AD3EBC847C2E}"/>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961BFF97-8147-4EFC-B67B-9237E0AA6536}"/>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228750</xdr:rowOff>
    </xdr:from>
    <xdr:to>
      <xdr:col>29</xdr:col>
      <xdr:colOff>127000</xdr:colOff>
      <xdr:row>35</xdr:row>
      <xdr:rowOff>247758</xdr:rowOff>
    </xdr:to>
    <xdr:cxnSp macro="">
      <xdr:nvCxnSpPr>
        <xdr:cNvPr id="110" name="直線コネクタ 109">
          <a:extLst>
            <a:ext uri="{FF2B5EF4-FFF2-40B4-BE49-F238E27FC236}">
              <a16:creationId xmlns:a16="http://schemas.microsoft.com/office/drawing/2014/main" id="{83EABF63-AAF0-47D3-A3DE-3A3140ED9E8B}"/>
            </a:ext>
          </a:extLst>
        </xdr:cNvPr>
        <xdr:cNvCxnSpPr/>
      </xdr:nvCxnSpPr>
      <xdr:spPr bwMode="auto">
        <a:xfrm flipV="1">
          <a:off x="5003800" y="6839100"/>
          <a:ext cx="647700" cy="190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62CC6A1F-2680-4544-8D2C-775E6F37714B}"/>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99702585-A4EF-4856-AED8-E349D6FB819A}"/>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247758</xdr:rowOff>
    </xdr:from>
    <xdr:to>
      <xdr:col>26</xdr:col>
      <xdr:colOff>50800</xdr:colOff>
      <xdr:row>35</xdr:row>
      <xdr:rowOff>304946</xdr:rowOff>
    </xdr:to>
    <xdr:cxnSp macro="">
      <xdr:nvCxnSpPr>
        <xdr:cNvPr id="113" name="直線コネクタ 112">
          <a:extLst>
            <a:ext uri="{FF2B5EF4-FFF2-40B4-BE49-F238E27FC236}">
              <a16:creationId xmlns:a16="http://schemas.microsoft.com/office/drawing/2014/main" id="{711E1585-46B8-44A0-A7E5-CBDC5A9FAF38}"/>
            </a:ext>
          </a:extLst>
        </xdr:cNvPr>
        <xdr:cNvCxnSpPr/>
      </xdr:nvCxnSpPr>
      <xdr:spPr bwMode="auto">
        <a:xfrm flipV="1">
          <a:off x="4305300" y="6858108"/>
          <a:ext cx="698500" cy="57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DAAE5034-D6B3-4D6C-BD48-C9A1BE74DF8E}"/>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F7FA2BBF-C0E0-4C7B-BD82-DFCF71822CD8}"/>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304946</xdr:rowOff>
    </xdr:from>
    <xdr:to>
      <xdr:col>22</xdr:col>
      <xdr:colOff>114300</xdr:colOff>
      <xdr:row>36</xdr:row>
      <xdr:rowOff>8368</xdr:rowOff>
    </xdr:to>
    <xdr:cxnSp macro="">
      <xdr:nvCxnSpPr>
        <xdr:cNvPr id="116" name="直線コネクタ 115">
          <a:extLst>
            <a:ext uri="{FF2B5EF4-FFF2-40B4-BE49-F238E27FC236}">
              <a16:creationId xmlns:a16="http://schemas.microsoft.com/office/drawing/2014/main" id="{498F58A6-FEF6-41EC-9B53-61E6518EEBFF}"/>
            </a:ext>
          </a:extLst>
        </xdr:cNvPr>
        <xdr:cNvCxnSpPr/>
      </xdr:nvCxnSpPr>
      <xdr:spPr bwMode="auto">
        <a:xfrm flipV="1">
          <a:off x="3606800" y="6915296"/>
          <a:ext cx="698500" cy="463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461891D4-504E-4868-9C49-329316532A0D}"/>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E706AE6E-3E0E-43F5-BCD2-DFFF0A8437C8}"/>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8368</xdr:rowOff>
    </xdr:from>
    <xdr:to>
      <xdr:col>18</xdr:col>
      <xdr:colOff>177800</xdr:colOff>
      <xdr:row>36</xdr:row>
      <xdr:rowOff>14019</xdr:rowOff>
    </xdr:to>
    <xdr:cxnSp macro="">
      <xdr:nvCxnSpPr>
        <xdr:cNvPr id="119" name="直線コネクタ 118">
          <a:extLst>
            <a:ext uri="{FF2B5EF4-FFF2-40B4-BE49-F238E27FC236}">
              <a16:creationId xmlns:a16="http://schemas.microsoft.com/office/drawing/2014/main" id="{9D8F4F27-82F3-4522-8887-3E2408735CDA}"/>
            </a:ext>
          </a:extLst>
        </xdr:cNvPr>
        <xdr:cNvCxnSpPr/>
      </xdr:nvCxnSpPr>
      <xdr:spPr bwMode="auto">
        <a:xfrm flipV="1">
          <a:off x="2908300" y="6961618"/>
          <a:ext cx="698500" cy="5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26F04120-CFF2-4E92-8D63-D4B90460B1FB}"/>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5475A35-890F-450D-8AB6-D025BBCB7D2B}"/>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9B41D00C-0640-452A-8737-EE822C05E132}"/>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72955</xdr:rowOff>
    </xdr:from>
    <xdr:ext cx="762000" cy="259045"/>
    <xdr:sp macro="" textlink="">
      <xdr:nvSpPr>
        <xdr:cNvPr id="123" name="テキスト ボックス 122">
          <a:extLst>
            <a:ext uri="{FF2B5EF4-FFF2-40B4-BE49-F238E27FC236}">
              <a16:creationId xmlns:a16="http://schemas.microsoft.com/office/drawing/2014/main" id="{45E96EB3-AC2F-4D7B-8298-F8984374E6A6}"/>
            </a:ext>
          </a:extLst>
        </xdr:cNvPr>
        <xdr:cNvSpPr txBox="1"/>
      </xdr:nvSpPr>
      <xdr:spPr>
        <a:xfrm>
          <a:off x="2527300" y="702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D36C9C64-A3D5-457B-A09A-E102721CE3D5}"/>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714DD068-B6BD-4AF8-BB5D-5EB09D42B025}"/>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B9BB8808-12F0-4C39-BA9D-817F88AEED15}"/>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5FAD0C92-D2F6-427E-BDAD-8290F52452FA}"/>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FDE68D67-F4A4-4357-BD2B-AAEBDD702712}"/>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177950</xdr:rowOff>
    </xdr:from>
    <xdr:to>
      <xdr:col>29</xdr:col>
      <xdr:colOff>177800</xdr:colOff>
      <xdr:row>35</xdr:row>
      <xdr:rowOff>279550</xdr:rowOff>
    </xdr:to>
    <xdr:sp macro="" textlink="">
      <xdr:nvSpPr>
        <xdr:cNvPr id="129" name="楕円 128">
          <a:extLst>
            <a:ext uri="{FF2B5EF4-FFF2-40B4-BE49-F238E27FC236}">
              <a16:creationId xmlns:a16="http://schemas.microsoft.com/office/drawing/2014/main" id="{0DB62A6F-5F07-43AC-B2E1-6A2EC4348F8A}"/>
            </a:ext>
          </a:extLst>
        </xdr:cNvPr>
        <xdr:cNvSpPr/>
      </xdr:nvSpPr>
      <xdr:spPr bwMode="auto">
        <a:xfrm>
          <a:off x="5600700" y="6788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23027</xdr:rowOff>
    </xdr:from>
    <xdr:ext cx="762000" cy="259045"/>
    <xdr:sp macro="" textlink="">
      <xdr:nvSpPr>
        <xdr:cNvPr id="130" name="人口1人当たり決算額の推移該当値テキスト445">
          <a:extLst>
            <a:ext uri="{FF2B5EF4-FFF2-40B4-BE49-F238E27FC236}">
              <a16:creationId xmlns:a16="http://schemas.microsoft.com/office/drawing/2014/main" id="{58C1D901-0AA8-41B7-878E-EC7E392D7105}"/>
            </a:ext>
          </a:extLst>
        </xdr:cNvPr>
        <xdr:cNvSpPr txBox="1"/>
      </xdr:nvSpPr>
      <xdr:spPr>
        <a:xfrm>
          <a:off x="5740400" y="663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196958</xdr:rowOff>
    </xdr:from>
    <xdr:to>
      <xdr:col>26</xdr:col>
      <xdr:colOff>101600</xdr:colOff>
      <xdr:row>35</xdr:row>
      <xdr:rowOff>298558</xdr:rowOff>
    </xdr:to>
    <xdr:sp macro="" textlink="">
      <xdr:nvSpPr>
        <xdr:cNvPr id="131" name="楕円 130">
          <a:extLst>
            <a:ext uri="{FF2B5EF4-FFF2-40B4-BE49-F238E27FC236}">
              <a16:creationId xmlns:a16="http://schemas.microsoft.com/office/drawing/2014/main" id="{87E46A6A-98C9-4046-B9BD-071F4D6B223D}"/>
            </a:ext>
          </a:extLst>
        </xdr:cNvPr>
        <xdr:cNvSpPr/>
      </xdr:nvSpPr>
      <xdr:spPr bwMode="auto">
        <a:xfrm>
          <a:off x="4953000" y="6807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308735</xdr:rowOff>
    </xdr:from>
    <xdr:ext cx="736600" cy="259045"/>
    <xdr:sp macro="" textlink="">
      <xdr:nvSpPr>
        <xdr:cNvPr id="132" name="テキスト ボックス 131">
          <a:extLst>
            <a:ext uri="{FF2B5EF4-FFF2-40B4-BE49-F238E27FC236}">
              <a16:creationId xmlns:a16="http://schemas.microsoft.com/office/drawing/2014/main" id="{F5F26AE2-42D7-4661-9D14-14EF1D17C183}"/>
            </a:ext>
          </a:extLst>
        </xdr:cNvPr>
        <xdr:cNvSpPr txBox="1"/>
      </xdr:nvSpPr>
      <xdr:spPr>
        <a:xfrm>
          <a:off x="4622800" y="6576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254146</xdr:rowOff>
    </xdr:from>
    <xdr:to>
      <xdr:col>22</xdr:col>
      <xdr:colOff>165100</xdr:colOff>
      <xdr:row>36</xdr:row>
      <xdr:rowOff>12846</xdr:rowOff>
    </xdr:to>
    <xdr:sp macro="" textlink="">
      <xdr:nvSpPr>
        <xdr:cNvPr id="133" name="楕円 132">
          <a:extLst>
            <a:ext uri="{FF2B5EF4-FFF2-40B4-BE49-F238E27FC236}">
              <a16:creationId xmlns:a16="http://schemas.microsoft.com/office/drawing/2014/main" id="{42247FBD-8A69-46C7-AA1D-443D1D8F0059}"/>
            </a:ext>
          </a:extLst>
        </xdr:cNvPr>
        <xdr:cNvSpPr/>
      </xdr:nvSpPr>
      <xdr:spPr bwMode="auto">
        <a:xfrm>
          <a:off x="4254500" y="6864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23023</xdr:rowOff>
    </xdr:from>
    <xdr:ext cx="762000" cy="259045"/>
    <xdr:sp macro="" textlink="">
      <xdr:nvSpPr>
        <xdr:cNvPr id="134" name="テキスト ボックス 133">
          <a:extLst>
            <a:ext uri="{FF2B5EF4-FFF2-40B4-BE49-F238E27FC236}">
              <a16:creationId xmlns:a16="http://schemas.microsoft.com/office/drawing/2014/main" id="{70EF8D45-C2D1-4FFB-926A-FD9A82817C55}"/>
            </a:ext>
          </a:extLst>
        </xdr:cNvPr>
        <xdr:cNvSpPr txBox="1"/>
      </xdr:nvSpPr>
      <xdr:spPr>
        <a:xfrm>
          <a:off x="3924300" y="663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300468</xdr:rowOff>
    </xdr:from>
    <xdr:to>
      <xdr:col>19</xdr:col>
      <xdr:colOff>38100</xdr:colOff>
      <xdr:row>36</xdr:row>
      <xdr:rowOff>59168</xdr:rowOff>
    </xdr:to>
    <xdr:sp macro="" textlink="">
      <xdr:nvSpPr>
        <xdr:cNvPr id="135" name="楕円 134">
          <a:extLst>
            <a:ext uri="{FF2B5EF4-FFF2-40B4-BE49-F238E27FC236}">
              <a16:creationId xmlns:a16="http://schemas.microsoft.com/office/drawing/2014/main" id="{8C0DFA72-5FD6-486D-954C-DFFB1D496AB3}"/>
            </a:ext>
          </a:extLst>
        </xdr:cNvPr>
        <xdr:cNvSpPr/>
      </xdr:nvSpPr>
      <xdr:spPr bwMode="auto">
        <a:xfrm>
          <a:off x="3556000" y="6910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69345</xdr:rowOff>
    </xdr:from>
    <xdr:ext cx="762000" cy="259045"/>
    <xdr:sp macro="" textlink="">
      <xdr:nvSpPr>
        <xdr:cNvPr id="136" name="テキスト ボックス 135">
          <a:extLst>
            <a:ext uri="{FF2B5EF4-FFF2-40B4-BE49-F238E27FC236}">
              <a16:creationId xmlns:a16="http://schemas.microsoft.com/office/drawing/2014/main" id="{E6C201C8-1746-4023-89F3-B94BCD51A08B}"/>
            </a:ext>
          </a:extLst>
        </xdr:cNvPr>
        <xdr:cNvSpPr txBox="1"/>
      </xdr:nvSpPr>
      <xdr:spPr>
        <a:xfrm>
          <a:off x="3225800" y="6679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306119</xdr:rowOff>
    </xdr:from>
    <xdr:to>
      <xdr:col>15</xdr:col>
      <xdr:colOff>101600</xdr:colOff>
      <xdr:row>36</xdr:row>
      <xdr:rowOff>64819</xdr:rowOff>
    </xdr:to>
    <xdr:sp macro="" textlink="">
      <xdr:nvSpPr>
        <xdr:cNvPr id="137" name="楕円 136">
          <a:extLst>
            <a:ext uri="{FF2B5EF4-FFF2-40B4-BE49-F238E27FC236}">
              <a16:creationId xmlns:a16="http://schemas.microsoft.com/office/drawing/2014/main" id="{5E89A4DB-919B-4389-B405-8915824C48AE}"/>
            </a:ext>
          </a:extLst>
        </xdr:cNvPr>
        <xdr:cNvSpPr/>
      </xdr:nvSpPr>
      <xdr:spPr bwMode="auto">
        <a:xfrm>
          <a:off x="2857500" y="6916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74996</xdr:rowOff>
    </xdr:from>
    <xdr:ext cx="762000" cy="259045"/>
    <xdr:sp macro="" textlink="">
      <xdr:nvSpPr>
        <xdr:cNvPr id="138" name="テキスト ボックス 137">
          <a:extLst>
            <a:ext uri="{FF2B5EF4-FFF2-40B4-BE49-F238E27FC236}">
              <a16:creationId xmlns:a16="http://schemas.microsoft.com/office/drawing/2014/main" id="{FFE1AC7B-560C-480F-97AB-25937CDB8F1C}"/>
            </a:ext>
          </a:extLst>
        </xdr:cNvPr>
        <xdr:cNvSpPr txBox="1"/>
      </xdr:nvSpPr>
      <xdr:spPr>
        <a:xfrm>
          <a:off x="2527300" y="6685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0F0ADD0-8DFF-4A1C-BA76-9B6FF1240C6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4BDEDCF-8137-4E5A-B5B3-D589B063E764}"/>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A55E2B3-BA8B-4429-B5F4-BF5CBF4CB16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27544AF-33C1-4096-9AC0-AB16230EBDA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0573E2-6BA5-4832-AB99-E0E94548B3D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3BF0A7-282A-4E2F-A3E8-2DA53284E1E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E15EADD-E898-43D8-B17B-C8154F7FC5F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2179A40-399D-459A-A923-C6AA1C1F963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88A7DE2-540D-4A44-B131-E685CBB86B8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A6F900B-5CCF-4622-8D8B-38795C37D69F}"/>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2,703
2,672
123.38
4,261,444
4,102,827
135,615
2,277,151
3,521,991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355D6A8-1F27-44A2-85C1-5781C620903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7F5EE00-E94B-4207-9091-4B3F6C8B099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BB3E5AC-2D02-4ADA-979D-4C56A821396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3047929-979D-4F5B-A2E4-BFD11A4AAE8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DDD494-99A7-4FAD-A754-F4F3135C168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FA62F30-2624-4055-827B-142AD82EB44C}"/>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4EB9EF1-C707-4837-9F54-0254F5FC0A6B}"/>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1682EBA-EDAB-471E-BC96-B5CBFCBD9A35}"/>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1AF1BD84-7BB7-4402-8A45-1F502A43F006}"/>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8DEFC0A-604C-4E97-8096-BFAC0925D12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E6DEE8A-2EF7-4E6F-9C92-4D6B8F7DA27C}"/>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DCF894E-E694-403F-8547-271EEEA12C89}"/>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A30B666-C86F-4269-8E5B-DA9E2BD231C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38ECECF-A5FB-46CC-9084-7C5827EDFE33}"/>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9F7F01A-EA12-4EDA-BD6D-A8EF7C1BCAC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B020AAE-D18B-4C36-94D1-CE98A1ADE6AB}"/>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0D78822-4EAE-4C75-9B3E-41101B89E35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A17412B-F8FB-49BB-8AE7-557B1014799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E7A1B96-92F9-45B1-9FB5-29C34484C191}"/>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F669C8E-80A8-4BFB-9103-E21510262CC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9F0AC3E-9E64-456F-B5C2-BA5794D5387F}"/>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64E04187-6F74-4B45-8F76-BF943F4A3F4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9F0308A-3A91-4F02-A42F-65EA31E1140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65BADC3-C37D-4BFA-A2B7-674B81FBEC8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9F7F8BF-F87F-48A6-AFE2-1ECFAECD1998}"/>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6D6096F-73C6-4877-A234-07107D35D46F}"/>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0E4D565-5114-4F05-9A0D-50DBE5B2BE1E}"/>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B3909EC-E84A-4AAD-B752-D6FCFA6367D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CF9F8AE6-C22E-4BD7-9A9E-14C23826E6D6}"/>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3EF037A-80FE-4614-A89C-A1C8BDCA188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68FD2E82-D060-4750-95EE-70CD9176102B}"/>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8ABD2AC7-53CE-456F-974B-60B8EA77E106}"/>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DB8F2018-2270-49DE-AB71-C00EB3C5669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7569315D-8A95-4694-AAB2-594CD43A3DF4}"/>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9E948373-28D9-4FE4-808E-B89DE7F47289}"/>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8E62E689-A19C-480F-97D0-66E8D53B6C59}"/>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9B0D2F33-1082-400B-9518-A627743071B2}"/>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5AF4E4DC-37C0-4D9F-9106-0CDCA9643B58}"/>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AD97CA80-468B-4EA4-B80E-49E1D7438EE1}"/>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42F5CD01-B8B9-428B-8507-4BB3CB5A3E39}"/>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91FDC7C1-FBA5-45BD-BF28-42C6A896544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35BB8BE-A6E1-4F2F-898E-5D7205FC5CE1}"/>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3FAE8B67-74F9-4EB9-817F-DD9D88275F73}"/>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CE973B6C-4032-419C-A9A7-C53125A7C528}"/>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6E710190-F4EA-4748-94EA-45C9E68211C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42FC37E5-ABE5-4772-BDD6-C431C75050D4}"/>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8BB1748D-D166-4BC5-8CF0-FF86946CDA61}"/>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B01308ED-E9FF-49CB-921E-7ACDB947BA56}"/>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109117</xdr:rowOff>
    </xdr:from>
    <xdr:to>
      <xdr:col>24</xdr:col>
      <xdr:colOff>63500</xdr:colOff>
      <xdr:row>37</xdr:row>
      <xdr:rowOff>129632</xdr:rowOff>
    </xdr:to>
    <xdr:cxnSp macro="">
      <xdr:nvCxnSpPr>
        <xdr:cNvPr id="60" name="直線コネクタ 59">
          <a:extLst>
            <a:ext uri="{FF2B5EF4-FFF2-40B4-BE49-F238E27FC236}">
              <a16:creationId xmlns:a16="http://schemas.microsoft.com/office/drawing/2014/main" id="{A7B27EF0-BA37-4344-913F-E75FD74457BA}"/>
            </a:ext>
          </a:extLst>
        </xdr:cNvPr>
        <xdr:cNvCxnSpPr/>
      </xdr:nvCxnSpPr>
      <xdr:spPr>
        <a:xfrm flipV="1">
          <a:off x="3797300" y="6452767"/>
          <a:ext cx="838200" cy="2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90E3D3CD-C8C1-43E3-B3D9-7F33A023F26E}"/>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97B4B881-2D50-4B2A-98AC-693AB0BB1A9E}"/>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129632</xdr:rowOff>
    </xdr:from>
    <xdr:to>
      <xdr:col>19</xdr:col>
      <xdr:colOff>177800</xdr:colOff>
      <xdr:row>37</xdr:row>
      <xdr:rowOff>143251</xdr:rowOff>
    </xdr:to>
    <xdr:cxnSp macro="">
      <xdr:nvCxnSpPr>
        <xdr:cNvPr id="63" name="直線コネクタ 62">
          <a:extLst>
            <a:ext uri="{FF2B5EF4-FFF2-40B4-BE49-F238E27FC236}">
              <a16:creationId xmlns:a16="http://schemas.microsoft.com/office/drawing/2014/main" id="{F9A1966B-2AA9-40B0-9060-C1FD9F6DAF53}"/>
            </a:ext>
          </a:extLst>
        </xdr:cNvPr>
        <xdr:cNvCxnSpPr/>
      </xdr:nvCxnSpPr>
      <xdr:spPr>
        <a:xfrm flipV="1">
          <a:off x="2908300" y="6473282"/>
          <a:ext cx="889000" cy="1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95F76E61-95BD-4EBD-AEC6-F11B4585B1A8}"/>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97582A63-72B2-4E8D-879C-159481D7C9DB}"/>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141532</xdr:rowOff>
    </xdr:from>
    <xdr:to>
      <xdr:col>15</xdr:col>
      <xdr:colOff>50800</xdr:colOff>
      <xdr:row>37</xdr:row>
      <xdr:rowOff>143251</xdr:rowOff>
    </xdr:to>
    <xdr:cxnSp macro="">
      <xdr:nvCxnSpPr>
        <xdr:cNvPr id="66" name="直線コネクタ 65">
          <a:extLst>
            <a:ext uri="{FF2B5EF4-FFF2-40B4-BE49-F238E27FC236}">
              <a16:creationId xmlns:a16="http://schemas.microsoft.com/office/drawing/2014/main" id="{8FA77066-6468-4D20-BCD4-588B551B1794}"/>
            </a:ext>
          </a:extLst>
        </xdr:cNvPr>
        <xdr:cNvCxnSpPr/>
      </xdr:nvCxnSpPr>
      <xdr:spPr>
        <a:xfrm>
          <a:off x="2019300" y="6485182"/>
          <a:ext cx="889000" cy="1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47FF0EF8-8DDF-4FF2-9BD5-2037C5138F4B}"/>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258E99C7-91E1-46C3-A797-93D08C59B543}"/>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141532</xdr:rowOff>
    </xdr:from>
    <xdr:to>
      <xdr:col>10</xdr:col>
      <xdr:colOff>114300</xdr:colOff>
      <xdr:row>37</xdr:row>
      <xdr:rowOff>155001</xdr:rowOff>
    </xdr:to>
    <xdr:cxnSp macro="">
      <xdr:nvCxnSpPr>
        <xdr:cNvPr id="69" name="直線コネクタ 68">
          <a:extLst>
            <a:ext uri="{FF2B5EF4-FFF2-40B4-BE49-F238E27FC236}">
              <a16:creationId xmlns:a16="http://schemas.microsoft.com/office/drawing/2014/main" id="{6791671C-D4AB-430D-842F-AA318086713F}"/>
            </a:ext>
          </a:extLst>
        </xdr:cNvPr>
        <xdr:cNvCxnSpPr/>
      </xdr:nvCxnSpPr>
      <xdr:spPr>
        <a:xfrm flipV="1">
          <a:off x="1130300" y="6485182"/>
          <a:ext cx="889000" cy="1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FC69EC7B-6EE1-4866-B097-D4C7F07FB07A}"/>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89AA576C-F88C-4471-9F03-2FE093C9E2D3}"/>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F5EE7790-819D-4822-BF13-2BA543188B15}"/>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042C1BE2-7B17-459A-8353-20CFC41D4422}"/>
            </a:ext>
          </a:extLst>
        </xdr:cNvPr>
        <xdr:cNvSpPr txBox="1"/>
      </xdr:nvSpPr>
      <xdr:spPr>
        <a:xfrm>
          <a:off x="830795" y="61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50D36570-1532-43AB-8D65-65DCCE3A0F7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71BA0FE-BC2A-4B2D-89F4-6BCD7323F6B7}"/>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6161B90-F84A-4EAB-BE0C-951BE6DF3461}"/>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45535F9-7F6E-4C73-8D89-5B3C9018573D}"/>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5A21547-0A6C-4C19-86C6-EA1C39E60531}"/>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58317</xdr:rowOff>
    </xdr:from>
    <xdr:to>
      <xdr:col>24</xdr:col>
      <xdr:colOff>114300</xdr:colOff>
      <xdr:row>37</xdr:row>
      <xdr:rowOff>159917</xdr:rowOff>
    </xdr:to>
    <xdr:sp macro="" textlink="">
      <xdr:nvSpPr>
        <xdr:cNvPr id="79" name="楕円 78">
          <a:extLst>
            <a:ext uri="{FF2B5EF4-FFF2-40B4-BE49-F238E27FC236}">
              <a16:creationId xmlns:a16="http://schemas.microsoft.com/office/drawing/2014/main" id="{94999801-37B6-4C0C-B00D-D2C0BABCD9E9}"/>
            </a:ext>
          </a:extLst>
        </xdr:cNvPr>
        <xdr:cNvSpPr/>
      </xdr:nvSpPr>
      <xdr:spPr>
        <a:xfrm>
          <a:off x="4584700" y="640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36744</xdr:rowOff>
    </xdr:from>
    <xdr:ext cx="599010" cy="259045"/>
    <xdr:sp macro="" textlink="">
      <xdr:nvSpPr>
        <xdr:cNvPr id="80" name="人件費該当値テキスト">
          <a:extLst>
            <a:ext uri="{FF2B5EF4-FFF2-40B4-BE49-F238E27FC236}">
              <a16:creationId xmlns:a16="http://schemas.microsoft.com/office/drawing/2014/main" id="{9C060D4A-3605-44C3-9F92-88F7883B013F}"/>
            </a:ext>
          </a:extLst>
        </xdr:cNvPr>
        <xdr:cNvSpPr txBox="1"/>
      </xdr:nvSpPr>
      <xdr:spPr>
        <a:xfrm>
          <a:off x="4686300" y="6380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78832</xdr:rowOff>
    </xdr:from>
    <xdr:to>
      <xdr:col>20</xdr:col>
      <xdr:colOff>38100</xdr:colOff>
      <xdr:row>38</xdr:row>
      <xdr:rowOff>8982</xdr:rowOff>
    </xdr:to>
    <xdr:sp macro="" textlink="">
      <xdr:nvSpPr>
        <xdr:cNvPr id="81" name="楕円 80">
          <a:extLst>
            <a:ext uri="{FF2B5EF4-FFF2-40B4-BE49-F238E27FC236}">
              <a16:creationId xmlns:a16="http://schemas.microsoft.com/office/drawing/2014/main" id="{9CA84C56-4496-42B1-91C7-651CDDBD0FAA}"/>
            </a:ext>
          </a:extLst>
        </xdr:cNvPr>
        <xdr:cNvSpPr/>
      </xdr:nvSpPr>
      <xdr:spPr>
        <a:xfrm>
          <a:off x="3746500" y="642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109</xdr:rowOff>
    </xdr:from>
    <xdr:ext cx="599010" cy="259045"/>
    <xdr:sp macro="" textlink="">
      <xdr:nvSpPr>
        <xdr:cNvPr id="82" name="テキスト ボックス 81">
          <a:extLst>
            <a:ext uri="{FF2B5EF4-FFF2-40B4-BE49-F238E27FC236}">
              <a16:creationId xmlns:a16="http://schemas.microsoft.com/office/drawing/2014/main" id="{90FDE0B6-A755-4C44-ABE8-4AC21A593DED}"/>
            </a:ext>
          </a:extLst>
        </xdr:cNvPr>
        <xdr:cNvSpPr txBox="1"/>
      </xdr:nvSpPr>
      <xdr:spPr>
        <a:xfrm>
          <a:off x="3497795" y="651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92451</xdr:rowOff>
    </xdr:from>
    <xdr:to>
      <xdr:col>15</xdr:col>
      <xdr:colOff>101600</xdr:colOff>
      <xdr:row>38</xdr:row>
      <xdr:rowOff>22601</xdr:rowOff>
    </xdr:to>
    <xdr:sp macro="" textlink="">
      <xdr:nvSpPr>
        <xdr:cNvPr id="83" name="楕円 82">
          <a:extLst>
            <a:ext uri="{FF2B5EF4-FFF2-40B4-BE49-F238E27FC236}">
              <a16:creationId xmlns:a16="http://schemas.microsoft.com/office/drawing/2014/main" id="{03E03902-DF64-400B-AE17-D46D6624058D}"/>
            </a:ext>
          </a:extLst>
        </xdr:cNvPr>
        <xdr:cNvSpPr/>
      </xdr:nvSpPr>
      <xdr:spPr>
        <a:xfrm>
          <a:off x="2857500" y="643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13728</xdr:rowOff>
    </xdr:from>
    <xdr:ext cx="599010" cy="259045"/>
    <xdr:sp macro="" textlink="">
      <xdr:nvSpPr>
        <xdr:cNvPr id="84" name="テキスト ボックス 83">
          <a:extLst>
            <a:ext uri="{FF2B5EF4-FFF2-40B4-BE49-F238E27FC236}">
              <a16:creationId xmlns:a16="http://schemas.microsoft.com/office/drawing/2014/main" id="{F39FF805-450B-4766-BAF1-F24A48C2A569}"/>
            </a:ext>
          </a:extLst>
        </xdr:cNvPr>
        <xdr:cNvSpPr txBox="1"/>
      </xdr:nvSpPr>
      <xdr:spPr>
        <a:xfrm>
          <a:off x="2608795" y="652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90732</xdr:rowOff>
    </xdr:from>
    <xdr:to>
      <xdr:col>10</xdr:col>
      <xdr:colOff>165100</xdr:colOff>
      <xdr:row>38</xdr:row>
      <xdr:rowOff>20882</xdr:rowOff>
    </xdr:to>
    <xdr:sp macro="" textlink="">
      <xdr:nvSpPr>
        <xdr:cNvPr id="85" name="楕円 84">
          <a:extLst>
            <a:ext uri="{FF2B5EF4-FFF2-40B4-BE49-F238E27FC236}">
              <a16:creationId xmlns:a16="http://schemas.microsoft.com/office/drawing/2014/main" id="{594D7B0A-8778-408E-8A17-79B473DCFB28}"/>
            </a:ext>
          </a:extLst>
        </xdr:cNvPr>
        <xdr:cNvSpPr/>
      </xdr:nvSpPr>
      <xdr:spPr>
        <a:xfrm>
          <a:off x="1968500" y="643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12009</xdr:rowOff>
    </xdr:from>
    <xdr:ext cx="599010" cy="259045"/>
    <xdr:sp macro="" textlink="">
      <xdr:nvSpPr>
        <xdr:cNvPr id="86" name="テキスト ボックス 85">
          <a:extLst>
            <a:ext uri="{FF2B5EF4-FFF2-40B4-BE49-F238E27FC236}">
              <a16:creationId xmlns:a16="http://schemas.microsoft.com/office/drawing/2014/main" id="{25D74E76-82CA-4F4A-9355-F7ABA8D80E69}"/>
            </a:ext>
          </a:extLst>
        </xdr:cNvPr>
        <xdr:cNvSpPr txBox="1"/>
      </xdr:nvSpPr>
      <xdr:spPr>
        <a:xfrm>
          <a:off x="1719795" y="652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104201</xdr:rowOff>
    </xdr:from>
    <xdr:to>
      <xdr:col>6</xdr:col>
      <xdr:colOff>38100</xdr:colOff>
      <xdr:row>38</xdr:row>
      <xdr:rowOff>34351</xdr:rowOff>
    </xdr:to>
    <xdr:sp macro="" textlink="">
      <xdr:nvSpPr>
        <xdr:cNvPr id="87" name="楕円 86">
          <a:extLst>
            <a:ext uri="{FF2B5EF4-FFF2-40B4-BE49-F238E27FC236}">
              <a16:creationId xmlns:a16="http://schemas.microsoft.com/office/drawing/2014/main" id="{84BCB526-96EA-4F5F-A290-0021ED897F94}"/>
            </a:ext>
          </a:extLst>
        </xdr:cNvPr>
        <xdr:cNvSpPr/>
      </xdr:nvSpPr>
      <xdr:spPr>
        <a:xfrm>
          <a:off x="1079500" y="644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25478</xdr:rowOff>
    </xdr:from>
    <xdr:ext cx="599010" cy="259045"/>
    <xdr:sp macro="" textlink="">
      <xdr:nvSpPr>
        <xdr:cNvPr id="88" name="テキスト ボックス 87">
          <a:extLst>
            <a:ext uri="{FF2B5EF4-FFF2-40B4-BE49-F238E27FC236}">
              <a16:creationId xmlns:a16="http://schemas.microsoft.com/office/drawing/2014/main" id="{6DE5F54D-C693-4136-9602-FC6B987F72B6}"/>
            </a:ext>
          </a:extLst>
        </xdr:cNvPr>
        <xdr:cNvSpPr txBox="1"/>
      </xdr:nvSpPr>
      <xdr:spPr>
        <a:xfrm>
          <a:off x="830795" y="654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20D00920-5C29-4447-9F2E-A70B862B8DAF}"/>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73B7AE04-3FD9-4968-8FB1-9AF1A663589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63956547-2066-43A1-9FDF-3F070A4C8689}"/>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A7794D37-7444-4396-AC0C-A0365DFD29BF}"/>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EF8B126-3F0A-47AA-A632-69C511C4AFBD}"/>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B0DC3C68-5F2A-405B-A0F6-0E85E49BD29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6CBA6750-62E1-4284-A373-9CFE13E8E90B}"/>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109276C8-22C5-4F0E-A342-B9EB20995FA3}"/>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6E3187D0-2ED6-4B33-873D-6F1DAD08621A}"/>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43E72B70-2F7D-4D16-AB53-771BD5ADA1CE}"/>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C9AA2535-F262-4DEC-89AE-1A76E9F8A23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EC223785-D68F-4BE5-AF86-125118611F05}"/>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69A2F29F-E2B6-4662-AA71-D1CD98353ACD}"/>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5F36089D-B723-47A9-9AFF-844D4AA068C7}"/>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71E03E4-DA71-4574-8308-0E7AB299A14E}"/>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C4358721-3C3A-43E3-A8E2-45C588E00DFF}"/>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A89B1115-C569-429A-AEC6-AF1F84C4010A}"/>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47DD7A45-D409-4911-ABB3-9A4AAFF5C1A2}"/>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1430830F-C1D0-4702-95F6-CD80B6521E7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8CCCA457-1AC1-422E-97CE-2C3C61B29A0F}"/>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DC454FA3-6868-40A0-BC1D-27AD64FBB4B1}"/>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7B34B954-6AE3-4724-BF45-228D923B1944}"/>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D2D737E9-7025-4CEA-91E5-EC8366DB28B5}"/>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89B0FFF5-C8CB-451B-A4E8-A2857FC0EB47}"/>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2C1AC41C-FCBB-46E9-93FA-7388BEBCD039}"/>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109DDAE9-11F4-4F09-A1CB-E698653F66CD}"/>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150523</xdr:rowOff>
    </xdr:from>
    <xdr:to>
      <xdr:col>24</xdr:col>
      <xdr:colOff>63500</xdr:colOff>
      <xdr:row>58</xdr:row>
      <xdr:rowOff>7717</xdr:rowOff>
    </xdr:to>
    <xdr:cxnSp macro="">
      <xdr:nvCxnSpPr>
        <xdr:cNvPr id="115" name="直線コネクタ 114">
          <a:extLst>
            <a:ext uri="{FF2B5EF4-FFF2-40B4-BE49-F238E27FC236}">
              <a16:creationId xmlns:a16="http://schemas.microsoft.com/office/drawing/2014/main" id="{69E4DFF7-DF55-41EA-9795-2564569E396D}"/>
            </a:ext>
          </a:extLst>
        </xdr:cNvPr>
        <xdr:cNvCxnSpPr/>
      </xdr:nvCxnSpPr>
      <xdr:spPr>
        <a:xfrm flipV="1">
          <a:off x="3797300" y="9923173"/>
          <a:ext cx="838200" cy="2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C7B16B12-8B1C-401F-A4F7-5391B50998DD}"/>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39D05DBF-88AD-4605-AB64-BA541474D566}"/>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7717</xdr:rowOff>
    </xdr:from>
    <xdr:to>
      <xdr:col>19</xdr:col>
      <xdr:colOff>177800</xdr:colOff>
      <xdr:row>58</xdr:row>
      <xdr:rowOff>11679</xdr:rowOff>
    </xdr:to>
    <xdr:cxnSp macro="">
      <xdr:nvCxnSpPr>
        <xdr:cNvPr id="118" name="直線コネクタ 117">
          <a:extLst>
            <a:ext uri="{FF2B5EF4-FFF2-40B4-BE49-F238E27FC236}">
              <a16:creationId xmlns:a16="http://schemas.microsoft.com/office/drawing/2014/main" id="{8A49591F-76FB-4BA6-8ACA-EC795137F140}"/>
            </a:ext>
          </a:extLst>
        </xdr:cNvPr>
        <xdr:cNvCxnSpPr/>
      </xdr:nvCxnSpPr>
      <xdr:spPr>
        <a:xfrm flipV="1">
          <a:off x="2908300" y="9951817"/>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244BEFDB-68EC-44CA-AA61-7B1D147CFBE4}"/>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F69A2F4A-6BA7-45D1-9683-D9696DED729D}"/>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11679</xdr:rowOff>
    </xdr:from>
    <xdr:to>
      <xdr:col>15</xdr:col>
      <xdr:colOff>50800</xdr:colOff>
      <xdr:row>58</xdr:row>
      <xdr:rowOff>30200</xdr:rowOff>
    </xdr:to>
    <xdr:cxnSp macro="">
      <xdr:nvCxnSpPr>
        <xdr:cNvPr id="121" name="直線コネクタ 120">
          <a:extLst>
            <a:ext uri="{FF2B5EF4-FFF2-40B4-BE49-F238E27FC236}">
              <a16:creationId xmlns:a16="http://schemas.microsoft.com/office/drawing/2014/main" id="{597CD2AF-3700-4E4A-BCE8-2EF307C0552A}"/>
            </a:ext>
          </a:extLst>
        </xdr:cNvPr>
        <xdr:cNvCxnSpPr/>
      </xdr:nvCxnSpPr>
      <xdr:spPr>
        <a:xfrm flipV="1">
          <a:off x="2019300" y="9955779"/>
          <a:ext cx="889000" cy="1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84D017CD-6D26-485C-8085-F9E9B83CFE18}"/>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F7BF857A-F3B6-4355-ABF9-379983F1A551}"/>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30132</xdr:rowOff>
    </xdr:from>
    <xdr:to>
      <xdr:col>10</xdr:col>
      <xdr:colOff>114300</xdr:colOff>
      <xdr:row>58</xdr:row>
      <xdr:rowOff>30200</xdr:rowOff>
    </xdr:to>
    <xdr:cxnSp macro="">
      <xdr:nvCxnSpPr>
        <xdr:cNvPr id="124" name="直線コネクタ 123">
          <a:extLst>
            <a:ext uri="{FF2B5EF4-FFF2-40B4-BE49-F238E27FC236}">
              <a16:creationId xmlns:a16="http://schemas.microsoft.com/office/drawing/2014/main" id="{E10723B9-D744-4728-9E99-7D1B16F24C77}"/>
            </a:ext>
          </a:extLst>
        </xdr:cNvPr>
        <xdr:cNvCxnSpPr/>
      </xdr:nvCxnSpPr>
      <xdr:spPr>
        <a:xfrm>
          <a:off x="1130300" y="9974232"/>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D24120BF-2576-4C6E-969A-9FC66D083A27}"/>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415A961F-9BC8-47A0-B16F-71EE72D0D91D}"/>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ACEC4B70-C52C-43F3-A2DC-6164AC3CB77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EA2A25D1-3865-49C4-BDAD-928E5A15D2A4}"/>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60E96902-6077-4636-976C-2810B8FB17D5}"/>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D75D6226-C7C3-47E3-8A22-F25DDBE53567}"/>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40363155-7CE2-48AB-91A4-03B475AE47C5}"/>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A976C01-B053-4285-AB1A-209F8E325C1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638F571-439B-4A29-88B1-F971DE8FA8E8}"/>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99723</xdr:rowOff>
    </xdr:from>
    <xdr:to>
      <xdr:col>24</xdr:col>
      <xdr:colOff>114300</xdr:colOff>
      <xdr:row>58</xdr:row>
      <xdr:rowOff>29873</xdr:rowOff>
    </xdr:to>
    <xdr:sp macro="" textlink="">
      <xdr:nvSpPr>
        <xdr:cNvPr id="134" name="楕円 133">
          <a:extLst>
            <a:ext uri="{FF2B5EF4-FFF2-40B4-BE49-F238E27FC236}">
              <a16:creationId xmlns:a16="http://schemas.microsoft.com/office/drawing/2014/main" id="{9F4886B9-C602-49F4-81C5-DC3ED1472443}"/>
            </a:ext>
          </a:extLst>
        </xdr:cNvPr>
        <xdr:cNvSpPr/>
      </xdr:nvSpPr>
      <xdr:spPr>
        <a:xfrm>
          <a:off x="4584700" y="987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59100</xdr:rowOff>
    </xdr:from>
    <xdr:ext cx="599010" cy="259045"/>
    <xdr:sp macro="" textlink="">
      <xdr:nvSpPr>
        <xdr:cNvPr id="135" name="物件費該当値テキスト">
          <a:extLst>
            <a:ext uri="{FF2B5EF4-FFF2-40B4-BE49-F238E27FC236}">
              <a16:creationId xmlns:a16="http://schemas.microsoft.com/office/drawing/2014/main" id="{870D430E-18BE-4553-A58C-24BAD8CF3D29}"/>
            </a:ext>
          </a:extLst>
        </xdr:cNvPr>
        <xdr:cNvSpPr txBox="1"/>
      </xdr:nvSpPr>
      <xdr:spPr>
        <a:xfrm>
          <a:off x="4686300" y="9660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128367</xdr:rowOff>
    </xdr:from>
    <xdr:to>
      <xdr:col>20</xdr:col>
      <xdr:colOff>38100</xdr:colOff>
      <xdr:row>58</xdr:row>
      <xdr:rowOff>58517</xdr:rowOff>
    </xdr:to>
    <xdr:sp macro="" textlink="">
      <xdr:nvSpPr>
        <xdr:cNvPr id="136" name="楕円 135">
          <a:extLst>
            <a:ext uri="{FF2B5EF4-FFF2-40B4-BE49-F238E27FC236}">
              <a16:creationId xmlns:a16="http://schemas.microsoft.com/office/drawing/2014/main" id="{CF71C872-6987-45EE-BC2B-3F2DE00BF044}"/>
            </a:ext>
          </a:extLst>
        </xdr:cNvPr>
        <xdr:cNvSpPr/>
      </xdr:nvSpPr>
      <xdr:spPr>
        <a:xfrm>
          <a:off x="3746500" y="990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49644</xdr:rowOff>
    </xdr:from>
    <xdr:ext cx="599010" cy="259045"/>
    <xdr:sp macro="" textlink="">
      <xdr:nvSpPr>
        <xdr:cNvPr id="137" name="テキスト ボックス 136">
          <a:extLst>
            <a:ext uri="{FF2B5EF4-FFF2-40B4-BE49-F238E27FC236}">
              <a16:creationId xmlns:a16="http://schemas.microsoft.com/office/drawing/2014/main" id="{C59F9331-272C-4689-BBEB-FE47F9DCBA5C}"/>
            </a:ext>
          </a:extLst>
        </xdr:cNvPr>
        <xdr:cNvSpPr txBox="1"/>
      </xdr:nvSpPr>
      <xdr:spPr>
        <a:xfrm>
          <a:off x="3497795" y="9993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132329</xdr:rowOff>
    </xdr:from>
    <xdr:to>
      <xdr:col>15</xdr:col>
      <xdr:colOff>101600</xdr:colOff>
      <xdr:row>58</xdr:row>
      <xdr:rowOff>62479</xdr:rowOff>
    </xdr:to>
    <xdr:sp macro="" textlink="">
      <xdr:nvSpPr>
        <xdr:cNvPr id="138" name="楕円 137">
          <a:extLst>
            <a:ext uri="{FF2B5EF4-FFF2-40B4-BE49-F238E27FC236}">
              <a16:creationId xmlns:a16="http://schemas.microsoft.com/office/drawing/2014/main" id="{1CCEEFBC-9420-48A0-A880-B66C3282B06B}"/>
            </a:ext>
          </a:extLst>
        </xdr:cNvPr>
        <xdr:cNvSpPr/>
      </xdr:nvSpPr>
      <xdr:spPr>
        <a:xfrm>
          <a:off x="2857500" y="990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53606</xdr:rowOff>
    </xdr:from>
    <xdr:ext cx="599010" cy="259045"/>
    <xdr:sp macro="" textlink="">
      <xdr:nvSpPr>
        <xdr:cNvPr id="139" name="テキスト ボックス 138">
          <a:extLst>
            <a:ext uri="{FF2B5EF4-FFF2-40B4-BE49-F238E27FC236}">
              <a16:creationId xmlns:a16="http://schemas.microsoft.com/office/drawing/2014/main" id="{CF5AC4D5-336A-492D-B4FD-8B69B92765B6}"/>
            </a:ext>
          </a:extLst>
        </xdr:cNvPr>
        <xdr:cNvSpPr txBox="1"/>
      </xdr:nvSpPr>
      <xdr:spPr>
        <a:xfrm>
          <a:off x="2608795" y="999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150850</xdr:rowOff>
    </xdr:from>
    <xdr:to>
      <xdr:col>10</xdr:col>
      <xdr:colOff>165100</xdr:colOff>
      <xdr:row>58</xdr:row>
      <xdr:rowOff>81000</xdr:rowOff>
    </xdr:to>
    <xdr:sp macro="" textlink="">
      <xdr:nvSpPr>
        <xdr:cNvPr id="140" name="楕円 139">
          <a:extLst>
            <a:ext uri="{FF2B5EF4-FFF2-40B4-BE49-F238E27FC236}">
              <a16:creationId xmlns:a16="http://schemas.microsoft.com/office/drawing/2014/main" id="{21099E7E-D052-4AD3-BA2E-1213A6F5BAAD}"/>
            </a:ext>
          </a:extLst>
        </xdr:cNvPr>
        <xdr:cNvSpPr/>
      </xdr:nvSpPr>
      <xdr:spPr>
        <a:xfrm>
          <a:off x="1968500" y="99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72127</xdr:rowOff>
    </xdr:from>
    <xdr:ext cx="599010" cy="259045"/>
    <xdr:sp macro="" textlink="">
      <xdr:nvSpPr>
        <xdr:cNvPr id="141" name="テキスト ボックス 140">
          <a:extLst>
            <a:ext uri="{FF2B5EF4-FFF2-40B4-BE49-F238E27FC236}">
              <a16:creationId xmlns:a16="http://schemas.microsoft.com/office/drawing/2014/main" id="{6EF5C62D-7454-4533-9D11-D9885184579A}"/>
            </a:ext>
          </a:extLst>
        </xdr:cNvPr>
        <xdr:cNvSpPr txBox="1"/>
      </xdr:nvSpPr>
      <xdr:spPr>
        <a:xfrm>
          <a:off x="1719795" y="1001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150782</xdr:rowOff>
    </xdr:from>
    <xdr:to>
      <xdr:col>6</xdr:col>
      <xdr:colOff>38100</xdr:colOff>
      <xdr:row>58</xdr:row>
      <xdr:rowOff>80932</xdr:rowOff>
    </xdr:to>
    <xdr:sp macro="" textlink="">
      <xdr:nvSpPr>
        <xdr:cNvPr id="142" name="楕円 141">
          <a:extLst>
            <a:ext uri="{FF2B5EF4-FFF2-40B4-BE49-F238E27FC236}">
              <a16:creationId xmlns:a16="http://schemas.microsoft.com/office/drawing/2014/main" id="{727E021F-451C-404C-B09E-E43268B48B67}"/>
            </a:ext>
          </a:extLst>
        </xdr:cNvPr>
        <xdr:cNvSpPr/>
      </xdr:nvSpPr>
      <xdr:spPr>
        <a:xfrm>
          <a:off x="1079500" y="992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72059</xdr:rowOff>
    </xdr:from>
    <xdr:ext cx="599010" cy="259045"/>
    <xdr:sp macro="" textlink="">
      <xdr:nvSpPr>
        <xdr:cNvPr id="143" name="テキスト ボックス 142">
          <a:extLst>
            <a:ext uri="{FF2B5EF4-FFF2-40B4-BE49-F238E27FC236}">
              <a16:creationId xmlns:a16="http://schemas.microsoft.com/office/drawing/2014/main" id="{771B95C2-555E-4A5B-894A-B1C06BEC65A0}"/>
            </a:ext>
          </a:extLst>
        </xdr:cNvPr>
        <xdr:cNvSpPr txBox="1"/>
      </xdr:nvSpPr>
      <xdr:spPr>
        <a:xfrm>
          <a:off x="830795" y="1001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136496FA-3781-4C07-8AB2-7E9E9D9BAED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7E3972EE-6C8D-4913-AC0F-0C5D643A16F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F057686E-6927-4400-AD5E-D932F8DB62A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5C250AEE-847D-4C00-81C4-727957EA8CB9}"/>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A55D1B18-C094-45ED-B939-FC407812D0E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FADAADA5-D729-4199-AD37-845AC10A7E9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DA85EB7-5BEC-4F16-95AB-80939C41692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B371C8D5-2C53-41B5-B967-D24C028E4D7F}"/>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34B844DD-B0D3-454C-AD78-3EA4CAD8B36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584AAC12-1646-4EA9-B681-4A2FA601565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81C9CB45-3EC1-4E99-B481-F9F77389D13B}"/>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4AD8C502-8707-4B5E-9C25-184CDCACD50E}"/>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6FCB2B64-4767-4A72-9A23-1478EE476F7F}"/>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D53999F8-E9D4-4198-A0E9-D86A898E78E8}"/>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5D52F509-7488-44ED-BDD7-96DB36656801}"/>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BC188F6E-2C5E-4D38-8577-3EAB0C50FB97}"/>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377C0AA2-7755-4AE6-9F83-B1EFDFCFA881}"/>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8AD3B862-6801-4FF9-8447-E5CF8C3A76E6}"/>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38402447-EE69-4536-9304-956D576FBAE4}"/>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4A028B27-40E6-4173-BE5C-41E1D70A8D8E}"/>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8FC88FEB-7440-429A-A8F8-176437749D85}"/>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64BA0C63-8D93-4029-B1E7-857A71C685E4}"/>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F989B910-CB89-4104-8C6B-077F055607D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FCF7D3E1-591A-4B1F-9A7D-4F019CCF220B}"/>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B5B5434-048D-49E0-8134-1F41C666757A}"/>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D24E60FA-26D8-4478-8C2E-C357FB4F7B2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1B6E586C-5A59-4D63-9449-103A5095411B}"/>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CCB0E037-A450-489C-A903-2C95598C2B9D}"/>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71996</xdr:rowOff>
    </xdr:from>
    <xdr:to>
      <xdr:col>24</xdr:col>
      <xdr:colOff>63500</xdr:colOff>
      <xdr:row>78</xdr:row>
      <xdr:rowOff>134956</xdr:rowOff>
    </xdr:to>
    <xdr:cxnSp macro="">
      <xdr:nvCxnSpPr>
        <xdr:cNvPr id="172" name="直線コネクタ 171">
          <a:extLst>
            <a:ext uri="{FF2B5EF4-FFF2-40B4-BE49-F238E27FC236}">
              <a16:creationId xmlns:a16="http://schemas.microsoft.com/office/drawing/2014/main" id="{3F9F9A2B-CBD0-4797-883A-81706460D6BA}"/>
            </a:ext>
          </a:extLst>
        </xdr:cNvPr>
        <xdr:cNvCxnSpPr/>
      </xdr:nvCxnSpPr>
      <xdr:spPr>
        <a:xfrm flipV="1">
          <a:off x="3797300" y="13445096"/>
          <a:ext cx="838200" cy="62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A3E0A46E-3CB4-418E-82DD-838B3F4A083B}"/>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844B19BC-4E14-4DB1-96AA-6D3F3A11E123}"/>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69889</xdr:rowOff>
    </xdr:from>
    <xdr:to>
      <xdr:col>19</xdr:col>
      <xdr:colOff>177800</xdr:colOff>
      <xdr:row>78</xdr:row>
      <xdr:rowOff>134956</xdr:rowOff>
    </xdr:to>
    <xdr:cxnSp macro="">
      <xdr:nvCxnSpPr>
        <xdr:cNvPr id="175" name="直線コネクタ 174">
          <a:extLst>
            <a:ext uri="{FF2B5EF4-FFF2-40B4-BE49-F238E27FC236}">
              <a16:creationId xmlns:a16="http://schemas.microsoft.com/office/drawing/2014/main" id="{66AF7B76-752E-4380-ADA7-C9A0C9DC84F0}"/>
            </a:ext>
          </a:extLst>
        </xdr:cNvPr>
        <xdr:cNvCxnSpPr/>
      </xdr:nvCxnSpPr>
      <xdr:spPr>
        <a:xfrm>
          <a:off x="2908300" y="13442989"/>
          <a:ext cx="889000" cy="6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599BADDE-41B5-45EE-9E83-E3936FEB05A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BCFEDE5D-978F-431E-B395-E53EBDDF473E}"/>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69889</xdr:rowOff>
    </xdr:from>
    <xdr:to>
      <xdr:col>15</xdr:col>
      <xdr:colOff>50800</xdr:colOff>
      <xdr:row>79</xdr:row>
      <xdr:rowOff>34914</xdr:rowOff>
    </xdr:to>
    <xdr:cxnSp macro="">
      <xdr:nvCxnSpPr>
        <xdr:cNvPr id="178" name="直線コネクタ 177">
          <a:extLst>
            <a:ext uri="{FF2B5EF4-FFF2-40B4-BE49-F238E27FC236}">
              <a16:creationId xmlns:a16="http://schemas.microsoft.com/office/drawing/2014/main" id="{516C5B44-564C-4021-AFEF-F0D9867CD6D9}"/>
            </a:ext>
          </a:extLst>
        </xdr:cNvPr>
        <xdr:cNvCxnSpPr/>
      </xdr:nvCxnSpPr>
      <xdr:spPr>
        <a:xfrm flipV="1">
          <a:off x="2019300" y="13442989"/>
          <a:ext cx="889000" cy="136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BCB8E3A7-018C-41E1-9E79-CE59506794F9}"/>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CE5FE465-FD9D-461D-997B-602008FB630A}"/>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31511</xdr:rowOff>
    </xdr:from>
    <xdr:to>
      <xdr:col>10</xdr:col>
      <xdr:colOff>114300</xdr:colOff>
      <xdr:row>79</xdr:row>
      <xdr:rowOff>34914</xdr:rowOff>
    </xdr:to>
    <xdr:cxnSp macro="">
      <xdr:nvCxnSpPr>
        <xdr:cNvPr id="181" name="直線コネクタ 180">
          <a:extLst>
            <a:ext uri="{FF2B5EF4-FFF2-40B4-BE49-F238E27FC236}">
              <a16:creationId xmlns:a16="http://schemas.microsoft.com/office/drawing/2014/main" id="{58C8EFF2-B62F-4C4B-8478-9343FEA5B777}"/>
            </a:ext>
          </a:extLst>
        </xdr:cNvPr>
        <xdr:cNvCxnSpPr/>
      </xdr:nvCxnSpPr>
      <xdr:spPr>
        <a:xfrm>
          <a:off x="1130300" y="13576061"/>
          <a:ext cx="889000" cy="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A903DBE8-D3F8-401F-ADEB-ADE01C84DC72}"/>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6DFD2AEF-1A9D-4027-863D-C0A37BB4C29E}"/>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E847D27E-F57B-4259-8A2F-671D31FA27C3}"/>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31DB2466-DCC7-4D73-8444-D6614AB3FD25}"/>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BAD2198F-097F-4807-BBDF-6929980ED1BA}"/>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26964DE5-E8CE-4149-97BF-BC5C7E9C3D8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52AC04CB-C210-49E2-B29A-7A3E6D7D3176}"/>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4396E51-EA63-4418-9FDB-62D1DF4990B9}"/>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356E5676-2DDF-4394-B690-5761C18E3138}"/>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21196</xdr:rowOff>
    </xdr:from>
    <xdr:to>
      <xdr:col>24</xdr:col>
      <xdr:colOff>114300</xdr:colOff>
      <xdr:row>78</xdr:row>
      <xdr:rowOff>122796</xdr:rowOff>
    </xdr:to>
    <xdr:sp macro="" textlink="">
      <xdr:nvSpPr>
        <xdr:cNvPr id="191" name="楕円 190">
          <a:extLst>
            <a:ext uri="{FF2B5EF4-FFF2-40B4-BE49-F238E27FC236}">
              <a16:creationId xmlns:a16="http://schemas.microsoft.com/office/drawing/2014/main" id="{432D900B-DF10-4956-A6FD-BC1CA457D6BD}"/>
            </a:ext>
          </a:extLst>
        </xdr:cNvPr>
        <xdr:cNvSpPr/>
      </xdr:nvSpPr>
      <xdr:spPr>
        <a:xfrm>
          <a:off x="4584700" y="1339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44073</xdr:rowOff>
    </xdr:from>
    <xdr:ext cx="534377" cy="259045"/>
    <xdr:sp macro="" textlink="">
      <xdr:nvSpPr>
        <xdr:cNvPr id="192" name="維持補修費該当値テキスト">
          <a:extLst>
            <a:ext uri="{FF2B5EF4-FFF2-40B4-BE49-F238E27FC236}">
              <a16:creationId xmlns:a16="http://schemas.microsoft.com/office/drawing/2014/main" id="{71803942-DC2C-4645-97C1-8F2FEAB90321}"/>
            </a:ext>
          </a:extLst>
        </xdr:cNvPr>
        <xdr:cNvSpPr txBox="1"/>
      </xdr:nvSpPr>
      <xdr:spPr>
        <a:xfrm>
          <a:off x="4686300" y="1324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84156</xdr:rowOff>
    </xdr:from>
    <xdr:to>
      <xdr:col>20</xdr:col>
      <xdr:colOff>38100</xdr:colOff>
      <xdr:row>79</xdr:row>
      <xdr:rowOff>14306</xdr:rowOff>
    </xdr:to>
    <xdr:sp macro="" textlink="">
      <xdr:nvSpPr>
        <xdr:cNvPr id="193" name="楕円 192">
          <a:extLst>
            <a:ext uri="{FF2B5EF4-FFF2-40B4-BE49-F238E27FC236}">
              <a16:creationId xmlns:a16="http://schemas.microsoft.com/office/drawing/2014/main" id="{78D0D9B2-6D6C-4733-A257-48490761F0F5}"/>
            </a:ext>
          </a:extLst>
        </xdr:cNvPr>
        <xdr:cNvSpPr/>
      </xdr:nvSpPr>
      <xdr:spPr>
        <a:xfrm>
          <a:off x="3746500" y="1345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5433</xdr:rowOff>
    </xdr:from>
    <xdr:ext cx="534377" cy="259045"/>
    <xdr:sp macro="" textlink="">
      <xdr:nvSpPr>
        <xdr:cNvPr id="194" name="テキスト ボックス 193">
          <a:extLst>
            <a:ext uri="{FF2B5EF4-FFF2-40B4-BE49-F238E27FC236}">
              <a16:creationId xmlns:a16="http://schemas.microsoft.com/office/drawing/2014/main" id="{93A8DE23-40FF-43EF-9455-6D1E5E6300DE}"/>
            </a:ext>
          </a:extLst>
        </xdr:cNvPr>
        <xdr:cNvSpPr txBox="1"/>
      </xdr:nvSpPr>
      <xdr:spPr>
        <a:xfrm>
          <a:off x="3530111" y="1354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19089</xdr:rowOff>
    </xdr:from>
    <xdr:to>
      <xdr:col>15</xdr:col>
      <xdr:colOff>101600</xdr:colOff>
      <xdr:row>78</xdr:row>
      <xdr:rowOff>120689</xdr:rowOff>
    </xdr:to>
    <xdr:sp macro="" textlink="">
      <xdr:nvSpPr>
        <xdr:cNvPr id="195" name="楕円 194">
          <a:extLst>
            <a:ext uri="{FF2B5EF4-FFF2-40B4-BE49-F238E27FC236}">
              <a16:creationId xmlns:a16="http://schemas.microsoft.com/office/drawing/2014/main" id="{CD2B8FFC-BC34-4413-B420-DB7DC7E3824F}"/>
            </a:ext>
          </a:extLst>
        </xdr:cNvPr>
        <xdr:cNvSpPr/>
      </xdr:nvSpPr>
      <xdr:spPr>
        <a:xfrm>
          <a:off x="2857500" y="1339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137216</xdr:rowOff>
    </xdr:from>
    <xdr:ext cx="534377" cy="259045"/>
    <xdr:sp macro="" textlink="">
      <xdr:nvSpPr>
        <xdr:cNvPr id="196" name="テキスト ボックス 195">
          <a:extLst>
            <a:ext uri="{FF2B5EF4-FFF2-40B4-BE49-F238E27FC236}">
              <a16:creationId xmlns:a16="http://schemas.microsoft.com/office/drawing/2014/main" id="{2FFC19A2-6A38-4EAF-A9FE-CED6D28A6BC5}"/>
            </a:ext>
          </a:extLst>
        </xdr:cNvPr>
        <xdr:cNvSpPr txBox="1"/>
      </xdr:nvSpPr>
      <xdr:spPr>
        <a:xfrm>
          <a:off x="2641111" y="1316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155564</xdr:rowOff>
    </xdr:from>
    <xdr:to>
      <xdr:col>10</xdr:col>
      <xdr:colOff>165100</xdr:colOff>
      <xdr:row>79</xdr:row>
      <xdr:rowOff>85714</xdr:rowOff>
    </xdr:to>
    <xdr:sp macro="" textlink="">
      <xdr:nvSpPr>
        <xdr:cNvPr id="197" name="楕円 196">
          <a:extLst>
            <a:ext uri="{FF2B5EF4-FFF2-40B4-BE49-F238E27FC236}">
              <a16:creationId xmlns:a16="http://schemas.microsoft.com/office/drawing/2014/main" id="{C627A604-F1B3-40FF-B41D-0E40303C40AF}"/>
            </a:ext>
          </a:extLst>
        </xdr:cNvPr>
        <xdr:cNvSpPr/>
      </xdr:nvSpPr>
      <xdr:spPr>
        <a:xfrm>
          <a:off x="1968500" y="1352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76841</xdr:rowOff>
    </xdr:from>
    <xdr:ext cx="469744" cy="259045"/>
    <xdr:sp macro="" textlink="">
      <xdr:nvSpPr>
        <xdr:cNvPr id="198" name="テキスト ボックス 197">
          <a:extLst>
            <a:ext uri="{FF2B5EF4-FFF2-40B4-BE49-F238E27FC236}">
              <a16:creationId xmlns:a16="http://schemas.microsoft.com/office/drawing/2014/main" id="{FBEC52E1-A44A-4408-A185-0779BCE1A441}"/>
            </a:ext>
          </a:extLst>
        </xdr:cNvPr>
        <xdr:cNvSpPr txBox="1"/>
      </xdr:nvSpPr>
      <xdr:spPr>
        <a:xfrm>
          <a:off x="1784428" y="1362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152161</xdr:rowOff>
    </xdr:from>
    <xdr:to>
      <xdr:col>6</xdr:col>
      <xdr:colOff>38100</xdr:colOff>
      <xdr:row>79</xdr:row>
      <xdr:rowOff>82311</xdr:rowOff>
    </xdr:to>
    <xdr:sp macro="" textlink="">
      <xdr:nvSpPr>
        <xdr:cNvPr id="199" name="楕円 198">
          <a:extLst>
            <a:ext uri="{FF2B5EF4-FFF2-40B4-BE49-F238E27FC236}">
              <a16:creationId xmlns:a16="http://schemas.microsoft.com/office/drawing/2014/main" id="{ECDEDBDE-996B-4AB8-A7BB-D34361D882DD}"/>
            </a:ext>
          </a:extLst>
        </xdr:cNvPr>
        <xdr:cNvSpPr/>
      </xdr:nvSpPr>
      <xdr:spPr>
        <a:xfrm>
          <a:off x="1079500" y="1352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73438</xdr:rowOff>
    </xdr:from>
    <xdr:ext cx="469744" cy="259045"/>
    <xdr:sp macro="" textlink="">
      <xdr:nvSpPr>
        <xdr:cNvPr id="200" name="テキスト ボックス 199">
          <a:extLst>
            <a:ext uri="{FF2B5EF4-FFF2-40B4-BE49-F238E27FC236}">
              <a16:creationId xmlns:a16="http://schemas.microsoft.com/office/drawing/2014/main" id="{FEC6FF44-984B-4E67-8DED-ABF9596FE2FE}"/>
            </a:ext>
          </a:extLst>
        </xdr:cNvPr>
        <xdr:cNvSpPr txBox="1"/>
      </xdr:nvSpPr>
      <xdr:spPr>
        <a:xfrm>
          <a:off x="895428" y="1361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82EB9673-88F9-4D61-AA6E-6CDAEC39D63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10163C82-FE72-4515-8602-F08E9A32FAF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E94588E0-48A6-488F-9CA5-F3A97B32244A}"/>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B0EE123B-15D1-443B-82B2-FF255CFCD40F}"/>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BFF15C7D-70CE-4CE7-92E6-8509A2DA08A7}"/>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2DBA0A67-BD73-44E3-82BD-4782DE07F45A}"/>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4CD2EEEE-248A-4417-9942-A4FAD10B020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6246E05D-DE77-4C46-A717-DA81FB2DBD82}"/>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E26410CD-3AAA-48EB-8323-D78498E727E4}"/>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BA900A00-AB45-4339-9ED0-B64C9D9E2B2E}"/>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490D508C-5E47-4F81-AB5D-D72312BB360E}"/>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4FF1B451-BCAD-41C9-B8A3-79805FE96311}"/>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7815A68B-E925-4768-88F1-4BCA8D067DA7}"/>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568046CD-158B-482B-9BA8-28DF379351A5}"/>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26DE947-DC33-4193-A969-3F450F855F39}"/>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D79CE2AD-2686-49CE-8076-5C8CC7B640C1}"/>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625EDC58-F198-4314-BCD5-78A7F8590AFF}"/>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C94CE0FF-3AFE-4B9C-B499-824F13ABAC5D}"/>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2E7EFCF8-988B-4A90-85AA-D83DD95937AA}"/>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53921862-B8F1-4752-B005-359EAB883465}"/>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AA61D560-DC6E-476B-8350-BA2A63356E72}"/>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35714580-E89E-43D9-AB74-6A685EFAF398}"/>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4BCF09F9-4F95-4DAA-9918-DBA2C8DCAD9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79556494-BA19-4D59-8778-5E8E7FD5588A}"/>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CC95B044-26B0-4E23-861D-23AEA0A80461}"/>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309D065C-0FAE-478C-B9E5-C498E3E76833}"/>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28A989F4-523D-4D3E-B1DD-E07144CABEDE}"/>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C8885FDE-B946-4B5A-8C06-91414F83134A}"/>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170355</xdr:rowOff>
    </xdr:from>
    <xdr:to>
      <xdr:col>24</xdr:col>
      <xdr:colOff>63500</xdr:colOff>
      <xdr:row>96</xdr:row>
      <xdr:rowOff>24882</xdr:rowOff>
    </xdr:to>
    <xdr:cxnSp macro="">
      <xdr:nvCxnSpPr>
        <xdr:cNvPr id="229" name="直線コネクタ 228">
          <a:extLst>
            <a:ext uri="{FF2B5EF4-FFF2-40B4-BE49-F238E27FC236}">
              <a16:creationId xmlns:a16="http://schemas.microsoft.com/office/drawing/2014/main" id="{50E53E89-6341-4CFC-A990-77566372CD01}"/>
            </a:ext>
          </a:extLst>
        </xdr:cNvPr>
        <xdr:cNvCxnSpPr/>
      </xdr:nvCxnSpPr>
      <xdr:spPr>
        <a:xfrm flipV="1">
          <a:off x="3797300" y="16458105"/>
          <a:ext cx="838200" cy="2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EA90A046-0284-4050-AAEA-83AF4C5FAFE8}"/>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F40BF893-2047-4D8A-9DA8-F187889108D3}"/>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24882</xdr:rowOff>
    </xdr:from>
    <xdr:to>
      <xdr:col>19</xdr:col>
      <xdr:colOff>177800</xdr:colOff>
      <xdr:row>96</xdr:row>
      <xdr:rowOff>68827</xdr:rowOff>
    </xdr:to>
    <xdr:cxnSp macro="">
      <xdr:nvCxnSpPr>
        <xdr:cNvPr id="232" name="直線コネクタ 231">
          <a:extLst>
            <a:ext uri="{FF2B5EF4-FFF2-40B4-BE49-F238E27FC236}">
              <a16:creationId xmlns:a16="http://schemas.microsoft.com/office/drawing/2014/main" id="{86E204F4-F0BD-4F62-8A05-8F8DCBE1135E}"/>
            </a:ext>
          </a:extLst>
        </xdr:cNvPr>
        <xdr:cNvCxnSpPr/>
      </xdr:nvCxnSpPr>
      <xdr:spPr>
        <a:xfrm flipV="1">
          <a:off x="2908300" y="16484082"/>
          <a:ext cx="889000" cy="4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E5BF0E5B-FE84-4E93-9B89-C50CAFE0116F}"/>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1579F92-3DA9-4E49-93E5-DBEDFF35D2E6}"/>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131006</xdr:rowOff>
    </xdr:from>
    <xdr:to>
      <xdr:col>15</xdr:col>
      <xdr:colOff>50800</xdr:colOff>
      <xdr:row>96</xdr:row>
      <xdr:rowOff>68827</xdr:rowOff>
    </xdr:to>
    <xdr:cxnSp macro="">
      <xdr:nvCxnSpPr>
        <xdr:cNvPr id="235" name="直線コネクタ 234">
          <a:extLst>
            <a:ext uri="{FF2B5EF4-FFF2-40B4-BE49-F238E27FC236}">
              <a16:creationId xmlns:a16="http://schemas.microsoft.com/office/drawing/2014/main" id="{48E211D4-9ADB-4025-82EC-1B062F632C2F}"/>
            </a:ext>
          </a:extLst>
        </xdr:cNvPr>
        <xdr:cNvCxnSpPr/>
      </xdr:nvCxnSpPr>
      <xdr:spPr>
        <a:xfrm>
          <a:off x="2019300" y="16418756"/>
          <a:ext cx="889000" cy="10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2BC7ABC9-3BFB-4DBA-8C1B-697B59152507}"/>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3ED5F42-8287-4A7C-A9BA-3DF6ADDE119D}"/>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131006</xdr:rowOff>
    </xdr:from>
    <xdr:to>
      <xdr:col>10</xdr:col>
      <xdr:colOff>114300</xdr:colOff>
      <xdr:row>96</xdr:row>
      <xdr:rowOff>155961</xdr:rowOff>
    </xdr:to>
    <xdr:cxnSp macro="">
      <xdr:nvCxnSpPr>
        <xdr:cNvPr id="238" name="直線コネクタ 237">
          <a:extLst>
            <a:ext uri="{FF2B5EF4-FFF2-40B4-BE49-F238E27FC236}">
              <a16:creationId xmlns:a16="http://schemas.microsoft.com/office/drawing/2014/main" id="{89FED059-E7A6-4D1D-86E9-68D13B577DC4}"/>
            </a:ext>
          </a:extLst>
        </xdr:cNvPr>
        <xdr:cNvCxnSpPr/>
      </xdr:nvCxnSpPr>
      <xdr:spPr>
        <a:xfrm flipV="1">
          <a:off x="1130300" y="16418756"/>
          <a:ext cx="889000" cy="19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6A344DC5-5470-4A59-AEC9-94B8134B98E3}"/>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7C83D172-89C9-4ED1-9BE4-45615625B39A}"/>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DBE05AC8-E458-4785-8DDD-219297F8189F}"/>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8E0CBA29-49BB-4AF4-93E2-D2A0BC693ECE}"/>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B4E6894-508E-4B62-8957-7FEDC5EF05D6}"/>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D665673-0A8A-440F-B834-4B52A2CC078E}"/>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F8E1D29A-A39E-484E-A3F4-2F09A345B1B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BC5A5F6A-C0A5-4F88-8F1E-738CE6824A25}"/>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192D103B-A7BD-4137-A0FF-140934043B6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119555</xdr:rowOff>
    </xdr:from>
    <xdr:to>
      <xdr:col>24</xdr:col>
      <xdr:colOff>114300</xdr:colOff>
      <xdr:row>96</xdr:row>
      <xdr:rowOff>49705</xdr:rowOff>
    </xdr:to>
    <xdr:sp macro="" textlink="">
      <xdr:nvSpPr>
        <xdr:cNvPr id="248" name="楕円 247">
          <a:extLst>
            <a:ext uri="{FF2B5EF4-FFF2-40B4-BE49-F238E27FC236}">
              <a16:creationId xmlns:a16="http://schemas.microsoft.com/office/drawing/2014/main" id="{A9CEEDF6-B918-44D4-8149-620B5964B0B8}"/>
            </a:ext>
          </a:extLst>
        </xdr:cNvPr>
        <xdr:cNvSpPr/>
      </xdr:nvSpPr>
      <xdr:spPr>
        <a:xfrm>
          <a:off x="4584700" y="1640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97982</xdr:rowOff>
    </xdr:from>
    <xdr:ext cx="534377" cy="259045"/>
    <xdr:sp macro="" textlink="">
      <xdr:nvSpPr>
        <xdr:cNvPr id="249" name="扶助費該当値テキスト">
          <a:extLst>
            <a:ext uri="{FF2B5EF4-FFF2-40B4-BE49-F238E27FC236}">
              <a16:creationId xmlns:a16="http://schemas.microsoft.com/office/drawing/2014/main" id="{34042D2A-47AE-4726-BB53-0092EAE01E5F}"/>
            </a:ext>
          </a:extLst>
        </xdr:cNvPr>
        <xdr:cNvSpPr txBox="1"/>
      </xdr:nvSpPr>
      <xdr:spPr>
        <a:xfrm>
          <a:off x="4686300" y="1638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145532</xdr:rowOff>
    </xdr:from>
    <xdr:to>
      <xdr:col>20</xdr:col>
      <xdr:colOff>38100</xdr:colOff>
      <xdr:row>96</xdr:row>
      <xdr:rowOff>75682</xdr:rowOff>
    </xdr:to>
    <xdr:sp macro="" textlink="">
      <xdr:nvSpPr>
        <xdr:cNvPr id="250" name="楕円 249">
          <a:extLst>
            <a:ext uri="{FF2B5EF4-FFF2-40B4-BE49-F238E27FC236}">
              <a16:creationId xmlns:a16="http://schemas.microsoft.com/office/drawing/2014/main" id="{5FBD5C6D-FB75-4C48-8023-959C1423BD54}"/>
            </a:ext>
          </a:extLst>
        </xdr:cNvPr>
        <xdr:cNvSpPr/>
      </xdr:nvSpPr>
      <xdr:spPr>
        <a:xfrm>
          <a:off x="3746500" y="1643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66809</xdr:rowOff>
    </xdr:from>
    <xdr:ext cx="534377" cy="259045"/>
    <xdr:sp macro="" textlink="">
      <xdr:nvSpPr>
        <xdr:cNvPr id="251" name="テキスト ボックス 250">
          <a:extLst>
            <a:ext uri="{FF2B5EF4-FFF2-40B4-BE49-F238E27FC236}">
              <a16:creationId xmlns:a16="http://schemas.microsoft.com/office/drawing/2014/main" id="{6220047B-D00E-45B6-A9C7-712000B136C8}"/>
            </a:ext>
          </a:extLst>
        </xdr:cNvPr>
        <xdr:cNvSpPr txBox="1"/>
      </xdr:nvSpPr>
      <xdr:spPr>
        <a:xfrm>
          <a:off x="3530111" y="1652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18027</xdr:rowOff>
    </xdr:from>
    <xdr:to>
      <xdr:col>15</xdr:col>
      <xdr:colOff>101600</xdr:colOff>
      <xdr:row>96</xdr:row>
      <xdr:rowOff>119627</xdr:rowOff>
    </xdr:to>
    <xdr:sp macro="" textlink="">
      <xdr:nvSpPr>
        <xdr:cNvPr id="252" name="楕円 251">
          <a:extLst>
            <a:ext uri="{FF2B5EF4-FFF2-40B4-BE49-F238E27FC236}">
              <a16:creationId xmlns:a16="http://schemas.microsoft.com/office/drawing/2014/main" id="{A373EC31-59C4-4A41-A2E6-6AA26508FCD0}"/>
            </a:ext>
          </a:extLst>
        </xdr:cNvPr>
        <xdr:cNvSpPr/>
      </xdr:nvSpPr>
      <xdr:spPr>
        <a:xfrm>
          <a:off x="2857500" y="1647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110754</xdr:rowOff>
    </xdr:from>
    <xdr:ext cx="534377" cy="259045"/>
    <xdr:sp macro="" textlink="">
      <xdr:nvSpPr>
        <xdr:cNvPr id="253" name="テキスト ボックス 252">
          <a:extLst>
            <a:ext uri="{FF2B5EF4-FFF2-40B4-BE49-F238E27FC236}">
              <a16:creationId xmlns:a16="http://schemas.microsoft.com/office/drawing/2014/main" id="{14DCAF00-243A-488E-B410-51ABBDF00098}"/>
            </a:ext>
          </a:extLst>
        </xdr:cNvPr>
        <xdr:cNvSpPr txBox="1"/>
      </xdr:nvSpPr>
      <xdr:spPr>
        <a:xfrm>
          <a:off x="2641111" y="1656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80206</xdr:rowOff>
    </xdr:from>
    <xdr:to>
      <xdr:col>10</xdr:col>
      <xdr:colOff>165100</xdr:colOff>
      <xdr:row>96</xdr:row>
      <xdr:rowOff>10356</xdr:rowOff>
    </xdr:to>
    <xdr:sp macro="" textlink="">
      <xdr:nvSpPr>
        <xdr:cNvPr id="254" name="楕円 253">
          <a:extLst>
            <a:ext uri="{FF2B5EF4-FFF2-40B4-BE49-F238E27FC236}">
              <a16:creationId xmlns:a16="http://schemas.microsoft.com/office/drawing/2014/main" id="{A01220C7-3F87-49B4-A4D0-D886EDDB0D02}"/>
            </a:ext>
          </a:extLst>
        </xdr:cNvPr>
        <xdr:cNvSpPr/>
      </xdr:nvSpPr>
      <xdr:spPr>
        <a:xfrm>
          <a:off x="1968500" y="1636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1483</xdr:rowOff>
    </xdr:from>
    <xdr:ext cx="534377" cy="259045"/>
    <xdr:sp macro="" textlink="">
      <xdr:nvSpPr>
        <xdr:cNvPr id="255" name="テキスト ボックス 254">
          <a:extLst>
            <a:ext uri="{FF2B5EF4-FFF2-40B4-BE49-F238E27FC236}">
              <a16:creationId xmlns:a16="http://schemas.microsoft.com/office/drawing/2014/main" id="{22F45BCE-F378-4BE2-B23B-49CBBD9D0FB2}"/>
            </a:ext>
          </a:extLst>
        </xdr:cNvPr>
        <xdr:cNvSpPr txBox="1"/>
      </xdr:nvSpPr>
      <xdr:spPr>
        <a:xfrm>
          <a:off x="1752111" y="1646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105161</xdr:rowOff>
    </xdr:from>
    <xdr:to>
      <xdr:col>6</xdr:col>
      <xdr:colOff>38100</xdr:colOff>
      <xdr:row>97</xdr:row>
      <xdr:rowOff>35311</xdr:rowOff>
    </xdr:to>
    <xdr:sp macro="" textlink="">
      <xdr:nvSpPr>
        <xdr:cNvPr id="256" name="楕円 255">
          <a:extLst>
            <a:ext uri="{FF2B5EF4-FFF2-40B4-BE49-F238E27FC236}">
              <a16:creationId xmlns:a16="http://schemas.microsoft.com/office/drawing/2014/main" id="{593BBC22-5051-4FCE-BE79-75C97FDECFF2}"/>
            </a:ext>
          </a:extLst>
        </xdr:cNvPr>
        <xdr:cNvSpPr/>
      </xdr:nvSpPr>
      <xdr:spPr>
        <a:xfrm>
          <a:off x="1079500" y="16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26438</xdr:rowOff>
    </xdr:from>
    <xdr:ext cx="534377" cy="259045"/>
    <xdr:sp macro="" textlink="">
      <xdr:nvSpPr>
        <xdr:cNvPr id="257" name="テキスト ボックス 256">
          <a:extLst>
            <a:ext uri="{FF2B5EF4-FFF2-40B4-BE49-F238E27FC236}">
              <a16:creationId xmlns:a16="http://schemas.microsoft.com/office/drawing/2014/main" id="{EBC23B9C-8DC1-436F-9898-5AEF60DE228F}"/>
            </a:ext>
          </a:extLst>
        </xdr:cNvPr>
        <xdr:cNvSpPr txBox="1"/>
      </xdr:nvSpPr>
      <xdr:spPr>
        <a:xfrm>
          <a:off x="863111" y="1665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66580323-A52E-4E33-B801-3F316868F816}"/>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8F6FF768-4150-458C-BF4D-74395C2FA26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476BAD4D-FE3F-4B4C-BBF5-080945A17CC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10DEB8C9-51E3-40D6-A840-4F59CFB69F1A}"/>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5DD6D545-EB21-4B63-A2EB-93AD895792A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7ED3A81C-E017-4691-B66F-9860E5D602DE}"/>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ED8597FA-B15E-4EAE-9017-F5D66FF3D0B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A6DAD732-FC98-4544-BEF4-E71E95705325}"/>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BB2748ED-98D8-49CA-ADE7-2C523428B69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60C552AC-3746-4DFE-9054-A2049843CFD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3FDB025A-08FE-4FD8-99A6-C456E0FAEBAD}"/>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6D361B20-EDA0-4E06-A529-55155327C2D3}"/>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4AAC33B8-7C38-442A-8AC5-4E5FE9725A84}"/>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4D62AC55-9D7E-4D2C-9F78-9699B984382B}"/>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35C3A7D6-846B-4591-95AB-FDF1D1894E29}"/>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24DED39A-7FAC-40F2-BBAB-8A93AACB6579}"/>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5A7FB527-8EDD-4B7F-8279-1632568ECDA4}"/>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6B600F63-AAEB-4CCF-B549-8B8ED1914A74}"/>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1870C2EE-41D2-4606-AF0A-164E03CB5DD6}"/>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FA34E2D9-D62C-4E6C-8956-7C330BA32FD3}"/>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61DB433D-2EBA-4B88-AD4F-1BA580D740E3}"/>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579FD555-3341-4E5A-87AB-B5DB3837A918}"/>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1EE01DDB-F4AC-49B1-8C92-2CC5DE08CD2A}"/>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48E03CAF-9302-4227-95DE-5779FAC051AC}"/>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8AEDC0B4-5EAC-46AA-AAFB-289D32B9E99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2DC55B60-C63B-4B0C-806B-C2C158FF6AFE}"/>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1E9ABCB9-9F60-4D19-AEBF-6DC706915BF3}"/>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21F5E426-9C92-4E52-A607-B169EEC8A889}"/>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8367C836-4B93-4FEF-BDAB-52958692BA43}"/>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A441BE6B-59F6-4D2E-872B-8138D6B050F4}"/>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95871</xdr:rowOff>
    </xdr:from>
    <xdr:to>
      <xdr:col>55</xdr:col>
      <xdr:colOff>0</xdr:colOff>
      <xdr:row>38</xdr:row>
      <xdr:rowOff>65144</xdr:rowOff>
    </xdr:to>
    <xdr:cxnSp macro="">
      <xdr:nvCxnSpPr>
        <xdr:cNvPr id="288" name="直線コネクタ 287">
          <a:extLst>
            <a:ext uri="{FF2B5EF4-FFF2-40B4-BE49-F238E27FC236}">
              <a16:creationId xmlns:a16="http://schemas.microsoft.com/office/drawing/2014/main" id="{CE75495D-E9A6-4C43-81AF-15C01A2CD76A}"/>
            </a:ext>
          </a:extLst>
        </xdr:cNvPr>
        <xdr:cNvCxnSpPr/>
      </xdr:nvCxnSpPr>
      <xdr:spPr>
        <a:xfrm flipV="1">
          <a:off x="9639300" y="6439521"/>
          <a:ext cx="838200" cy="14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F35F8184-7A1E-42DA-9D7D-47CFEACA44A1}"/>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11F365A8-317A-4745-8C11-A61F6C72BB2B}"/>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52581</xdr:rowOff>
    </xdr:from>
    <xdr:to>
      <xdr:col>50</xdr:col>
      <xdr:colOff>114300</xdr:colOff>
      <xdr:row>38</xdr:row>
      <xdr:rowOff>65144</xdr:rowOff>
    </xdr:to>
    <xdr:cxnSp macro="">
      <xdr:nvCxnSpPr>
        <xdr:cNvPr id="291" name="直線コネクタ 290">
          <a:extLst>
            <a:ext uri="{FF2B5EF4-FFF2-40B4-BE49-F238E27FC236}">
              <a16:creationId xmlns:a16="http://schemas.microsoft.com/office/drawing/2014/main" id="{F4782BBE-69B2-438E-9112-3506C268CF29}"/>
            </a:ext>
          </a:extLst>
        </xdr:cNvPr>
        <xdr:cNvCxnSpPr/>
      </xdr:nvCxnSpPr>
      <xdr:spPr>
        <a:xfrm>
          <a:off x="8750300" y="6567681"/>
          <a:ext cx="889000" cy="12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336D54AF-63D9-4FFA-A2D6-6E409F98EA82}"/>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6D9D4277-DD92-4FBC-851B-C341EABE9E3D}"/>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33692</xdr:rowOff>
    </xdr:from>
    <xdr:to>
      <xdr:col>45</xdr:col>
      <xdr:colOff>177800</xdr:colOff>
      <xdr:row>38</xdr:row>
      <xdr:rowOff>52581</xdr:rowOff>
    </xdr:to>
    <xdr:cxnSp macro="">
      <xdr:nvCxnSpPr>
        <xdr:cNvPr id="294" name="直線コネクタ 293">
          <a:extLst>
            <a:ext uri="{FF2B5EF4-FFF2-40B4-BE49-F238E27FC236}">
              <a16:creationId xmlns:a16="http://schemas.microsoft.com/office/drawing/2014/main" id="{AA7BFDAD-4413-4B9A-B22D-4ACB5CEE8115}"/>
            </a:ext>
          </a:extLst>
        </xdr:cNvPr>
        <xdr:cNvCxnSpPr/>
      </xdr:nvCxnSpPr>
      <xdr:spPr>
        <a:xfrm>
          <a:off x="7861300" y="6548792"/>
          <a:ext cx="889000" cy="1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5C6A8ACC-91A3-4A1D-A368-59BB2BA9645A}"/>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1709BC38-3D10-4132-9239-4CA291CB3E9F}"/>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99869</xdr:rowOff>
    </xdr:from>
    <xdr:to>
      <xdr:col>41</xdr:col>
      <xdr:colOff>50800</xdr:colOff>
      <xdr:row>38</xdr:row>
      <xdr:rowOff>33692</xdr:rowOff>
    </xdr:to>
    <xdr:cxnSp macro="">
      <xdr:nvCxnSpPr>
        <xdr:cNvPr id="297" name="直線コネクタ 296">
          <a:extLst>
            <a:ext uri="{FF2B5EF4-FFF2-40B4-BE49-F238E27FC236}">
              <a16:creationId xmlns:a16="http://schemas.microsoft.com/office/drawing/2014/main" id="{E5057F1B-CB72-40CF-B3BC-506CBC8512F7}"/>
            </a:ext>
          </a:extLst>
        </xdr:cNvPr>
        <xdr:cNvCxnSpPr/>
      </xdr:nvCxnSpPr>
      <xdr:spPr>
        <a:xfrm>
          <a:off x="6972300" y="6443519"/>
          <a:ext cx="889000" cy="10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8F0D0B2A-4BCD-4228-A1C7-36CD43FC790E}"/>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C02686F5-98AC-4E5D-939B-23009DDEDAE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E1AECEE-E0E4-4C35-81AE-B46F6729612B}"/>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82904E97-E130-43C4-972F-A58F6872C02D}"/>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636A5BBA-1C3F-48CC-BAA8-03CE22B780D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9419223D-01C1-45D7-BD5F-5CC6E50E9FA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94157104-9B58-4285-A345-0660C9D5128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44D376A-4173-475B-A8F5-7F249994257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6C97842C-477D-46EC-A11B-7FB16CF02589}"/>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45071</xdr:rowOff>
    </xdr:from>
    <xdr:to>
      <xdr:col>55</xdr:col>
      <xdr:colOff>50800</xdr:colOff>
      <xdr:row>37</xdr:row>
      <xdr:rowOff>146671</xdr:rowOff>
    </xdr:to>
    <xdr:sp macro="" textlink="">
      <xdr:nvSpPr>
        <xdr:cNvPr id="307" name="楕円 306">
          <a:extLst>
            <a:ext uri="{FF2B5EF4-FFF2-40B4-BE49-F238E27FC236}">
              <a16:creationId xmlns:a16="http://schemas.microsoft.com/office/drawing/2014/main" id="{1B966D5B-A573-4AB7-9C63-617FE83B1251}"/>
            </a:ext>
          </a:extLst>
        </xdr:cNvPr>
        <xdr:cNvSpPr/>
      </xdr:nvSpPr>
      <xdr:spPr>
        <a:xfrm>
          <a:off x="10426700" y="638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67948</xdr:rowOff>
    </xdr:from>
    <xdr:ext cx="599010" cy="259045"/>
    <xdr:sp macro="" textlink="">
      <xdr:nvSpPr>
        <xdr:cNvPr id="308" name="補助費等該当値テキスト">
          <a:extLst>
            <a:ext uri="{FF2B5EF4-FFF2-40B4-BE49-F238E27FC236}">
              <a16:creationId xmlns:a16="http://schemas.microsoft.com/office/drawing/2014/main" id="{DEF581A1-25D0-45EC-81C2-BE5286E6E9E6}"/>
            </a:ext>
          </a:extLst>
        </xdr:cNvPr>
        <xdr:cNvSpPr txBox="1"/>
      </xdr:nvSpPr>
      <xdr:spPr>
        <a:xfrm>
          <a:off x="10528300" y="6240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14344</xdr:rowOff>
    </xdr:from>
    <xdr:to>
      <xdr:col>50</xdr:col>
      <xdr:colOff>165100</xdr:colOff>
      <xdr:row>38</xdr:row>
      <xdr:rowOff>115944</xdr:rowOff>
    </xdr:to>
    <xdr:sp macro="" textlink="">
      <xdr:nvSpPr>
        <xdr:cNvPr id="309" name="楕円 308">
          <a:extLst>
            <a:ext uri="{FF2B5EF4-FFF2-40B4-BE49-F238E27FC236}">
              <a16:creationId xmlns:a16="http://schemas.microsoft.com/office/drawing/2014/main" id="{FAC1EA13-4747-4CB4-9E91-025EFAF1975F}"/>
            </a:ext>
          </a:extLst>
        </xdr:cNvPr>
        <xdr:cNvSpPr/>
      </xdr:nvSpPr>
      <xdr:spPr>
        <a:xfrm>
          <a:off x="9588500" y="652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107071</xdr:rowOff>
    </xdr:from>
    <xdr:ext cx="599010" cy="259045"/>
    <xdr:sp macro="" textlink="">
      <xdr:nvSpPr>
        <xdr:cNvPr id="310" name="テキスト ボックス 309">
          <a:extLst>
            <a:ext uri="{FF2B5EF4-FFF2-40B4-BE49-F238E27FC236}">
              <a16:creationId xmlns:a16="http://schemas.microsoft.com/office/drawing/2014/main" id="{65966D19-11E2-4730-8B70-014E6224CA2F}"/>
            </a:ext>
          </a:extLst>
        </xdr:cNvPr>
        <xdr:cNvSpPr txBox="1"/>
      </xdr:nvSpPr>
      <xdr:spPr>
        <a:xfrm>
          <a:off x="9339795" y="6622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1781</xdr:rowOff>
    </xdr:from>
    <xdr:to>
      <xdr:col>46</xdr:col>
      <xdr:colOff>38100</xdr:colOff>
      <xdr:row>38</xdr:row>
      <xdr:rowOff>103381</xdr:rowOff>
    </xdr:to>
    <xdr:sp macro="" textlink="">
      <xdr:nvSpPr>
        <xdr:cNvPr id="311" name="楕円 310">
          <a:extLst>
            <a:ext uri="{FF2B5EF4-FFF2-40B4-BE49-F238E27FC236}">
              <a16:creationId xmlns:a16="http://schemas.microsoft.com/office/drawing/2014/main" id="{1D1A0B60-1A4C-4E94-82B6-3D75D3B3F026}"/>
            </a:ext>
          </a:extLst>
        </xdr:cNvPr>
        <xdr:cNvSpPr/>
      </xdr:nvSpPr>
      <xdr:spPr>
        <a:xfrm>
          <a:off x="8699500" y="651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94508</xdr:rowOff>
    </xdr:from>
    <xdr:ext cx="599010" cy="259045"/>
    <xdr:sp macro="" textlink="">
      <xdr:nvSpPr>
        <xdr:cNvPr id="312" name="テキスト ボックス 311">
          <a:extLst>
            <a:ext uri="{FF2B5EF4-FFF2-40B4-BE49-F238E27FC236}">
              <a16:creationId xmlns:a16="http://schemas.microsoft.com/office/drawing/2014/main" id="{B55DA9D5-88B8-476F-8093-4982C0649D9A}"/>
            </a:ext>
          </a:extLst>
        </xdr:cNvPr>
        <xdr:cNvSpPr txBox="1"/>
      </xdr:nvSpPr>
      <xdr:spPr>
        <a:xfrm>
          <a:off x="8450795" y="660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154342</xdr:rowOff>
    </xdr:from>
    <xdr:to>
      <xdr:col>41</xdr:col>
      <xdr:colOff>101600</xdr:colOff>
      <xdr:row>38</xdr:row>
      <xdr:rowOff>84492</xdr:rowOff>
    </xdr:to>
    <xdr:sp macro="" textlink="">
      <xdr:nvSpPr>
        <xdr:cNvPr id="313" name="楕円 312">
          <a:extLst>
            <a:ext uri="{FF2B5EF4-FFF2-40B4-BE49-F238E27FC236}">
              <a16:creationId xmlns:a16="http://schemas.microsoft.com/office/drawing/2014/main" id="{45FECE0F-A2EC-40D6-A1C1-B410292371F3}"/>
            </a:ext>
          </a:extLst>
        </xdr:cNvPr>
        <xdr:cNvSpPr/>
      </xdr:nvSpPr>
      <xdr:spPr>
        <a:xfrm>
          <a:off x="7810500" y="649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101019</xdr:rowOff>
    </xdr:from>
    <xdr:ext cx="599010" cy="259045"/>
    <xdr:sp macro="" textlink="">
      <xdr:nvSpPr>
        <xdr:cNvPr id="314" name="テキスト ボックス 313">
          <a:extLst>
            <a:ext uri="{FF2B5EF4-FFF2-40B4-BE49-F238E27FC236}">
              <a16:creationId xmlns:a16="http://schemas.microsoft.com/office/drawing/2014/main" id="{BB17F12C-0488-4096-B455-671CFE303745}"/>
            </a:ext>
          </a:extLst>
        </xdr:cNvPr>
        <xdr:cNvSpPr txBox="1"/>
      </xdr:nvSpPr>
      <xdr:spPr>
        <a:xfrm>
          <a:off x="7561795" y="627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49069</xdr:rowOff>
    </xdr:from>
    <xdr:to>
      <xdr:col>36</xdr:col>
      <xdr:colOff>165100</xdr:colOff>
      <xdr:row>37</xdr:row>
      <xdr:rowOff>150669</xdr:rowOff>
    </xdr:to>
    <xdr:sp macro="" textlink="">
      <xdr:nvSpPr>
        <xdr:cNvPr id="315" name="楕円 314">
          <a:extLst>
            <a:ext uri="{FF2B5EF4-FFF2-40B4-BE49-F238E27FC236}">
              <a16:creationId xmlns:a16="http://schemas.microsoft.com/office/drawing/2014/main" id="{45EDFD92-4C4A-42A1-898C-A8E56C92BA45}"/>
            </a:ext>
          </a:extLst>
        </xdr:cNvPr>
        <xdr:cNvSpPr/>
      </xdr:nvSpPr>
      <xdr:spPr>
        <a:xfrm>
          <a:off x="6921500" y="639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141796</xdr:rowOff>
    </xdr:from>
    <xdr:ext cx="599010" cy="259045"/>
    <xdr:sp macro="" textlink="">
      <xdr:nvSpPr>
        <xdr:cNvPr id="316" name="テキスト ボックス 315">
          <a:extLst>
            <a:ext uri="{FF2B5EF4-FFF2-40B4-BE49-F238E27FC236}">
              <a16:creationId xmlns:a16="http://schemas.microsoft.com/office/drawing/2014/main" id="{54213E31-BDBF-4F14-A003-CADB085D9A2A}"/>
            </a:ext>
          </a:extLst>
        </xdr:cNvPr>
        <xdr:cNvSpPr txBox="1"/>
      </xdr:nvSpPr>
      <xdr:spPr>
        <a:xfrm>
          <a:off x="6672795" y="648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4D74A5C1-8287-4250-98B5-FF4AFD7E55B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D51ADC8-8CDC-4356-9779-836A4509A016}"/>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B7A0B76B-9387-4B05-B3B9-BB1A553CC3ED}"/>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A6398A31-02FA-4866-BE17-6CA7A982596F}"/>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D0775764-745B-446F-9CC7-34B3906896C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60B8F0DB-F1FD-42C7-9E8E-6F408CF0EEFD}"/>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4B7A2507-7E1F-475B-8AD2-912FF37A938E}"/>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B99D9F1F-A59A-40A1-ACF6-4AD093426064}"/>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53A40308-5689-4E0A-A111-25C148B7AB17}"/>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4A7DA316-987B-4055-85F2-4FBDEACF8816}"/>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72E0BBEB-A8B6-47C5-B850-03F6C742974A}"/>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D5A4BAFB-154B-4AC7-B7B9-64C9D8495049}"/>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9A370A3E-698E-4B5B-8555-10FEC932F9D7}"/>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DDD0DA8B-4205-4633-B946-4A4E2E3198AF}"/>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71435280-F2B7-4198-8771-165232BF67C9}"/>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9610B944-1DE8-4D6D-94E1-7893D44AE0BE}"/>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D873CDF1-7A53-43E8-967E-33554507C5BA}"/>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1690EB19-7597-441E-9DB5-FC2B89E3D7A6}"/>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4D5802B1-557E-43EF-A6B3-A7D77FD3724B}"/>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574D6277-FE5C-4A77-8889-A36D15CEFAA7}"/>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DB42FF1C-2A32-43F4-BF1E-7FF0D24BFA8C}"/>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B81CEEA1-8DA6-434F-B987-698F83974345}"/>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E7E9EC45-1D3E-4E37-9E13-982A2001D899}"/>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346EBD1D-278C-41B4-BF4C-A3101F4EEA52}"/>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EC1D15DB-22D2-4A83-BEF7-47F9974F063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B3263D15-3E0F-4AB9-A02C-A7CA3EAD4F55}"/>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9C31B472-E239-4B72-8EB9-99322503EAAD}"/>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AE474A05-FE57-437B-A0BB-7C0D2D5CAE66}"/>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237ECA46-DE22-4E7D-946A-1F5B69039186}"/>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AA152B43-84EC-4D2F-AA0B-557CD5EA33E5}"/>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42539</xdr:rowOff>
    </xdr:from>
    <xdr:to>
      <xdr:col>55</xdr:col>
      <xdr:colOff>0</xdr:colOff>
      <xdr:row>59</xdr:row>
      <xdr:rowOff>60420</xdr:rowOff>
    </xdr:to>
    <xdr:cxnSp macro="">
      <xdr:nvCxnSpPr>
        <xdr:cNvPr id="347" name="直線コネクタ 346">
          <a:extLst>
            <a:ext uri="{FF2B5EF4-FFF2-40B4-BE49-F238E27FC236}">
              <a16:creationId xmlns:a16="http://schemas.microsoft.com/office/drawing/2014/main" id="{94190175-5E33-4704-AFF4-B956B1E4B88F}"/>
            </a:ext>
          </a:extLst>
        </xdr:cNvPr>
        <xdr:cNvCxnSpPr/>
      </xdr:nvCxnSpPr>
      <xdr:spPr>
        <a:xfrm flipV="1">
          <a:off x="9639300" y="10158089"/>
          <a:ext cx="838200" cy="17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A3E34AB6-C631-43D4-9C3C-4D091276F822}"/>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41D4ED6F-884E-4582-80F4-9C924D491EA8}"/>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60420</xdr:rowOff>
    </xdr:from>
    <xdr:to>
      <xdr:col>50</xdr:col>
      <xdr:colOff>114300</xdr:colOff>
      <xdr:row>59</xdr:row>
      <xdr:rowOff>70016</xdr:rowOff>
    </xdr:to>
    <xdr:cxnSp macro="">
      <xdr:nvCxnSpPr>
        <xdr:cNvPr id="350" name="直線コネクタ 349">
          <a:extLst>
            <a:ext uri="{FF2B5EF4-FFF2-40B4-BE49-F238E27FC236}">
              <a16:creationId xmlns:a16="http://schemas.microsoft.com/office/drawing/2014/main" id="{39AE6D81-DAE8-41B9-BB81-A6A1B3E85C39}"/>
            </a:ext>
          </a:extLst>
        </xdr:cNvPr>
        <xdr:cNvCxnSpPr/>
      </xdr:nvCxnSpPr>
      <xdr:spPr>
        <a:xfrm flipV="1">
          <a:off x="8750300" y="10175970"/>
          <a:ext cx="889000" cy="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C5278CA1-DA7D-4603-8F08-D5A4543C5826}"/>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BC4DF6F5-E008-4155-BEC5-6D19A8F33A2F}"/>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56210</xdr:rowOff>
    </xdr:from>
    <xdr:to>
      <xdr:col>45</xdr:col>
      <xdr:colOff>177800</xdr:colOff>
      <xdr:row>59</xdr:row>
      <xdr:rowOff>70016</xdr:rowOff>
    </xdr:to>
    <xdr:cxnSp macro="">
      <xdr:nvCxnSpPr>
        <xdr:cNvPr id="353" name="直線コネクタ 352">
          <a:extLst>
            <a:ext uri="{FF2B5EF4-FFF2-40B4-BE49-F238E27FC236}">
              <a16:creationId xmlns:a16="http://schemas.microsoft.com/office/drawing/2014/main" id="{293A8E36-0BCA-489F-9BE5-89602F2C71E1}"/>
            </a:ext>
          </a:extLst>
        </xdr:cNvPr>
        <xdr:cNvCxnSpPr/>
      </xdr:nvCxnSpPr>
      <xdr:spPr>
        <a:xfrm>
          <a:off x="7861300" y="10171760"/>
          <a:ext cx="889000" cy="13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CD8A464-0FBB-4AF5-82D4-2CE525F509DC}"/>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E8035830-363C-48BD-BD76-A569EA951548}"/>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42370</xdr:rowOff>
    </xdr:from>
    <xdr:to>
      <xdr:col>41</xdr:col>
      <xdr:colOff>50800</xdr:colOff>
      <xdr:row>59</xdr:row>
      <xdr:rowOff>56210</xdr:rowOff>
    </xdr:to>
    <xdr:cxnSp macro="">
      <xdr:nvCxnSpPr>
        <xdr:cNvPr id="356" name="直線コネクタ 355">
          <a:extLst>
            <a:ext uri="{FF2B5EF4-FFF2-40B4-BE49-F238E27FC236}">
              <a16:creationId xmlns:a16="http://schemas.microsoft.com/office/drawing/2014/main" id="{87A182A7-6B90-4C07-AF69-657C647FCD33}"/>
            </a:ext>
          </a:extLst>
        </xdr:cNvPr>
        <xdr:cNvCxnSpPr/>
      </xdr:nvCxnSpPr>
      <xdr:spPr>
        <a:xfrm>
          <a:off x="6972300" y="10157920"/>
          <a:ext cx="889000" cy="1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E96C2223-08C7-45B7-98C7-8910DBDC94FA}"/>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8FCD6DC-5327-4858-AD36-4569296007DB}"/>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F9D14FAD-CD2F-4D40-8C40-22F02FA512A2}"/>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312B0B8B-3A4B-4402-B7FF-D8933ABD48AF}"/>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83B0A9E1-DD4A-46B3-9D99-BB6A18CC7856}"/>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63238785-9A6C-40FF-80BD-D19FB198247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14F7F7D7-A4A6-4DF4-93E9-A580B1326A8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C99AE7B6-AE46-4F6F-9600-EBB2B07D8DB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BC6FE297-BFF8-4581-8779-9061E9592ED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163189</xdr:rowOff>
    </xdr:from>
    <xdr:to>
      <xdr:col>55</xdr:col>
      <xdr:colOff>50800</xdr:colOff>
      <xdr:row>59</xdr:row>
      <xdr:rowOff>93339</xdr:rowOff>
    </xdr:to>
    <xdr:sp macro="" textlink="">
      <xdr:nvSpPr>
        <xdr:cNvPr id="366" name="楕円 365">
          <a:extLst>
            <a:ext uri="{FF2B5EF4-FFF2-40B4-BE49-F238E27FC236}">
              <a16:creationId xmlns:a16="http://schemas.microsoft.com/office/drawing/2014/main" id="{0BA1797A-B359-4235-9C29-F8F05472FC80}"/>
            </a:ext>
          </a:extLst>
        </xdr:cNvPr>
        <xdr:cNvSpPr/>
      </xdr:nvSpPr>
      <xdr:spPr>
        <a:xfrm>
          <a:off x="10426700" y="1010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A5627FD1-7D6E-49E4-AA20-A87C39A8C61D}"/>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9620</xdr:rowOff>
    </xdr:from>
    <xdr:to>
      <xdr:col>50</xdr:col>
      <xdr:colOff>165100</xdr:colOff>
      <xdr:row>59</xdr:row>
      <xdr:rowOff>111220</xdr:rowOff>
    </xdr:to>
    <xdr:sp macro="" textlink="">
      <xdr:nvSpPr>
        <xdr:cNvPr id="368" name="楕円 367">
          <a:extLst>
            <a:ext uri="{FF2B5EF4-FFF2-40B4-BE49-F238E27FC236}">
              <a16:creationId xmlns:a16="http://schemas.microsoft.com/office/drawing/2014/main" id="{EA8A9B8F-074D-4121-8138-B2BFD41C0E75}"/>
            </a:ext>
          </a:extLst>
        </xdr:cNvPr>
        <xdr:cNvSpPr/>
      </xdr:nvSpPr>
      <xdr:spPr>
        <a:xfrm>
          <a:off x="9588500" y="101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102347</xdr:rowOff>
    </xdr:from>
    <xdr:ext cx="599010" cy="259045"/>
    <xdr:sp macro="" textlink="">
      <xdr:nvSpPr>
        <xdr:cNvPr id="369" name="テキスト ボックス 368">
          <a:extLst>
            <a:ext uri="{FF2B5EF4-FFF2-40B4-BE49-F238E27FC236}">
              <a16:creationId xmlns:a16="http://schemas.microsoft.com/office/drawing/2014/main" id="{3075F407-36FF-4E1F-B924-C552C79D531F}"/>
            </a:ext>
          </a:extLst>
        </xdr:cNvPr>
        <xdr:cNvSpPr txBox="1"/>
      </xdr:nvSpPr>
      <xdr:spPr>
        <a:xfrm>
          <a:off x="9339795" y="102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19216</xdr:rowOff>
    </xdr:from>
    <xdr:to>
      <xdr:col>46</xdr:col>
      <xdr:colOff>38100</xdr:colOff>
      <xdr:row>59</xdr:row>
      <xdr:rowOff>120816</xdr:rowOff>
    </xdr:to>
    <xdr:sp macro="" textlink="">
      <xdr:nvSpPr>
        <xdr:cNvPr id="370" name="楕円 369">
          <a:extLst>
            <a:ext uri="{FF2B5EF4-FFF2-40B4-BE49-F238E27FC236}">
              <a16:creationId xmlns:a16="http://schemas.microsoft.com/office/drawing/2014/main" id="{854C2A86-B872-4B39-A9E0-4A92AAD24FE4}"/>
            </a:ext>
          </a:extLst>
        </xdr:cNvPr>
        <xdr:cNvSpPr/>
      </xdr:nvSpPr>
      <xdr:spPr>
        <a:xfrm>
          <a:off x="8699500" y="1013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111943</xdr:rowOff>
    </xdr:from>
    <xdr:ext cx="534377" cy="259045"/>
    <xdr:sp macro="" textlink="">
      <xdr:nvSpPr>
        <xdr:cNvPr id="371" name="テキスト ボックス 370">
          <a:extLst>
            <a:ext uri="{FF2B5EF4-FFF2-40B4-BE49-F238E27FC236}">
              <a16:creationId xmlns:a16="http://schemas.microsoft.com/office/drawing/2014/main" id="{0B6253A7-BEE6-474A-90DF-8C5F99A8072A}"/>
            </a:ext>
          </a:extLst>
        </xdr:cNvPr>
        <xdr:cNvSpPr txBox="1"/>
      </xdr:nvSpPr>
      <xdr:spPr>
        <a:xfrm>
          <a:off x="8483111" y="1022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5410</xdr:rowOff>
    </xdr:from>
    <xdr:to>
      <xdr:col>41</xdr:col>
      <xdr:colOff>101600</xdr:colOff>
      <xdr:row>59</xdr:row>
      <xdr:rowOff>107010</xdr:rowOff>
    </xdr:to>
    <xdr:sp macro="" textlink="">
      <xdr:nvSpPr>
        <xdr:cNvPr id="372" name="楕円 371">
          <a:extLst>
            <a:ext uri="{FF2B5EF4-FFF2-40B4-BE49-F238E27FC236}">
              <a16:creationId xmlns:a16="http://schemas.microsoft.com/office/drawing/2014/main" id="{EA33B033-944C-4B47-98DF-6CA0F7E1DAA3}"/>
            </a:ext>
          </a:extLst>
        </xdr:cNvPr>
        <xdr:cNvSpPr/>
      </xdr:nvSpPr>
      <xdr:spPr>
        <a:xfrm>
          <a:off x="7810500" y="101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98137</xdr:rowOff>
    </xdr:from>
    <xdr:ext cx="599010" cy="259045"/>
    <xdr:sp macro="" textlink="">
      <xdr:nvSpPr>
        <xdr:cNvPr id="373" name="テキスト ボックス 372">
          <a:extLst>
            <a:ext uri="{FF2B5EF4-FFF2-40B4-BE49-F238E27FC236}">
              <a16:creationId xmlns:a16="http://schemas.microsoft.com/office/drawing/2014/main" id="{95D54931-2B9D-477D-9196-2279D0FD0AF4}"/>
            </a:ext>
          </a:extLst>
        </xdr:cNvPr>
        <xdr:cNvSpPr txBox="1"/>
      </xdr:nvSpPr>
      <xdr:spPr>
        <a:xfrm>
          <a:off x="7561795" y="10213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163020</xdr:rowOff>
    </xdr:from>
    <xdr:to>
      <xdr:col>36</xdr:col>
      <xdr:colOff>165100</xdr:colOff>
      <xdr:row>59</xdr:row>
      <xdr:rowOff>93170</xdr:rowOff>
    </xdr:to>
    <xdr:sp macro="" textlink="">
      <xdr:nvSpPr>
        <xdr:cNvPr id="374" name="楕円 373">
          <a:extLst>
            <a:ext uri="{FF2B5EF4-FFF2-40B4-BE49-F238E27FC236}">
              <a16:creationId xmlns:a16="http://schemas.microsoft.com/office/drawing/2014/main" id="{A8D9ABEC-7AE9-41AE-B28A-07E7BC518407}"/>
            </a:ext>
          </a:extLst>
        </xdr:cNvPr>
        <xdr:cNvSpPr/>
      </xdr:nvSpPr>
      <xdr:spPr>
        <a:xfrm>
          <a:off x="6921500" y="1010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84297</xdr:rowOff>
    </xdr:from>
    <xdr:ext cx="599010" cy="259045"/>
    <xdr:sp macro="" textlink="">
      <xdr:nvSpPr>
        <xdr:cNvPr id="375" name="テキスト ボックス 374">
          <a:extLst>
            <a:ext uri="{FF2B5EF4-FFF2-40B4-BE49-F238E27FC236}">
              <a16:creationId xmlns:a16="http://schemas.microsoft.com/office/drawing/2014/main" id="{B00F3420-5F38-4696-B1C8-9861EF83846E}"/>
            </a:ext>
          </a:extLst>
        </xdr:cNvPr>
        <xdr:cNvSpPr txBox="1"/>
      </xdr:nvSpPr>
      <xdr:spPr>
        <a:xfrm>
          <a:off x="6672795" y="10199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DC3B6668-1058-406E-88DE-D42A3857775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7C5EA450-D280-4133-9E47-66DDA7016D8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958438C6-5CFE-45F2-86ED-813D95151976}"/>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15D568B-B292-4EA3-9DDE-47996CA44223}"/>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DFEAB6EB-5196-4E88-AD9F-0B4DE1FDB8F8}"/>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2122C8AA-A84E-4805-893A-5105E5F002FB}"/>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2215CC74-0E04-4403-B34B-27FD45339B7B}"/>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EEC8AA8C-0949-4B4C-B252-FDA7024FB8FC}"/>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C9613E68-56BB-4A83-9CE0-F2235F060D8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4BB16A9C-AB9A-431B-A9EB-C7EC966E835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EDD0C575-6878-4229-87C6-08636719A805}"/>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F5321B66-863F-4572-A87D-CD8CFF313B4F}"/>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12436AEE-B6C9-4545-A68C-54B2569B4EFA}"/>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B32822F5-EF13-479D-AF84-4C50A51FAD4C}"/>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443EAE0D-A497-4FD3-AF7E-C25C1346E394}"/>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39DA32B8-465B-4524-9866-1378987EBA9F}"/>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B75DBF05-4F80-40AC-A25C-8726D59D507D}"/>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8217EF7-6735-42C2-868D-160A32707B58}"/>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9C5438DC-056E-4D89-B654-D858284D58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17B80E30-3571-461F-A59A-6A18E4945E8D}"/>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E4A5EEBD-13C0-41A3-BCE9-F949A2500E7A}"/>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E1774D9-B465-4FFA-992B-CE3DFBC5DDE6}"/>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B4907D6C-6E40-4233-962A-7F8129AF8E2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E37324A5-E02D-4E69-A0C5-C5D96BCF0CF7}"/>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57066EA5-32E5-4AA1-B203-3C5E1126D41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40C3F6FC-E411-4617-B8DB-F057D80E243C}"/>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6CDE7EA2-A0C5-475E-88B4-F260747B4DE9}"/>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CA4D4E58-F7D7-489B-A160-E90B047ECF45}"/>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24505</xdr:rowOff>
    </xdr:from>
    <xdr:to>
      <xdr:col>55</xdr:col>
      <xdr:colOff>0</xdr:colOff>
      <xdr:row>79</xdr:row>
      <xdr:rowOff>30549</xdr:rowOff>
    </xdr:to>
    <xdr:cxnSp macro="">
      <xdr:nvCxnSpPr>
        <xdr:cNvPr id="404" name="直線コネクタ 403">
          <a:extLst>
            <a:ext uri="{FF2B5EF4-FFF2-40B4-BE49-F238E27FC236}">
              <a16:creationId xmlns:a16="http://schemas.microsoft.com/office/drawing/2014/main" id="{F9F4877B-B1A2-48D9-8BBC-98C031D1289A}"/>
            </a:ext>
          </a:extLst>
        </xdr:cNvPr>
        <xdr:cNvCxnSpPr/>
      </xdr:nvCxnSpPr>
      <xdr:spPr>
        <a:xfrm>
          <a:off x="9639300" y="13569055"/>
          <a:ext cx="838200" cy="6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11C3454E-30E9-492D-A3E0-9471A40386AC}"/>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11CBEF8D-0DDF-4A7F-9A35-71DF15AE3D4A}"/>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24505</xdr:rowOff>
    </xdr:from>
    <xdr:to>
      <xdr:col>50</xdr:col>
      <xdr:colOff>114300</xdr:colOff>
      <xdr:row>79</xdr:row>
      <xdr:rowOff>29721</xdr:rowOff>
    </xdr:to>
    <xdr:cxnSp macro="">
      <xdr:nvCxnSpPr>
        <xdr:cNvPr id="407" name="直線コネクタ 406">
          <a:extLst>
            <a:ext uri="{FF2B5EF4-FFF2-40B4-BE49-F238E27FC236}">
              <a16:creationId xmlns:a16="http://schemas.microsoft.com/office/drawing/2014/main" id="{FE266658-F2AF-40C5-B191-889E7A5B1057}"/>
            </a:ext>
          </a:extLst>
        </xdr:cNvPr>
        <xdr:cNvCxnSpPr/>
      </xdr:nvCxnSpPr>
      <xdr:spPr>
        <a:xfrm flipV="1">
          <a:off x="8750300" y="13569055"/>
          <a:ext cx="889000" cy="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892DA401-5B5A-4366-A4CF-8632297F5A0A}"/>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1BB62C61-9983-4949-8CB9-FB73FA6E224D}"/>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13644</xdr:rowOff>
    </xdr:from>
    <xdr:to>
      <xdr:col>45</xdr:col>
      <xdr:colOff>177800</xdr:colOff>
      <xdr:row>79</xdr:row>
      <xdr:rowOff>29721</xdr:rowOff>
    </xdr:to>
    <xdr:cxnSp macro="">
      <xdr:nvCxnSpPr>
        <xdr:cNvPr id="410" name="直線コネクタ 409">
          <a:extLst>
            <a:ext uri="{FF2B5EF4-FFF2-40B4-BE49-F238E27FC236}">
              <a16:creationId xmlns:a16="http://schemas.microsoft.com/office/drawing/2014/main" id="{4124BCBC-06C4-4ED0-9C65-C12067146BAC}"/>
            </a:ext>
          </a:extLst>
        </xdr:cNvPr>
        <xdr:cNvCxnSpPr/>
      </xdr:nvCxnSpPr>
      <xdr:spPr>
        <a:xfrm>
          <a:off x="7861300" y="13558194"/>
          <a:ext cx="889000" cy="1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79FF6278-68AF-48A0-BBD8-9656770F47D2}"/>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F5235A92-62FF-4292-A136-99024F27BCCF}"/>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80902</xdr:rowOff>
    </xdr:from>
    <xdr:to>
      <xdr:col>41</xdr:col>
      <xdr:colOff>50800</xdr:colOff>
      <xdr:row>79</xdr:row>
      <xdr:rowOff>13644</xdr:rowOff>
    </xdr:to>
    <xdr:cxnSp macro="">
      <xdr:nvCxnSpPr>
        <xdr:cNvPr id="413" name="直線コネクタ 412">
          <a:extLst>
            <a:ext uri="{FF2B5EF4-FFF2-40B4-BE49-F238E27FC236}">
              <a16:creationId xmlns:a16="http://schemas.microsoft.com/office/drawing/2014/main" id="{86843A91-79DF-4304-B480-F2741C9A981B}"/>
            </a:ext>
          </a:extLst>
        </xdr:cNvPr>
        <xdr:cNvCxnSpPr/>
      </xdr:nvCxnSpPr>
      <xdr:spPr>
        <a:xfrm>
          <a:off x="6972300" y="13454002"/>
          <a:ext cx="889000" cy="10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353EFE3C-E1FB-409C-90EA-4F913A7D2405}"/>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9525769B-89D1-4E8C-B550-A121F2D79E29}"/>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63F8E5AF-5817-4BD6-8AA4-9D5A5538FE71}"/>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5C7BDF66-1203-4EC8-AD81-B7F23289A318}"/>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1ED8485C-3BAA-41B6-B9F4-599154B9FA7A}"/>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A383BA4B-330C-4723-BECF-7CA669A0532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829EB2DC-97F2-43A8-8098-AE1E5CC0D2F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783293A2-5F04-4EC6-B82F-DC3F3E1D22E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3F3D4A5A-E1A7-4888-894C-CE66803E53B3}"/>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151199</xdr:rowOff>
    </xdr:from>
    <xdr:to>
      <xdr:col>55</xdr:col>
      <xdr:colOff>50800</xdr:colOff>
      <xdr:row>79</xdr:row>
      <xdr:rowOff>81349</xdr:rowOff>
    </xdr:to>
    <xdr:sp macro="" textlink="">
      <xdr:nvSpPr>
        <xdr:cNvPr id="423" name="楕円 422">
          <a:extLst>
            <a:ext uri="{FF2B5EF4-FFF2-40B4-BE49-F238E27FC236}">
              <a16:creationId xmlns:a16="http://schemas.microsoft.com/office/drawing/2014/main" id="{140D807D-3ED9-4160-839C-67C0FBF592BB}"/>
            </a:ext>
          </a:extLst>
        </xdr:cNvPr>
        <xdr:cNvSpPr/>
      </xdr:nvSpPr>
      <xdr:spPr>
        <a:xfrm>
          <a:off x="10426700" y="1352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66126</xdr:rowOff>
    </xdr:from>
    <xdr:ext cx="534377" cy="259045"/>
    <xdr:sp macro="" textlink="">
      <xdr:nvSpPr>
        <xdr:cNvPr id="424" name="普通建設事業費 （ うち新規整備　）該当値テキスト">
          <a:extLst>
            <a:ext uri="{FF2B5EF4-FFF2-40B4-BE49-F238E27FC236}">
              <a16:creationId xmlns:a16="http://schemas.microsoft.com/office/drawing/2014/main" id="{C470F123-BCEA-41CB-A99E-415CED46B3EB}"/>
            </a:ext>
          </a:extLst>
        </xdr:cNvPr>
        <xdr:cNvSpPr txBox="1"/>
      </xdr:nvSpPr>
      <xdr:spPr>
        <a:xfrm>
          <a:off x="10528300" y="1343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145155</xdr:rowOff>
    </xdr:from>
    <xdr:to>
      <xdr:col>50</xdr:col>
      <xdr:colOff>165100</xdr:colOff>
      <xdr:row>79</xdr:row>
      <xdr:rowOff>75305</xdr:rowOff>
    </xdr:to>
    <xdr:sp macro="" textlink="">
      <xdr:nvSpPr>
        <xdr:cNvPr id="425" name="楕円 424">
          <a:extLst>
            <a:ext uri="{FF2B5EF4-FFF2-40B4-BE49-F238E27FC236}">
              <a16:creationId xmlns:a16="http://schemas.microsoft.com/office/drawing/2014/main" id="{60214523-63F1-4A5A-B10A-B9C1DCF9B288}"/>
            </a:ext>
          </a:extLst>
        </xdr:cNvPr>
        <xdr:cNvSpPr/>
      </xdr:nvSpPr>
      <xdr:spPr>
        <a:xfrm>
          <a:off x="9588500" y="1351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66432</xdr:rowOff>
    </xdr:from>
    <xdr:ext cx="534377" cy="259045"/>
    <xdr:sp macro="" textlink="">
      <xdr:nvSpPr>
        <xdr:cNvPr id="426" name="テキスト ボックス 425">
          <a:extLst>
            <a:ext uri="{FF2B5EF4-FFF2-40B4-BE49-F238E27FC236}">
              <a16:creationId xmlns:a16="http://schemas.microsoft.com/office/drawing/2014/main" id="{8E9944FE-1E0A-4ED5-9389-8B8982431718}"/>
            </a:ext>
          </a:extLst>
        </xdr:cNvPr>
        <xdr:cNvSpPr txBox="1"/>
      </xdr:nvSpPr>
      <xdr:spPr>
        <a:xfrm>
          <a:off x="9372111" y="1361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150371</xdr:rowOff>
    </xdr:from>
    <xdr:to>
      <xdr:col>46</xdr:col>
      <xdr:colOff>38100</xdr:colOff>
      <xdr:row>79</xdr:row>
      <xdr:rowOff>80521</xdr:rowOff>
    </xdr:to>
    <xdr:sp macro="" textlink="">
      <xdr:nvSpPr>
        <xdr:cNvPr id="427" name="楕円 426">
          <a:extLst>
            <a:ext uri="{FF2B5EF4-FFF2-40B4-BE49-F238E27FC236}">
              <a16:creationId xmlns:a16="http://schemas.microsoft.com/office/drawing/2014/main" id="{31FC34E6-3381-4F7C-A17A-AA74AC221C56}"/>
            </a:ext>
          </a:extLst>
        </xdr:cNvPr>
        <xdr:cNvSpPr/>
      </xdr:nvSpPr>
      <xdr:spPr>
        <a:xfrm>
          <a:off x="8699500" y="1352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71648</xdr:rowOff>
    </xdr:from>
    <xdr:ext cx="534377" cy="259045"/>
    <xdr:sp macro="" textlink="">
      <xdr:nvSpPr>
        <xdr:cNvPr id="428" name="テキスト ボックス 427">
          <a:extLst>
            <a:ext uri="{FF2B5EF4-FFF2-40B4-BE49-F238E27FC236}">
              <a16:creationId xmlns:a16="http://schemas.microsoft.com/office/drawing/2014/main" id="{8957121C-14CE-4E11-A21B-E82F60D35DB3}"/>
            </a:ext>
          </a:extLst>
        </xdr:cNvPr>
        <xdr:cNvSpPr txBox="1"/>
      </xdr:nvSpPr>
      <xdr:spPr>
        <a:xfrm>
          <a:off x="8483111" y="1361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134294</xdr:rowOff>
    </xdr:from>
    <xdr:to>
      <xdr:col>41</xdr:col>
      <xdr:colOff>101600</xdr:colOff>
      <xdr:row>79</xdr:row>
      <xdr:rowOff>64444</xdr:rowOff>
    </xdr:to>
    <xdr:sp macro="" textlink="">
      <xdr:nvSpPr>
        <xdr:cNvPr id="429" name="楕円 428">
          <a:extLst>
            <a:ext uri="{FF2B5EF4-FFF2-40B4-BE49-F238E27FC236}">
              <a16:creationId xmlns:a16="http://schemas.microsoft.com/office/drawing/2014/main" id="{51E5EE99-26D9-44BC-AA33-34E15FD11BFC}"/>
            </a:ext>
          </a:extLst>
        </xdr:cNvPr>
        <xdr:cNvSpPr/>
      </xdr:nvSpPr>
      <xdr:spPr>
        <a:xfrm>
          <a:off x="7810500" y="1350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55571</xdr:rowOff>
    </xdr:from>
    <xdr:ext cx="534377" cy="259045"/>
    <xdr:sp macro="" textlink="">
      <xdr:nvSpPr>
        <xdr:cNvPr id="430" name="テキスト ボックス 429">
          <a:extLst>
            <a:ext uri="{FF2B5EF4-FFF2-40B4-BE49-F238E27FC236}">
              <a16:creationId xmlns:a16="http://schemas.microsoft.com/office/drawing/2014/main" id="{218CF434-5663-49D3-8290-018201078A65}"/>
            </a:ext>
          </a:extLst>
        </xdr:cNvPr>
        <xdr:cNvSpPr txBox="1"/>
      </xdr:nvSpPr>
      <xdr:spPr>
        <a:xfrm>
          <a:off x="7594111" y="1360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30102</xdr:rowOff>
    </xdr:from>
    <xdr:to>
      <xdr:col>36</xdr:col>
      <xdr:colOff>165100</xdr:colOff>
      <xdr:row>78</xdr:row>
      <xdr:rowOff>131702</xdr:rowOff>
    </xdr:to>
    <xdr:sp macro="" textlink="">
      <xdr:nvSpPr>
        <xdr:cNvPr id="431" name="楕円 430">
          <a:extLst>
            <a:ext uri="{FF2B5EF4-FFF2-40B4-BE49-F238E27FC236}">
              <a16:creationId xmlns:a16="http://schemas.microsoft.com/office/drawing/2014/main" id="{C29486A7-ED6E-40C3-B285-B0240D6937FE}"/>
            </a:ext>
          </a:extLst>
        </xdr:cNvPr>
        <xdr:cNvSpPr/>
      </xdr:nvSpPr>
      <xdr:spPr>
        <a:xfrm>
          <a:off x="6921500" y="1340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122829</xdr:rowOff>
    </xdr:from>
    <xdr:ext cx="599010" cy="259045"/>
    <xdr:sp macro="" textlink="">
      <xdr:nvSpPr>
        <xdr:cNvPr id="432" name="テキスト ボックス 431">
          <a:extLst>
            <a:ext uri="{FF2B5EF4-FFF2-40B4-BE49-F238E27FC236}">
              <a16:creationId xmlns:a16="http://schemas.microsoft.com/office/drawing/2014/main" id="{2A79BE77-A0D6-451A-A480-195624432613}"/>
            </a:ext>
          </a:extLst>
        </xdr:cNvPr>
        <xdr:cNvSpPr txBox="1"/>
      </xdr:nvSpPr>
      <xdr:spPr>
        <a:xfrm>
          <a:off x="6672795" y="13495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B4885A56-A4DB-4C60-B81D-AFFB65AF40D7}"/>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7DDA315-3ED0-4A69-9237-9C79A43B57E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1A2E0B03-F39E-4C8E-94AD-B34689DEA89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BC1F59B2-1134-452B-B1A4-55D6CB0A04BD}"/>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438AEC1D-12AC-40F9-A87F-8983757D444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AAEFDBF8-3973-48ED-8CBE-65710DFB5C98}"/>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6AFA15EB-1421-4856-8B25-39F433E98DC9}"/>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E86E8CDD-244E-4FD9-8A39-A00A4D89FF65}"/>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CF77E81D-ADB8-478D-A294-8EA64AEA8921}"/>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AF894557-B9B4-4A38-AB37-EB7FC03252E6}"/>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3DA86C1E-9EF6-44FF-899E-A56EB1D8E498}"/>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EF21C4BD-46BC-459D-80ED-CDF1B3A595F4}"/>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97C1AC5E-52E8-4996-AD7E-06D1A7ADFE8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25F667A5-2D12-4A6E-BEB8-74CCFBB3712E}"/>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E21C2F52-5236-45C8-B803-9BFA33AA819B}"/>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4C53D00A-3962-402A-B58A-3D002AA2A36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35AD7E9-C9FC-41A2-BDB2-AA43B16E72DC}"/>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3616A581-F37C-4DEE-BEBF-0512DBC193B2}"/>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B470764C-859E-436D-8570-FE24F723212F}"/>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7B3F4735-1AC8-4E23-8377-8D978316A221}"/>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79AEE85D-DED1-4686-87EB-B3A701CCEEDB}"/>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FDDD0550-09F5-4A13-974A-27889024EAE8}"/>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3C53DA66-2C40-4A84-B5A9-42AF1EED6EC2}"/>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9252365D-DF03-436D-8F5F-40F65F19D4B6}"/>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55189057-70B0-4E6A-AF29-23E4585F5219}"/>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8F174BC-27EF-4842-9208-0BA8FB30225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65829</xdr:rowOff>
    </xdr:from>
    <xdr:to>
      <xdr:col>55</xdr:col>
      <xdr:colOff>0</xdr:colOff>
      <xdr:row>98</xdr:row>
      <xdr:rowOff>93349</xdr:rowOff>
    </xdr:to>
    <xdr:cxnSp macro="">
      <xdr:nvCxnSpPr>
        <xdr:cNvPr id="459" name="直線コネクタ 458">
          <a:extLst>
            <a:ext uri="{FF2B5EF4-FFF2-40B4-BE49-F238E27FC236}">
              <a16:creationId xmlns:a16="http://schemas.microsoft.com/office/drawing/2014/main" id="{62A1AE5D-035D-4906-8404-B635174DB98D}"/>
            </a:ext>
          </a:extLst>
        </xdr:cNvPr>
        <xdr:cNvCxnSpPr/>
      </xdr:nvCxnSpPr>
      <xdr:spPr>
        <a:xfrm flipV="1">
          <a:off x="9639300" y="16867929"/>
          <a:ext cx="838200" cy="27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E769D7CF-F81F-466F-9845-AD3AD4A497E7}"/>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C0EF89E2-35C8-4C5D-980F-EEE29D1F69F1}"/>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93349</xdr:rowOff>
    </xdr:from>
    <xdr:to>
      <xdr:col>50</xdr:col>
      <xdr:colOff>114300</xdr:colOff>
      <xdr:row>98</xdr:row>
      <xdr:rowOff>105549</xdr:rowOff>
    </xdr:to>
    <xdr:cxnSp macro="">
      <xdr:nvCxnSpPr>
        <xdr:cNvPr id="462" name="直線コネクタ 461">
          <a:extLst>
            <a:ext uri="{FF2B5EF4-FFF2-40B4-BE49-F238E27FC236}">
              <a16:creationId xmlns:a16="http://schemas.microsoft.com/office/drawing/2014/main" id="{DFCC7C45-A79B-409D-A0FF-885E772AD6F6}"/>
            </a:ext>
          </a:extLst>
        </xdr:cNvPr>
        <xdr:cNvCxnSpPr/>
      </xdr:nvCxnSpPr>
      <xdr:spPr>
        <a:xfrm flipV="1">
          <a:off x="8750300" y="16895449"/>
          <a:ext cx="889000" cy="1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47BF1F58-9EC7-4B50-A54E-DFFEC974598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7ED14448-2E9B-44E4-868A-CB0B0C0CFEEB}"/>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105549</xdr:rowOff>
    </xdr:from>
    <xdr:to>
      <xdr:col>45</xdr:col>
      <xdr:colOff>177800</xdr:colOff>
      <xdr:row>98</xdr:row>
      <xdr:rowOff>105852</xdr:rowOff>
    </xdr:to>
    <xdr:cxnSp macro="">
      <xdr:nvCxnSpPr>
        <xdr:cNvPr id="465" name="直線コネクタ 464">
          <a:extLst>
            <a:ext uri="{FF2B5EF4-FFF2-40B4-BE49-F238E27FC236}">
              <a16:creationId xmlns:a16="http://schemas.microsoft.com/office/drawing/2014/main" id="{E2AC742C-0061-4928-8511-207AAD74845A}"/>
            </a:ext>
          </a:extLst>
        </xdr:cNvPr>
        <xdr:cNvCxnSpPr/>
      </xdr:nvCxnSpPr>
      <xdr:spPr>
        <a:xfrm flipV="1">
          <a:off x="7861300" y="16907649"/>
          <a:ext cx="889000" cy="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408E0477-7AB4-493D-91E5-95EB810C9035}"/>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4D238DC0-1CF2-4E14-B6F4-D623EB2EC33F}"/>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105852</xdr:rowOff>
    </xdr:from>
    <xdr:to>
      <xdr:col>41</xdr:col>
      <xdr:colOff>50800</xdr:colOff>
      <xdr:row>98</xdr:row>
      <xdr:rowOff>109189</xdr:rowOff>
    </xdr:to>
    <xdr:cxnSp macro="">
      <xdr:nvCxnSpPr>
        <xdr:cNvPr id="468" name="直線コネクタ 467">
          <a:extLst>
            <a:ext uri="{FF2B5EF4-FFF2-40B4-BE49-F238E27FC236}">
              <a16:creationId xmlns:a16="http://schemas.microsoft.com/office/drawing/2014/main" id="{10CC3657-3FD4-4619-8B84-96657C2D0A1F}"/>
            </a:ext>
          </a:extLst>
        </xdr:cNvPr>
        <xdr:cNvCxnSpPr/>
      </xdr:nvCxnSpPr>
      <xdr:spPr>
        <a:xfrm flipV="1">
          <a:off x="6972300" y="16907952"/>
          <a:ext cx="889000" cy="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5E7A8A70-AFCB-45A0-965D-5E8AB0050076}"/>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BDA83DB1-5FCB-476C-B0FC-9392EF632932}"/>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7CB12054-8963-4343-BCA1-5AB94DAA12A9}"/>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5A1D2BCD-E5CD-4000-B54E-873234F3C08B}"/>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5F5959B4-64AD-488A-AB91-B0A8607E35C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7C6A4957-A8D8-4494-9338-D5E4A90D859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38309E3F-AD60-4E9E-947E-E426F89042CA}"/>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B49C2FD4-DD3C-4575-8359-F56809AD014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11152AF2-522A-4D02-8E4F-D176355B6E1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15029</xdr:rowOff>
    </xdr:from>
    <xdr:to>
      <xdr:col>55</xdr:col>
      <xdr:colOff>50800</xdr:colOff>
      <xdr:row>98</xdr:row>
      <xdr:rowOff>116629</xdr:rowOff>
    </xdr:to>
    <xdr:sp macro="" textlink="">
      <xdr:nvSpPr>
        <xdr:cNvPr id="478" name="楕円 477">
          <a:extLst>
            <a:ext uri="{FF2B5EF4-FFF2-40B4-BE49-F238E27FC236}">
              <a16:creationId xmlns:a16="http://schemas.microsoft.com/office/drawing/2014/main" id="{6BDBF630-D7A3-4BF2-B5E2-431696E5D8A2}"/>
            </a:ext>
          </a:extLst>
        </xdr:cNvPr>
        <xdr:cNvSpPr/>
      </xdr:nvSpPr>
      <xdr:spPr>
        <a:xfrm>
          <a:off x="10426700" y="1681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159946</xdr:rowOff>
    </xdr:from>
    <xdr:ext cx="599010" cy="259045"/>
    <xdr:sp macro="" textlink="">
      <xdr:nvSpPr>
        <xdr:cNvPr id="479" name="普通建設事業費 （ うち更新整備　）該当値テキスト">
          <a:extLst>
            <a:ext uri="{FF2B5EF4-FFF2-40B4-BE49-F238E27FC236}">
              <a16:creationId xmlns:a16="http://schemas.microsoft.com/office/drawing/2014/main" id="{0705C4C9-4559-4108-AC0B-83FC70C40271}"/>
            </a:ext>
          </a:extLst>
        </xdr:cNvPr>
        <xdr:cNvSpPr txBox="1"/>
      </xdr:nvSpPr>
      <xdr:spPr>
        <a:xfrm>
          <a:off x="10528300" y="16790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42549</xdr:rowOff>
    </xdr:from>
    <xdr:to>
      <xdr:col>50</xdr:col>
      <xdr:colOff>165100</xdr:colOff>
      <xdr:row>98</xdr:row>
      <xdr:rowOff>144149</xdr:rowOff>
    </xdr:to>
    <xdr:sp macro="" textlink="">
      <xdr:nvSpPr>
        <xdr:cNvPr id="480" name="楕円 479">
          <a:extLst>
            <a:ext uri="{FF2B5EF4-FFF2-40B4-BE49-F238E27FC236}">
              <a16:creationId xmlns:a16="http://schemas.microsoft.com/office/drawing/2014/main" id="{D7F3EC14-C29B-4FD5-8346-F770F8439E61}"/>
            </a:ext>
          </a:extLst>
        </xdr:cNvPr>
        <xdr:cNvSpPr/>
      </xdr:nvSpPr>
      <xdr:spPr>
        <a:xfrm>
          <a:off x="9588500" y="1684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135276</xdr:rowOff>
    </xdr:from>
    <xdr:ext cx="599010" cy="259045"/>
    <xdr:sp macro="" textlink="">
      <xdr:nvSpPr>
        <xdr:cNvPr id="481" name="テキスト ボックス 480">
          <a:extLst>
            <a:ext uri="{FF2B5EF4-FFF2-40B4-BE49-F238E27FC236}">
              <a16:creationId xmlns:a16="http://schemas.microsoft.com/office/drawing/2014/main" id="{527C9547-CA98-4DB8-B8E6-7DB5FFBC6003}"/>
            </a:ext>
          </a:extLst>
        </xdr:cNvPr>
        <xdr:cNvSpPr txBox="1"/>
      </xdr:nvSpPr>
      <xdr:spPr>
        <a:xfrm>
          <a:off x="9339795" y="1693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54749</xdr:rowOff>
    </xdr:from>
    <xdr:to>
      <xdr:col>46</xdr:col>
      <xdr:colOff>38100</xdr:colOff>
      <xdr:row>98</xdr:row>
      <xdr:rowOff>156349</xdr:rowOff>
    </xdr:to>
    <xdr:sp macro="" textlink="">
      <xdr:nvSpPr>
        <xdr:cNvPr id="482" name="楕円 481">
          <a:extLst>
            <a:ext uri="{FF2B5EF4-FFF2-40B4-BE49-F238E27FC236}">
              <a16:creationId xmlns:a16="http://schemas.microsoft.com/office/drawing/2014/main" id="{18A1B19B-41FF-4548-A008-3FCC2C87A53B}"/>
            </a:ext>
          </a:extLst>
        </xdr:cNvPr>
        <xdr:cNvSpPr/>
      </xdr:nvSpPr>
      <xdr:spPr>
        <a:xfrm>
          <a:off x="8699500" y="1685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147476</xdr:rowOff>
    </xdr:from>
    <xdr:ext cx="534377" cy="259045"/>
    <xdr:sp macro="" textlink="">
      <xdr:nvSpPr>
        <xdr:cNvPr id="483" name="テキスト ボックス 482">
          <a:extLst>
            <a:ext uri="{FF2B5EF4-FFF2-40B4-BE49-F238E27FC236}">
              <a16:creationId xmlns:a16="http://schemas.microsoft.com/office/drawing/2014/main" id="{C21670CD-AA28-4C9A-B9CD-5CCB2FBD3486}"/>
            </a:ext>
          </a:extLst>
        </xdr:cNvPr>
        <xdr:cNvSpPr txBox="1"/>
      </xdr:nvSpPr>
      <xdr:spPr>
        <a:xfrm>
          <a:off x="8483111" y="1694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55052</xdr:rowOff>
    </xdr:from>
    <xdr:to>
      <xdr:col>41</xdr:col>
      <xdr:colOff>101600</xdr:colOff>
      <xdr:row>98</xdr:row>
      <xdr:rowOff>156652</xdr:rowOff>
    </xdr:to>
    <xdr:sp macro="" textlink="">
      <xdr:nvSpPr>
        <xdr:cNvPr id="484" name="楕円 483">
          <a:extLst>
            <a:ext uri="{FF2B5EF4-FFF2-40B4-BE49-F238E27FC236}">
              <a16:creationId xmlns:a16="http://schemas.microsoft.com/office/drawing/2014/main" id="{012B9E8B-6724-4F70-A2D5-5692677D4C11}"/>
            </a:ext>
          </a:extLst>
        </xdr:cNvPr>
        <xdr:cNvSpPr/>
      </xdr:nvSpPr>
      <xdr:spPr>
        <a:xfrm>
          <a:off x="7810500" y="1685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147779</xdr:rowOff>
    </xdr:from>
    <xdr:ext cx="534377" cy="259045"/>
    <xdr:sp macro="" textlink="">
      <xdr:nvSpPr>
        <xdr:cNvPr id="485" name="テキスト ボックス 484">
          <a:extLst>
            <a:ext uri="{FF2B5EF4-FFF2-40B4-BE49-F238E27FC236}">
              <a16:creationId xmlns:a16="http://schemas.microsoft.com/office/drawing/2014/main" id="{9EB332E9-66FB-4CBC-994F-7C49E5BF3CC9}"/>
            </a:ext>
          </a:extLst>
        </xdr:cNvPr>
        <xdr:cNvSpPr txBox="1"/>
      </xdr:nvSpPr>
      <xdr:spPr>
        <a:xfrm>
          <a:off x="7594111" y="1694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58389</xdr:rowOff>
    </xdr:from>
    <xdr:to>
      <xdr:col>36</xdr:col>
      <xdr:colOff>165100</xdr:colOff>
      <xdr:row>98</xdr:row>
      <xdr:rowOff>159989</xdr:rowOff>
    </xdr:to>
    <xdr:sp macro="" textlink="">
      <xdr:nvSpPr>
        <xdr:cNvPr id="486" name="楕円 485">
          <a:extLst>
            <a:ext uri="{FF2B5EF4-FFF2-40B4-BE49-F238E27FC236}">
              <a16:creationId xmlns:a16="http://schemas.microsoft.com/office/drawing/2014/main" id="{8F46C61B-ECDF-4590-A54A-DC3316151AE2}"/>
            </a:ext>
          </a:extLst>
        </xdr:cNvPr>
        <xdr:cNvSpPr/>
      </xdr:nvSpPr>
      <xdr:spPr>
        <a:xfrm>
          <a:off x="6921500" y="1686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151116</xdr:rowOff>
    </xdr:from>
    <xdr:ext cx="534377" cy="259045"/>
    <xdr:sp macro="" textlink="">
      <xdr:nvSpPr>
        <xdr:cNvPr id="487" name="テキスト ボックス 486">
          <a:extLst>
            <a:ext uri="{FF2B5EF4-FFF2-40B4-BE49-F238E27FC236}">
              <a16:creationId xmlns:a16="http://schemas.microsoft.com/office/drawing/2014/main" id="{3B9FEFDB-71F6-4AE5-94AA-BFCB99F6EADA}"/>
            </a:ext>
          </a:extLst>
        </xdr:cNvPr>
        <xdr:cNvSpPr txBox="1"/>
      </xdr:nvSpPr>
      <xdr:spPr>
        <a:xfrm>
          <a:off x="6705111" y="1695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FDF9A351-4574-4DD7-A025-F356A7AFEBC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F7C7BD0E-16D4-4CF6-BCE8-93606E967E42}"/>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ACDABB05-9D4B-468D-AD12-36CDDC2CA3E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35242565-3505-4427-AAD3-8C0A0E44FE4F}"/>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3C83C7F7-8A02-4320-97E6-D8D34CB01BE8}"/>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E8CB8BD0-758F-4AE9-9835-BAABA60263C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EA04AD1A-F13D-449A-9F1B-E6F2864626CB}"/>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A0F090AA-E806-4407-8D73-FD308EB7F672}"/>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E0F134A-F42E-48FD-AC68-49F1E151791E}"/>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D3AB1136-DB8F-4DFD-AD60-A377CD99525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DC9E3023-AD30-4CE8-A6D6-E0568BD9506F}"/>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198C221-EC8D-4557-92FE-54A4067C834E}"/>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A27152DA-BF52-4C00-BC89-A697017A05D3}"/>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EC15AD71-D58C-4F22-8B31-0F77219C81E8}"/>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CCB80E66-ED77-4E21-B457-95E574CEADF1}"/>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4DB8AD7-63B4-4C22-8E36-1BB5DDBFB636}"/>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34B98582-2F08-42AA-A42B-6FE9296F74D1}"/>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3BCD73A8-F383-43F0-BB15-D8A3EA665B7E}"/>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EC4FC861-BE88-4E0D-AA11-F7F3BE698635}"/>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4F6AE098-80F4-4693-AB90-C0B4528B86BB}"/>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2E8B79B8-7DAA-42E6-B25F-863525D9F1DC}"/>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FEC6891-2A42-4038-9417-C2B12BE28A58}"/>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B09ACB4B-92AC-4958-B957-573DE804EAF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4B8EF87F-312A-4B23-88B0-8AC1F685200B}"/>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2F4BC974-C23E-42D6-8BEA-79FE0E2DC108}"/>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6D457C6D-884B-486D-A318-BB26E9C9BCC4}"/>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AB475AD9-9430-483E-8DF2-5D85BAF8C352}"/>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10005371-B84A-4592-8A96-560328850955}"/>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71520</xdr:rowOff>
    </xdr:from>
    <xdr:to>
      <xdr:col>85</xdr:col>
      <xdr:colOff>127000</xdr:colOff>
      <xdr:row>38</xdr:row>
      <xdr:rowOff>122151</xdr:rowOff>
    </xdr:to>
    <xdr:cxnSp macro="">
      <xdr:nvCxnSpPr>
        <xdr:cNvPr id="516" name="直線コネクタ 515">
          <a:extLst>
            <a:ext uri="{FF2B5EF4-FFF2-40B4-BE49-F238E27FC236}">
              <a16:creationId xmlns:a16="http://schemas.microsoft.com/office/drawing/2014/main" id="{B0A9A25C-E0FF-4621-A59F-92577CB56A07}"/>
            </a:ext>
          </a:extLst>
        </xdr:cNvPr>
        <xdr:cNvCxnSpPr/>
      </xdr:nvCxnSpPr>
      <xdr:spPr>
        <a:xfrm flipV="1">
          <a:off x="15481300" y="6586620"/>
          <a:ext cx="838200" cy="5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B1E5B3BF-531B-40D5-810F-B25AA9A86EBA}"/>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480C9333-53EA-4DB7-A81C-B0CE21B8D1AA}"/>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122151</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6F2B8CFB-3BDF-430B-A459-5B5AF00DC02F}"/>
            </a:ext>
          </a:extLst>
        </xdr:cNvPr>
        <xdr:cNvCxnSpPr/>
      </xdr:nvCxnSpPr>
      <xdr:spPr>
        <a:xfrm flipV="1">
          <a:off x="14592300" y="6637251"/>
          <a:ext cx="889000" cy="9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9FDB78B2-1307-4E72-BFD2-66C4E8BE6B29}"/>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CB8A1EE-A41F-48AC-B5CB-95E590D88E8B}"/>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9790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27EBDA8-CD05-465F-AAFC-05EAF16754D0}"/>
            </a:ext>
          </a:extLst>
        </xdr:cNvPr>
        <xdr:cNvCxnSpPr/>
      </xdr:nvCxnSpPr>
      <xdr:spPr>
        <a:xfrm>
          <a:off x="13703300" y="6696340"/>
          <a:ext cx="889000" cy="3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FF7D8A3A-A3E7-4CAB-8C14-F7FED2146BC4}"/>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4F52C95A-5E50-45B0-8BD8-3BADAF5EF13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9790</xdr:rowOff>
    </xdr:from>
    <xdr:to>
      <xdr:col>71</xdr:col>
      <xdr:colOff>177800</xdr:colOff>
      <xdr:row>39</xdr:row>
      <xdr:rowOff>26848</xdr:rowOff>
    </xdr:to>
    <xdr:cxnSp macro="">
      <xdr:nvCxnSpPr>
        <xdr:cNvPr id="525" name="直線コネクタ 524">
          <a:extLst>
            <a:ext uri="{FF2B5EF4-FFF2-40B4-BE49-F238E27FC236}">
              <a16:creationId xmlns:a16="http://schemas.microsoft.com/office/drawing/2014/main" id="{09B86002-B64C-401A-98A6-377BC63BAC58}"/>
            </a:ext>
          </a:extLst>
        </xdr:cNvPr>
        <xdr:cNvCxnSpPr/>
      </xdr:nvCxnSpPr>
      <xdr:spPr>
        <a:xfrm flipV="1">
          <a:off x="12814300" y="6696340"/>
          <a:ext cx="889000" cy="1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4E0A0ABD-5B40-4774-BF1C-C742C693F836}"/>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C7808882-D481-4B9F-AE30-27E5674B0C63}"/>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C698D91A-73B2-4839-839B-6AEC25C7BDA2}"/>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18A3B5E4-4B54-4788-B161-E1ED5195AFB9}"/>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EB05864C-3358-4A34-883D-1DE773E0BFC7}"/>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4822647B-776F-4D7D-8B7E-EC5A3B4BFAE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3BED4E6E-046A-4192-B229-ED4984FF56C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A6ED1BED-D6DF-45FE-AC0E-354EE6892CC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AAF5E8D0-D078-46A6-B3E8-B2FFDAC62DC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20720</xdr:rowOff>
    </xdr:from>
    <xdr:to>
      <xdr:col>85</xdr:col>
      <xdr:colOff>177800</xdr:colOff>
      <xdr:row>38</xdr:row>
      <xdr:rowOff>122320</xdr:rowOff>
    </xdr:to>
    <xdr:sp macro="" textlink="">
      <xdr:nvSpPr>
        <xdr:cNvPr id="535" name="楕円 534">
          <a:extLst>
            <a:ext uri="{FF2B5EF4-FFF2-40B4-BE49-F238E27FC236}">
              <a16:creationId xmlns:a16="http://schemas.microsoft.com/office/drawing/2014/main" id="{6765D0A3-1137-4F69-9456-4C4346C091DD}"/>
            </a:ext>
          </a:extLst>
        </xdr:cNvPr>
        <xdr:cNvSpPr/>
      </xdr:nvSpPr>
      <xdr:spPr>
        <a:xfrm>
          <a:off x="16268700" y="65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43597</xdr:rowOff>
    </xdr:from>
    <xdr:ext cx="534377" cy="259045"/>
    <xdr:sp macro="" textlink="">
      <xdr:nvSpPr>
        <xdr:cNvPr id="536" name="災害復旧事業費該当値テキスト">
          <a:extLst>
            <a:ext uri="{FF2B5EF4-FFF2-40B4-BE49-F238E27FC236}">
              <a16:creationId xmlns:a16="http://schemas.microsoft.com/office/drawing/2014/main" id="{CC01E1AE-95EC-4A70-BF45-106987D763B8}"/>
            </a:ext>
          </a:extLst>
        </xdr:cNvPr>
        <xdr:cNvSpPr txBox="1"/>
      </xdr:nvSpPr>
      <xdr:spPr>
        <a:xfrm>
          <a:off x="16370300" y="638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71351</xdr:rowOff>
    </xdr:from>
    <xdr:to>
      <xdr:col>81</xdr:col>
      <xdr:colOff>101600</xdr:colOff>
      <xdr:row>39</xdr:row>
      <xdr:rowOff>1501</xdr:rowOff>
    </xdr:to>
    <xdr:sp macro="" textlink="">
      <xdr:nvSpPr>
        <xdr:cNvPr id="537" name="楕円 536">
          <a:extLst>
            <a:ext uri="{FF2B5EF4-FFF2-40B4-BE49-F238E27FC236}">
              <a16:creationId xmlns:a16="http://schemas.microsoft.com/office/drawing/2014/main" id="{C829088D-9CA1-4E21-9AED-CDE715C9AA69}"/>
            </a:ext>
          </a:extLst>
        </xdr:cNvPr>
        <xdr:cNvSpPr/>
      </xdr:nvSpPr>
      <xdr:spPr>
        <a:xfrm>
          <a:off x="15430500" y="658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18028</xdr:rowOff>
    </xdr:from>
    <xdr:ext cx="534377" cy="259045"/>
    <xdr:sp macro="" textlink="">
      <xdr:nvSpPr>
        <xdr:cNvPr id="538" name="テキスト ボックス 537">
          <a:extLst>
            <a:ext uri="{FF2B5EF4-FFF2-40B4-BE49-F238E27FC236}">
              <a16:creationId xmlns:a16="http://schemas.microsoft.com/office/drawing/2014/main" id="{3A8960A6-953C-4A17-9DD1-351FBAB3FF9C}"/>
            </a:ext>
          </a:extLst>
        </xdr:cNvPr>
        <xdr:cNvSpPr txBox="1"/>
      </xdr:nvSpPr>
      <xdr:spPr>
        <a:xfrm>
          <a:off x="15214111" y="636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79BDAEB1-17C9-4E58-86B9-B9280A366404}"/>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681D6246-716E-449B-A68C-1ED239B970ED}"/>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130440</xdr:rowOff>
    </xdr:from>
    <xdr:to>
      <xdr:col>72</xdr:col>
      <xdr:colOff>38100</xdr:colOff>
      <xdr:row>39</xdr:row>
      <xdr:rowOff>60590</xdr:rowOff>
    </xdr:to>
    <xdr:sp macro="" textlink="">
      <xdr:nvSpPr>
        <xdr:cNvPr id="541" name="楕円 540">
          <a:extLst>
            <a:ext uri="{FF2B5EF4-FFF2-40B4-BE49-F238E27FC236}">
              <a16:creationId xmlns:a16="http://schemas.microsoft.com/office/drawing/2014/main" id="{6B4604EC-8EC2-47AE-A7DE-45522A3FF18C}"/>
            </a:ext>
          </a:extLst>
        </xdr:cNvPr>
        <xdr:cNvSpPr/>
      </xdr:nvSpPr>
      <xdr:spPr>
        <a:xfrm>
          <a:off x="13652500" y="664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51717</xdr:rowOff>
    </xdr:from>
    <xdr:ext cx="469744" cy="259045"/>
    <xdr:sp macro="" textlink="">
      <xdr:nvSpPr>
        <xdr:cNvPr id="542" name="テキスト ボックス 541">
          <a:extLst>
            <a:ext uri="{FF2B5EF4-FFF2-40B4-BE49-F238E27FC236}">
              <a16:creationId xmlns:a16="http://schemas.microsoft.com/office/drawing/2014/main" id="{6857F41F-E507-439E-A1E4-B1B8EFB0DCB8}"/>
            </a:ext>
          </a:extLst>
        </xdr:cNvPr>
        <xdr:cNvSpPr txBox="1"/>
      </xdr:nvSpPr>
      <xdr:spPr>
        <a:xfrm>
          <a:off x="13468428" y="6738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147498</xdr:rowOff>
    </xdr:from>
    <xdr:to>
      <xdr:col>67</xdr:col>
      <xdr:colOff>101600</xdr:colOff>
      <xdr:row>39</xdr:row>
      <xdr:rowOff>77648</xdr:rowOff>
    </xdr:to>
    <xdr:sp macro="" textlink="">
      <xdr:nvSpPr>
        <xdr:cNvPr id="543" name="楕円 542">
          <a:extLst>
            <a:ext uri="{FF2B5EF4-FFF2-40B4-BE49-F238E27FC236}">
              <a16:creationId xmlns:a16="http://schemas.microsoft.com/office/drawing/2014/main" id="{C27396E9-44E0-402F-85F8-FB4E201F0C52}"/>
            </a:ext>
          </a:extLst>
        </xdr:cNvPr>
        <xdr:cNvSpPr/>
      </xdr:nvSpPr>
      <xdr:spPr>
        <a:xfrm>
          <a:off x="12763500" y="666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68775</xdr:rowOff>
    </xdr:from>
    <xdr:ext cx="469744" cy="259045"/>
    <xdr:sp macro="" textlink="">
      <xdr:nvSpPr>
        <xdr:cNvPr id="544" name="テキスト ボックス 543">
          <a:extLst>
            <a:ext uri="{FF2B5EF4-FFF2-40B4-BE49-F238E27FC236}">
              <a16:creationId xmlns:a16="http://schemas.microsoft.com/office/drawing/2014/main" id="{4BF75F8A-5306-48EE-B634-605CB918FAC5}"/>
            </a:ext>
          </a:extLst>
        </xdr:cNvPr>
        <xdr:cNvSpPr txBox="1"/>
      </xdr:nvSpPr>
      <xdr:spPr>
        <a:xfrm>
          <a:off x="12579428" y="6755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FB5FC863-6A01-4427-8E3C-810949CDE25C}"/>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D74736C7-D58B-4005-A106-4F2C995D372C}"/>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5CD3A84B-4FFF-446C-AC7E-DA683E67E04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D134E411-2A95-4B03-A682-EE746ECB10C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64969E05-13E2-4CEB-A969-F8577F0AFDA8}"/>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B6F56C7A-0CFF-4421-B44E-552F894199E9}"/>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53F86205-8980-4BF1-9E8C-1FFED24C5CF7}"/>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87CFF98E-3313-456E-89F9-D01DAD6DBCCC}"/>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F5D43EE5-0362-4E5D-B337-9A218143998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65385132-8C21-4E52-862A-1B7BA2F09BB5}"/>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D17CB75B-BCF5-42F2-AAB1-61A2621445B7}"/>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5AFF7900-6CD9-40DF-85AF-34C532909BD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BC42D8D9-7084-495C-9200-253DA830847E}"/>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9ABDE6F5-DD8C-41D7-A3E7-CDF58EEF8CD9}"/>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E8D20699-4CCE-4AA2-AC18-DF9698761C1B}"/>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D36CEC31-6891-4088-8481-72C8944DD13D}"/>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E9B9F283-2483-46F7-A7B1-15E3A6CCD2EF}"/>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D98F35D8-AB74-4158-B3E6-1612E0AF6784}"/>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CE8F905A-668B-4BF7-90D4-BCF476B37457}"/>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95D76318-9E70-4845-955C-CF70FD3DDC47}"/>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6B469E00-0A9B-442A-8292-19E384576F51}"/>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BB07E730-37DB-4893-9F67-2699D176A63D}"/>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F6970092-9D73-41E9-BDA4-DFE233BC5362}"/>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A9B6AAD7-4E27-42E1-B007-DC681D2ABADA}"/>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786313F2-961A-4BB1-95CF-56310CFD064B}"/>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91323198-F172-4789-A98F-E73EA7812313}"/>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61FB6DF7-1145-4ED0-9C8E-784BDA023A93}"/>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2E06083D-2E2F-45B0-987F-AF3AF35CA1F6}"/>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6EE5C76E-EC7B-467D-92F0-BEC8AF7DADDB}"/>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B368E003-879F-432D-8C5A-977FD411D08A}"/>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49DA7B87-F688-4E67-96C1-D1A2DCC0DB7F}"/>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4C9294E2-C76E-493F-A6B1-7FB0774105AE}"/>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CD85B4D8-A770-496C-9C7D-E36162356426}"/>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9588CCD5-90DF-4396-A51A-8912C989C06F}"/>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8E047874-0BAF-4000-B8E2-FB11D68F1743}"/>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6607B38E-B50C-4D1C-BC99-BC5A1EA70B1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A99D71F4-3F23-433E-BD50-D07D2EAEF3F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5065E96C-37F2-4E76-9440-7BC5B46CD30A}"/>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E299306A-2CD7-4912-B225-55EB2248410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D5761C82-F632-42C8-BCA3-8E3FA8B5E8F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AA45952F-420E-49A0-802B-C6DD3F0A38A3}"/>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EB780454-9B6F-4A2E-A43B-41296052C11A}"/>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4FB9A7F-3D42-4FB9-802B-1AA48022A8AC}"/>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23294177-3F55-4EC9-A1C8-85C0F90F6AD1}"/>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2674D295-7454-44A5-8B5E-8A2B66F569C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58E173E6-42DE-4DF8-82D5-094D54589718}"/>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B21632B1-E123-452E-8016-77A04714561E}"/>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68906B31-82BB-4182-965B-398B7DC5B5A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3401CEA2-6DE0-4646-9DB0-47A6DE0D167F}"/>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24AD7928-1837-4C8D-B8C4-A73EE20F5B0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832148D8-AAEE-4478-B222-E4D3AC1C871C}"/>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DDE13D94-2117-4172-A688-D8EE7541AA5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E4C75D86-0400-4395-A60A-E3FE8E3B299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B85DB45F-56C4-448C-A0DC-F159978DA445}"/>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F37E5BEE-A9EE-4860-9DDB-D8FACE319DB5}"/>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C3103044-84BD-4B95-981C-DE22A262719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71004DCB-43A3-4259-9046-E7FE4A429E4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7EB6A66D-A73D-46DA-A2C8-3F621C6445D5}"/>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CAB8B57D-70F3-454E-91E4-515CCA8D7C4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1BA1C62A-05D6-4D71-A710-FC0CE3EF1ECF}"/>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5ED0FD9F-A590-48DA-BD3D-F60B6339D883}"/>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4DEFE202-8BDE-435D-83E7-40080E1CA9CE}"/>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9AF4A685-2B0A-420C-B8AF-76C213513993}"/>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CDDCBAF5-CC46-43FB-B3DB-42F4229D64D4}"/>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389E32A-F403-4830-BD1F-FA91116DA1C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177372CB-DF5F-4A3F-9C30-E94C1D700E2E}"/>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BF00D645-A2F4-4EB1-9F41-06A26140B449}"/>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C30D854-7DCD-48C0-A266-FD5FEC5421F1}"/>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79995BC5-697D-4DCA-9C2D-618930EFD593}"/>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473556B1-8F68-4749-864D-DB4BB89E59EC}"/>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67AD4C3C-09B9-41D3-9938-ED0AD7463E96}"/>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234B5DD-CF50-4B54-8AA4-4459F0008C3A}"/>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C3B58592-E5B4-4F9E-B205-0E03EB93BDB8}"/>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2E40AC86-F923-46F8-89BA-6749E3D9E373}"/>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9591EEA2-E82C-4C35-AF20-EB33B5D4076D}"/>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CF4C5A20-7DDF-470D-9B10-30D4F7A4CCA9}"/>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68E93874-D5BF-4C90-AD4E-71C42D8B7364}"/>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65884</xdr:rowOff>
    </xdr:from>
    <xdr:to>
      <xdr:col>85</xdr:col>
      <xdr:colOff>127000</xdr:colOff>
      <xdr:row>77</xdr:row>
      <xdr:rowOff>80513</xdr:rowOff>
    </xdr:to>
    <xdr:cxnSp macro="">
      <xdr:nvCxnSpPr>
        <xdr:cNvPr id="622" name="直線コネクタ 621">
          <a:extLst>
            <a:ext uri="{FF2B5EF4-FFF2-40B4-BE49-F238E27FC236}">
              <a16:creationId xmlns:a16="http://schemas.microsoft.com/office/drawing/2014/main" id="{B0C8C704-4758-4162-AFAE-00E3CF79F5BA}"/>
            </a:ext>
          </a:extLst>
        </xdr:cNvPr>
        <xdr:cNvCxnSpPr/>
      </xdr:nvCxnSpPr>
      <xdr:spPr>
        <a:xfrm flipV="1">
          <a:off x="15481300" y="13267534"/>
          <a:ext cx="838200" cy="1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E0234D0-BB1F-4E84-B513-F168975A8ED4}"/>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E863F8C9-71E1-4387-BCC7-36717544FA55}"/>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80513</xdr:rowOff>
    </xdr:from>
    <xdr:to>
      <xdr:col>81</xdr:col>
      <xdr:colOff>50800</xdr:colOff>
      <xdr:row>77</xdr:row>
      <xdr:rowOff>113458</xdr:rowOff>
    </xdr:to>
    <xdr:cxnSp macro="">
      <xdr:nvCxnSpPr>
        <xdr:cNvPr id="625" name="直線コネクタ 624">
          <a:extLst>
            <a:ext uri="{FF2B5EF4-FFF2-40B4-BE49-F238E27FC236}">
              <a16:creationId xmlns:a16="http://schemas.microsoft.com/office/drawing/2014/main" id="{E33F6E1E-A069-4743-A64B-86897D1E72B3}"/>
            </a:ext>
          </a:extLst>
        </xdr:cNvPr>
        <xdr:cNvCxnSpPr/>
      </xdr:nvCxnSpPr>
      <xdr:spPr>
        <a:xfrm flipV="1">
          <a:off x="14592300" y="13282163"/>
          <a:ext cx="889000" cy="3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A5843BFB-3A4A-4BB9-984A-1D2E1548E4FE}"/>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67C52074-7621-4070-910E-5FA928A53EF5}"/>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113458</xdr:rowOff>
    </xdr:from>
    <xdr:to>
      <xdr:col>76</xdr:col>
      <xdr:colOff>114300</xdr:colOff>
      <xdr:row>77</xdr:row>
      <xdr:rowOff>127020</xdr:rowOff>
    </xdr:to>
    <xdr:cxnSp macro="">
      <xdr:nvCxnSpPr>
        <xdr:cNvPr id="628" name="直線コネクタ 627">
          <a:extLst>
            <a:ext uri="{FF2B5EF4-FFF2-40B4-BE49-F238E27FC236}">
              <a16:creationId xmlns:a16="http://schemas.microsoft.com/office/drawing/2014/main" id="{D9A3D63C-FDDF-499F-8A21-4F792E025D41}"/>
            </a:ext>
          </a:extLst>
        </xdr:cNvPr>
        <xdr:cNvCxnSpPr/>
      </xdr:nvCxnSpPr>
      <xdr:spPr>
        <a:xfrm flipV="1">
          <a:off x="13703300" y="13315108"/>
          <a:ext cx="889000" cy="13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5AFB24DA-F869-4F7A-ACEC-7AB48011F0EF}"/>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6D8D8309-2088-4A6B-8435-9B4EBDAAD8C6}"/>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127020</xdr:rowOff>
    </xdr:from>
    <xdr:to>
      <xdr:col>71</xdr:col>
      <xdr:colOff>177800</xdr:colOff>
      <xdr:row>77</xdr:row>
      <xdr:rowOff>138212</xdr:rowOff>
    </xdr:to>
    <xdr:cxnSp macro="">
      <xdr:nvCxnSpPr>
        <xdr:cNvPr id="631" name="直線コネクタ 630">
          <a:extLst>
            <a:ext uri="{FF2B5EF4-FFF2-40B4-BE49-F238E27FC236}">
              <a16:creationId xmlns:a16="http://schemas.microsoft.com/office/drawing/2014/main" id="{DE5CBF9D-A78D-4C0D-A877-9AFA5D1719F4}"/>
            </a:ext>
          </a:extLst>
        </xdr:cNvPr>
        <xdr:cNvCxnSpPr/>
      </xdr:nvCxnSpPr>
      <xdr:spPr>
        <a:xfrm flipV="1">
          <a:off x="12814300" y="13328670"/>
          <a:ext cx="889000" cy="1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AA833432-5ACC-4AD8-B3A9-DCE7B5692EB1}"/>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5D50D4CA-0AB7-442E-803D-F1C22B83589D}"/>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20C0A2A0-9B1A-4F9E-9959-A62A0DE1D9D7}"/>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C9397BC1-C405-4DE0-AD5B-C0288D4739D7}"/>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708B322B-18FB-4CD1-BA3C-80BC8D883B9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18F4EDCE-283A-47DE-87D9-714F96C0F14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CE6525ED-1415-45CE-82C7-7039288611F8}"/>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69E1EC1C-40C6-4701-99FD-9629754A2FB4}"/>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B15E6EB5-A714-469A-8921-E14652F379FE}"/>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15084</xdr:rowOff>
    </xdr:from>
    <xdr:to>
      <xdr:col>85</xdr:col>
      <xdr:colOff>177800</xdr:colOff>
      <xdr:row>77</xdr:row>
      <xdr:rowOff>116684</xdr:rowOff>
    </xdr:to>
    <xdr:sp macro="" textlink="">
      <xdr:nvSpPr>
        <xdr:cNvPr id="641" name="楕円 640">
          <a:extLst>
            <a:ext uri="{FF2B5EF4-FFF2-40B4-BE49-F238E27FC236}">
              <a16:creationId xmlns:a16="http://schemas.microsoft.com/office/drawing/2014/main" id="{97F8BAC9-979A-405C-B8A7-17224A3E19A9}"/>
            </a:ext>
          </a:extLst>
        </xdr:cNvPr>
        <xdr:cNvSpPr/>
      </xdr:nvSpPr>
      <xdr:spPr>
        <a:xfrm>
          <a:off x="16268700" y="1321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164961</xdr:rowOff>
    </xdr:from>
    <xdr:ext cx="599010" cy="259045"/>
    <xdr:sp macro="" textlink="">
      <xdr:nvSpPr>
        <xdr:cNvPr id="642" name="公債費該当値テキスト">
          <a:extLst>
            <a:ext uri="{FF2B5EF4-FFF2-40B4-BE49-F238E27FC236}">
              <a16:creationId xmlns:a16="http://schemas.microsoft.com/office/drawing/2014/main" id="{1AE77381-ECEA-445F-8244-2F4419945499}"/>
            </a:ext>
          </a:extLst>
        </xdr:cNvPr>
        <xdr:cNvSpPr txBox="1"/>
      </xdr:nvSpPr>
      <xdr:spPr>
        <a:xfrm>
          <a:off x="16370300" y="13195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29713</xdr:rowOff>
    </xdr:from>
    <xdr:to>
      <xdr:col>81</xdr:col>
      <xdr:colOff>101600</xdr:colOff>
      <xdr:row>77</xdr:row>
      <xdr:rowOff>131313</xdr:rowOff>
    </xdr:to>
    <xdr:sp macro="" textlink="">
      <xdr:nvSpPr>
        <xdr:cNvPr id="643" name="楕円 642">
          <a:extLst>
            <a:ext uri="{FF2B5EF4-FFF2-40B4-BE49-F238E27FC236}">
              <a16:creationId xmlns:a16="http://schemas.microsoft.com/office/drawing/2014/main" id="{FF765B62-0820-4A33-A1A0-19CBEE68E678}"/>
            </a:ext>
          </a:extLst>
        </xdr:cNvPr>
        <xdr:cNvSpPr/>
      </xdr:nvSpPr>
      <xdr:spPr>
        <a:xfrm>
          <a:off x="15430500" y="1323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122440</xdr:rowOff>
    </xdr:from>
    <xdr:ext cx="599010" cy="259045"/>
    <xdr:sp macro="" textlink="">
      <xdr:nvSpPr>
        <xdr:cNvPr id="644" name="テキスト ボックス 643">
          <a:extLst>
            <a:ext uri="{FF2B5EF4-FFF2-40B4-BE49-F238E27FC236}">
              <a16:creationId xmlns:a16="http://schemas.microsoft.com/office/drawing/2014/main" id="{04DC8101-C6A5-45B5-AA45-1222C3E3381F}"/>
            </a:ext>
          </a:extLst>
        </xdr:cNvPr>
        <xdr:cNvSpPr txBox="1"/>
      </xdr:nvSpPr>
      <xdr:spPr>
        <a:xfrm>
          <a:off x="15181795" y="13324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62658</xdr:rowOff>
    </xdr:from>
    <xdr:to>
      <xdr:col>76</xdr:col>
      <xdr:colOff>165100</xdr:colOff>
      <xdr:row>77</xdr:row>
      <xdr:rowOff>164258</xdr:rowOff>
    </xdr:to>
    <xdr:sp macro="" textlink="">
      <xdr:nvSpPr>
        <xdr:cNvPr id="645" name="楕円 644">
          <a:extLst>
            <a:ext uri="{FF2B5EF4-FFF2-40B4-BE49-F238E27FC236}">
              <a16:creationId xmlns:a16="http://schemas.microsoft.com/office/drawing/2014/main" id="{E56406C3-53D4-4779-834B-AD1C12369152}"/>
            </a:ext>
          </a:extLst>
        </xdr:cNvPr>
        <xdr:cNvSpPr/>
      </xdr:nvSpPr>
      <xdr:spPr>
        <a:xfrm>
          <a:off x="14541500" y="1326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155385</xdr:rowOff>
    </xdr:from>
    <xdr:ext cx="599010" cy="259045"/>
    <xdr:sp macro="" textlink="">
      <xdr:nvSpPr>
        <xdr:cNvPr id="646" name="テキスト ボックス 645">
          <a:extLst>
            <a:ext uri="{FF2B5EF4-FFF2-40B4-BE49-F238E27FC236}">
              <a16:creationId xmlns:a16="http://schemas.microsoft.com/office/drawing/2014/main" id="{0F2333D0-893F-4BDF-ADFA-E7CF9D78F0A9}"/>
            </a:ext>
          </a:extLst>
        </xdr:cNvPr>
        <xdr:cNvSpPr txBox="1"/>
      </xdr:nvSpPr>
      <xdr:spPr>
        <a:xfrm>
          <a:off x="14292795" y="13357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76220</xdr:rowOff>
    </xdr:from>
    <xdr:to>
      <xdr:col>72</xdr:col>
      <xdr:colOff>38100</xdr:colOff>
      <xdr:row>78</xdr:row>
      <xdr:rowOff>6370</xdr:rowOff>
    </xdr:to>
    <xdr:sp macro="" textlink="">
      <xdr:nvSpPr>
        <xdr:cNvPr id="647" name="楕円 646">
          <a:extLst>
            <a:ext uri="{FF2B5EF4-FFF2-40B4-BE49-F238E27FC236}">
              <a16:creationId xmlns:a16="http://schemas.microsoft.com/office/drawing/2014/main" id="{81020E8E-4EF8-43E2-B711-1C93B2947D91}"/>
            </a:ext>
          </a:extLst>
        </xdr:cNvPr>
        <xdr:cNvSpPr/>
      </xdr:nvSpPr>
      <xdr:spPr>
        <a:xfrm>
          <a:off x="13652500" y="1327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168947</xdr:rowOff>
    </xdr:from>
    <xdr:ext cx="599010" cy="259045"/>
    <xdr:sp macro="" textlink="">
      <xdr:nvSpPr>
        <xdr:cNvPr id="648" name="テキスト ボックス 647">
          <a:extLst>
            <a:ext uri="{FF2B5EF4-FFF2-40B4-BE49-F238E27FC236}">
              <a16:creationId xmlns:a16="http://schemas.microsoft.com/office/drawing/2014/main" id="{BE8012A3-32D6-4A2F-9E48-4126C1C8EF6A}"/>
            </a:ext>
          </a:extLst>
        </xdr:cNvPr>
        <xdr:cNvSpPr txBox="1"/>
      </xdr:nvSpPr>
      <xdr:spPr>
        <a:xfrm>
          <a:off x="13403795" y="1337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87412</xdr:rowOff>
    </xdr:from>
    <xdr:to>
      <xdr:col>67</xdr:col>
      <xdr:colOff>101600</xdr:colOff>
      <xdr:row>78</xdr:row>
      <xdr:rowOff>17562</xdr:rowOff>
    </xdr:to>
    <xdr:sp macro="" textlink="">
      <xdr:nvSpPr>
        <xdr:cNvPr id="649" name="楕円 648">
          <a:extLst>
            <a:ext uri="{FF2B5EF4-FFF2-40B4-BE49-F238E27FC236}">
              <a16:creationId xmlns:a16="http://schemas.microsoft.com/office/drawing/2014/main" id="{C33CF2B6-4FA0-451F-8A47-0E2C99508B35}"/>
            </a:ext>
          </a:extLst>
        </xdr:cNvPr>
        <xdr:cNvSpPr/>
      </xdr:nvSpPr>
      <xdr:spPr>
        <a:xfrm>
          <a:off x="12763500" y="1328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8689</xdr:rowOff>
    </xdr:from>
    <xdr:ext cx="599010" cy="259045"/>
    <xdr:sp macro="" textlink="">
      <xdr:nvSpPr>
        <xdr:cNvPr id="650" name="テキスト ボックス 649">
          <a:extLst>
            <a:ext uri="{FF2B5EF4-FFF2-40B4-BE49-F238E27FC236}">
              <a16:creationId xmlns:a16="http://schemas.microsoft.com/office/drawing/2014/main" id="{A9E10B81-9487-4C8D-A9AC-81E77ECD8F01}"/>
            </a:ext>
          </a:extLst>
        </xdr:cNvPr>
        <xdr:cNvSpPr txBox="1"/>
      </xdr:nvSpPr>
      <xdr:spPr>
        <a:xfrm>
          <a:off x="12514795" y="13381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69311664-72EB-48ED-A10B-B973BF39CFD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B297EB89-E352-4A3D-8BA0-A3FD110759CE}"/>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5132AC6F-D365-434C-857C-8893B27E332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7D6FBA09-302F-4B4F-9279-2DF284124BB5}"/>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7546D3E-29E7-44E0-A4E4-E6681C7A7A6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18924E27-6545-465C-928C-D86122DB4D13}"/>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CFD3CD6C-FDD7-4BD8-BC55-1280D30900DF}"/>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B26F91C0-B08C-4B06-A7E8-7A00393103C7}"/>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D93EDB96-6B82-4433-B76E-D32B091829E9}"/>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B4163EB6-C86E-4DF1-B92C-F3CB885C923A}"/>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DE227774-5F5F-406F-BC73-33B7A9388B3C}"/>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8E56FE8B-5677-4FED-841A-FF38C193EB04}"/>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EB028E6C-6474-4ED3-8F44-CFFDAA102C0C}"/>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6E9927D1-6A5D-4C4B-A516-EB2D4937B0F9}"/>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237CCA52-A948-49B2-8547-A33FB1F61E89}"/>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41DFE5FA-17A6-43D8-B455-CD768DA250F5}"/>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C810EA9C-EB80-427E-923F-B03EEF9E840C}"/>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C72ECE6-C124-4755-8E95-BB685655B655}"/>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C44792DC-F13E-4E29-A85D-A5AE3657BE71}"/>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FB1D985E-131E-4EAB-B22A-10C036DB8641}"/>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474F99D4-ACA7-4D2B-B9DD-2EBA1AB3DFD4}"/>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FAF2771E-5F35-4456-994C-9227380E738D}"/>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4F6EA483-5790-4902-9D64-543FFB8A866B}"/>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35F39F1-DF67-4B4E-AB72-FF446B3CDD3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F1C9CE5C-4150-4766-8DB3-BFC83C5765B7}"/>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4B4A9777-C1D3-4AE4-A964-3A5EAB12FCF1}"/>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67863</xdr:rowOff>
    </xdr:from>
    <xdr:to>
      <xdr:col>85</xdr:col>
      <xdr:colOff>127000</xdr:colOff>
      <xdr:row>98</xdr:row>
      <xdr:rowOff>123547</xdr:rowOff>
    </xdr:to>
    <xdr:cxnSp macro="">
      <xdr:nvCxnSpPr>
        <xdr:cNvPr id="677" name="直線コネクタ 676">
          <a:extLst>
            <a:ext uri="{FF2B5EF4-FFF2-40B4-BE49-F238E27FC236}">
              <a16:creationId xmlns:a16="http://schemas.microsoft.com/office/drawing/2014/main" id="{BEEBB217-1900-4149-8466-CB38BCD3E306}"/>
            </a:ext>
          </a:extLst>
        </xdr:cNvPr>
        <xdr:cNvCxnSpPr/>
      </xdr:nvCxnSpPr>
      <xdr:spPr>
        <a:xfrm>
          <a:off x="15481300" y="16869963"/>
          <a:ext cx="838200" cy="5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D0C10A99-9997-4B07-9C1E-BC573F3FBB0F}"/>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41FA2517-01FE-45A0-A32F-F752E0944B24}"/>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67863</xdr:rowOff>
    </xdr:from>
    <xdr:to>
      <xdr:col>81</xdr:col>
      <xdr:colOff>50800</xdr:colOff>
      <xdr:row>98</xdr:row>
      <xdr:rowOff>134941</xdr:rowOff>
    </xdr:to>
    <xdr:cxnSp macro="">
      <xdr:nvCxnSpPr>
        <xdr:cNvPr id="680" name="直線コネクタ 679">
          <a:extLst>
            <a:ext uri="{FF2B5EF4-FFF2-40B4-BE49-F238E27FC236}">
              <a16:creationId xmlns:a16="http://schemas.microsoft.com/office/drawing/2014/main" id="{4E06584E-792C-4869-B91B-FF521B1204D1}"/>
            </a:ext>
          </a:extLst>
        </xdr:cNvPr>
        <xdr:cNvCxnSpPr/>
      </xdr:nvCxnSpPr>
      <xdr:spPr>
        <a:xfrm flipV="1">
          <a:off x="14592300" y="16869963"/>
          <a:ext cx="889000" cy="6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7205A2E6-8C7E-4D1A-A8E3-82366B9C4A0C}"/>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7504FDC5-01F8-4F38-8404-96AAB85B44CF}"/>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32564</xdr:rowOff>
    </xdr:from>
    <xdr:to>
      <xdr:col>76</xdr:col>
      <xdr:colOff>114300</xdr:colOff>
      <xdr:row>98</xdr:row>
      <xdr:rowOff>134941</xdr:rowOff>
    </xdr:to>
    <xdr:cxnSp macro="">
      <xdr:nvCxnSpPr>
        <xdr:cNvPr id="683" name="直線コネクタ 682">
          <a:extLst>
            <a:ext uri="{FF2B5EF4-FFF2-40B4-BE49-F238E27FC236}">
              <a16:creationId xmlns:a16="http://schemas.microsoft.com/office/drawing/2014/main" id="{6C24CFBD-6F41-4528-AFE9-D87DDC14DB28}"/>
            </a:ext>
          </a:extLst>
        </xdr:cNvPr>
        <xdr:cNvCxnSpPr/>
      </xdr:nvCxnSpPr>
      <xdr:spPr>
        <a:xfrm>
          <a:off x="13703300" y="16834664"/>
          <a:ext cx="889000" cy="10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1FA8AD4B-6AB7-4A11-B668-9154CEC1DEF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B1A2D3DA-F071-431B-8C65-5C7C8834AF1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32564</xdr:rowOff>
    </xdr:from>
    <xdr:to>
      <xdr:col>71</xdr:col>
      <xdr:colOff>177800</xdr:colOff>
      <xdr:row>98</xdr:row>
      <xdr:rowOff>109421</xdr:rowOff>
    </xdr:to>
    <xdr:cxnSp macro="">
      <xdr:nvCxnSpPr>
        <xdr:cNvPr id="686" name="直線コネクタ 685">
          <a:extLst>
            <a:ext uri="{FF2B5EF4-FFF2-40B4-BE49-F238E27FC236}">
              <a16:creationId xmlns:a16="http://schemas.microsoft.com/office/drawing/2014/main" id="{8B80EF7F-B631-425E-8254-5B9309C73380}"/>
            </a:ext>
          </a:extLst>
        </xdr:cNvPr>
        <xdr:cNvCxnSpPr/>
      </xdr:nvCxnSpPr>
      <xdr:spPr>
        <a:xfrm flipV="1">
          <a:off x="12814300" y="16834664"/>
          <a:ext cx="889000" cy="7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2F926472-1408-4757-A605-E2BDB9F8B9F4}"/>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AC51FF3F-E766-4B44-A244-0D6433164862}"/>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5BFC596A-3030-44BF-93E1-1242ECC6EC58}"/>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B64A3969-7574-403D-9876-08DF1C500C84}"/>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1D3372DE-6B9A-45A8-AA99-C8B33807B0E5}"/>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5E3A898C-4057-4F9A-9BBB-41AC1296D41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DCDB7AEF-408D-4DCD-A874-69B4B15C26E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74E94AB9-20C6-474B-BD75-41C167D8577B}"/>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8F736A20-C5A7-468C-BF82-9157C3687E8F}"/>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72747</xdr:rowOff>
    </xdr:from>
    <xdr:to>
      <xdr:col>85</xdr:col>
      <xdr:colOff>177800</xdr:colOff>
      <xdr:row>99</xdr:row>
      <xdr:rowOff>2897</xdr:rowOff>
    </xdr:to>
    <xdr:sp macro="" textlink="">
      <xdr:nvSpPr>
        <xdr:cNvPr id="696" name="楕円 695">
          <a:extLst>
            <a:ext uri="{FF2B5EF4-FFF2-40B4-BE49-F238E27FC236}">
              <a16:creationId xmlns:a16="http://schemas.microsoft.com/office/drawing/2014/main" id="{607CCB14-411A-4511-BE44-661731E698A0}"/>
            </a:ext>
          </a:extLst>
        </xdr:cNvPr>
        <xdr:cNvSpPr/>
      </xdr:nvSpPr>
      <xdr:spPr>
        <a:xfrm>
          <a:off x="16268700" y="1687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159124</xdr:rowOff>
    </xdr:from>
    <xdr:ext cx="534377" cy="259045"/>
    <xdr:sp macro="" textlink="">
      <xdr:nvSpPr>
        <xdr:cNvPr id="697" name="積立金該当値テキスト">
          <a:extLst>
            <a:ext uri="{FF2B5EF4-FFF2-40B4-BE49-F238E27FC236}">
              <a16:creationId xmlns:a16="http://schemas.microsoft.com/office/drawing/2014/main" id="{771C5D4F-42F1-42AB-ABBC-D119B4804B19}"/>
            </a:ext>
          </a:extLst>
        </xdr:cNvPr>
        <xdr:cNvSpPr txBox="1"/>
      </xdr:nvSpPr>
      <xdr:spPr>
        <a:xfrm>
          <a:off x="16370300" y="1678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17063</xdr:rowOff>
    </xdr:from>
    <xdr:to>
      <xdr:col>81</xdr:col>
      <xdr:colOff>101600</xdr:colOff>
      <xdr:row>98</xdr:row>
      <xdr:rowOff>118663</xdr:rowOff>
    </xdr:to>
    <xdr:sp macro="" textlink="">
      <xdr:nvSpPr>
        <xdr:cNvPr id="698" name="楕円 697">
          <a:extLst>
            <a:ext uri="{FF2B5EF4-FFF2-40B4-BE49-F238E27FC236}">
              <a16:creationId xmlns:a16="http://schemas.microsoft.com/office/drawing/2014/main" id="{C30B89D6-3E93-42A9-9F52-7508B4212F9A}"/>
            </a:ext>
          </a:extLst>
        </xdr:cNvPr>
        <xdr:cNvSpPr/>
      </xdr:nvSpPr>
      <xdr:spPr>
        <a:xfrm>
          <a:off x="15430500" y="1681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109790</xdr:rowOff>
    </xdr:from>
    <xdr:ext cx="534377" cy="259045"/>
    <xdr:sp macro="" textlink="">
      <xdr:nvSpPr>
        <xdr:cNvPr id="699" name="テキスト ボックス 698">
          <a:extLst>
            <a:ext uri="{FF2B5EF4-FFF2-40B4-BE49-F238E27FC236}">
              <a16:creationId xmlns:a16="http://schemas.microsoft.com/office/drawing/2014/main" id="{7535C38F-F0EC-4AB1-8F44-3DFF423F4B5E}"/>
            </a:ext>
          </a:extLst>
        </xdr:cNvPr>
        <xdr:cNvSpPr txBox="1"/>
      </xdr:nvSpPr>
      <xdr:spPr>
        <a:xfrm>
          <a:off x="15214111" y="1691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84141</xdr:rowOff>
    </xdr:from>
    <xdr:to>
      <xdr:col>76</xdr:col>
      <xdr:colOff>165100</xdr:colOff>
      <xdr:row>99</xdr:row>
      <xdr:rowOff>14291</xdr:rowOff>
    </xdr:to>
    <xdr:sp macro="" textlink="">
      <xdr:nvSpPr>
        <xdr:cNvPr id="700" name="楕円 699">
          <a:extLst>
            <a:ext uri="{FF2B5EF4-FFF2-40B4-BE49-F238E27FC236}">
              <a16:creationId xmlns:a16="http://schemas.microsoft.com/office/drawing/2014/main" id="{FB5B0FEB-DAD1-4383-B45E-F90F8C55EBE6}"/>
            </a:ext>
          </a:extLst>
        </xdr:cNvPr>
        <xdr:cNvSpPr/>
      </xdr:nvSpPr>
      <xdr:spPr>
        <a:xfrm>
          <a:off x="14541500" y="1688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5418</xdr:rowOff>
    </xdr:from>
    <xdr:ext cx="469744" cy="259045"/>
    <xdr:sp macro="" textlink="">
      <xdr:nvSpPr>
        <xdr:cNvPr id="701" name="テキスト ボックス 700">
          <a:extLst>
            <a:ext uri="{FF2B5EF4-FFF2-40B4-BE49-F238E27FC236}">
              <a16:creationId xmlns:a16="http://schemas.microsoft.com/office/drawing/2014/main" id="{96033200-3F64-4BAE-99D8-0CDC60161B9E}"/>
            </a:ext>
          </a:extLst>
        </xdr:cNvPr>
        <xdr:cNvSpPr txBox="1"/>
      </xdr:nvSpPr>
      <xdr:spPr>
        <a:xfrm>
          <a:off x="14357428" y="1697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153214</xdr:rowOff>
    </xdr:from>
    <xdr:to>
      <xdr:col>72</xdr:col>
      <xdr:colOff>38100</xdr:colOff>
      <xdr:row>98</xdr:row>
      <xdr:rowOff>83364</xdr:rowOff>
    </xdr:to>
    <xdr:sp macro="" textlink="">
      <xdr:nvSpPr>
        <xdr:cNvPr id="702" name="楕円 701">
          <a:extLst>
            <a:ext uri="{FF2B5EF4-FFF2-40B4-BE49-F238E27FC236}">
              <a16:creationId xmlns:a16="http://schemas.microsoft.com/office/drawing/2014/main" id="{427CE2C5-47EB-4160-B74B-0F17219B900B}"/>
            </a:ext>
          </a:extLst>
        </xdr:cNvPr>
        <xdr:cNvSpPr/>
      </xdr:nvSpPr>
      <xdr:spPr>
        <a:xfrm>
          <a:off x="13652500" y="1678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74491</xdr:rowOff>
    </xdr:from>
    <xdr:ext cx="599010" cy="259045"/>
    <xdr:sp macro="" textlink="">
      <xdr:nvSpPr>
        <xdr:cNvPr id="703" name="テキスト ボックス 702">
          <a:extLst>
            <a:ext uri="{FF2B5EF4-FFF2-40B4-BE49-F238E27FC236}">
              <a16:creationId xmlns:a16="http://schemas.microsoft.com/office/drawing/2014/main" id="{A0CFAB63-7126-4199-89C8-DBCEC8E6A6B0}"/>
            </a:ext>
          </a:extLst>
        </xdr:cNvPr>
        <xdr:cNvSpPr txBox="1"/>
      </xdr:nvSpPr>
      <xdr:spPr>
        <a:xfrm>
          <a:off x="13403795" y="16876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58621</xdr:rowOff>
    </xdr:from>
    <xdr:to>
      <xdr:col>67</xdr:col>
      <xdr:colOff>101600</xdr:colOff>
      <xdr:row>98</xdr:row>
      <xdr:rowOff>160221</xdr:rowOff>
    </xdr:to>
    <xdr:sp macro="" textlink="">
      <xdr:nvSpPr>
        <xdr:cNvPr id="704" name="楕円 703">
          <a:extLst>
            <a:ext uri="{FF2B5EF4-FFF2-40B4-BE49-F238E27FC236}">
              <a16:creationId xmlns:a16="http://schemas.microsoft.com/office/drawing/2014/main" id="{B3BB3908-8C08-4E8A-A91F-7A003DA0AEDB}"/>
            </a:ext>
          </a:extLst>
        </xdr:cNvPr>
        <xdr:cNvSpPr/>
      </xdr:nvSpPr>
      <xdr:spPr>
        <a:xfrm>
          <a:off x="12763500" y="1686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151348</xdr:rowOff>
    </xdr:from>
    <xdr:ext cx="534377" cy="259045"/>
    <xdr:sp macro="" textlink="">
      <xdr:nvSpPr>
        <xdr:cNvPr id="705" name="テキスト ボックス 704">
          <a:extLst>
            <a:ext uri="{FF2B5EF4-FFF2-40B4-BE49-F238E27FC236}">
              <a16:creationId xmlns:a16="http://schemas.microsoft.com/office/drawing/2014/main" id="{6068C0B0-3CE7-429C-99C9-B23124A50CCF}"/>
            </a:ext>
          </a:extLst>
        </xdr:cNvPr>
        <xdr:cNvSpPr txBox="1"/>
      </xdr:nvSpPr>
      <xdr:spPr>
        <a:xfrm>
          <a:off x="12547111" y="1695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2960619F-AB70-4617-A289-378AC3F541F8}"/>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9B357729-B3C5-4406-9AB0-C6C2B02A0C4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261D0DBB-624F-46CC-90E0-686CB136876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295DB598-4F4B-47FA-A657-B2E88AC932C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70CAC95E-6A26-429C-9243-CE0D9A070E9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991400D9-CF86-4055-9C6C-715F9A863E4D}"/>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F0C993B5-63EB-412C-8FFA-5595F5EFA42E}"/>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E00DA6E1-D910-4976-9338-26EBA63F2F1A}"/>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281FDB66-BF5D-44E9-B574-549C994DB82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430AB823-68EE-4F59-8117-D53CD77F0FA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E3F7692E-C6B3-4944-8F23-E9007CDC8005}"/>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D679E50D-C5AF-48AC-A170-4B973142B16B}"/>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FDCFB945-F451-4D7F-8F08-6EBEC7768D22}"/>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1C9C9F02-3BA0-421E-A260-14EE6AFD8EB1}"/>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B2C6CF50-6A58-40FE-8AD1-572D003DA912}"/>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B38EAB6-4E5A-4092-9A17-C78AFBFC603A}"/>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FE6C2545-DF1B-413F-B0F7-912EEFCC9CD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2EB05BD3-C501-4F45-9E3B-82C98CCFE262}"/>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A787EA8E-9C1E-469B-BA63-9BCE22BF7479}"/>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E6A892F0-071E-481C-A9FA-F7B2E462E249}"/>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A8F74789-3042-4DFB-8623-1F7D3EA634B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A4A02F91-32C9-4FF5-B6A7-2184A1BFACD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4A4D3691-0294-40FE-A2B8-95FFC223EC87}"/>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26EA94C2-EF7B-4436-8D16-3BC3CA796D17}"/>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9887E878-254E-450D-BBD8-22541831853E}"/>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CAE9E99C-AE7D-4941-8181-31DE7C60509F}"/>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7139</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7895A474-1B81-4FBA-9197-DFB10711C963}"/>
            </a:ext>
          </a:extLst>
        </xdr:cNvPr>
        <xdr:cNvCxnSpPr/>
      </xdr:nvCxnSpPr>
      <xdr:spPr>
        <a:xfrm>
          <a:off x="21323300" y="5322089"/>
          <a:ext cx="838200" cy="133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D6C5E63F-CE66-4090-8696-C7F683BEDAF3}"/>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38AEA82F-8B78-4DE0-ABC4-ED0C25FEAC6C}"/>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7139</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CC38C93C-63F6-4ADD-85B5-9571812AB943}"/>
            </a:ext>
          </a:extLst>
        </xdr:cNvPr>
        <xdr:cNvCxnSpPr/>
      </xdr:nvCxnSpPr>
      <xdr:spPr>
        <a:xfrm flipV="1">
          <a:off x="20434300" y="5322089"/>
          <a:ext cx="889000" cy="133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288B38C8-9C20-4992-AF83-250EF99EDF16}"/>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145883</xdr:rowOff>
    </xdr:from>
    <xdr:ext cx="469744" cy="259045"/>
    <xdr:sp macro="" textlink="">
      <xdr:nvSpPr>
        <xdr:cNvPr id="737" name="テキスト ボックス 736">
          <a:extLst>
            <a:ext uri="{FF2B5EF4-FFF2-40B4-BE49-F238E27FC236}">
              <a16:creationId xmlns:a16="http://schemas.microsoft.com/office/drawing/2014/main" id="{FCF2C203-7327-4A39-B0B0-353EDA751C4C}"/>
            </a:ext>
          </a:extLst>
        </xdr:cNvPr>
        <xdr:cNvSpPr txBox="1"/>
      </xdr:nvSpPr>
      <xdr:spPr>
        <a:xfrm>
          <a:off x="21088428" y="666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92BFFDA1-D5D2-4599-A4A9-4313E221A492}"/>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AAD81599-40E9-4989-9155-0F0F9660C2A5}"/>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2D805010-9267-40B4-874E-9EAB99BCAA72}"/>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45A34C-F47C-4D29-8CF3-7D2483A50235}"/>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DBBBDA58-D562-45C8-B6E1-608BF0195A5B}"/>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2071DEE7-F882-404A-95AB-75F2F69FCCD5}"/>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5DBF88B5-FC1A-4819-B73D-B29CF31DE7F9}"/>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D2A05533-58FB-4A11-B05B-84023F51253D}"/>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239611EC-A091-43AC-9983-7A693718036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EE213F3A-D32E-4484-987E-99CFAC64CDCE}"/>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38EE6E96-D151-45C9-A005-51A58BA6FDB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3EC0DCF2-DCD6-420B-98CF-1CFB567C870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A7CFF31-2E92-4D9F-B72D-5DC61F37AE52}"/>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C961595-16C3-461C-9319-3D89A49C990F}"/>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51AD3664-F272-4897-AB3C-DB416AB5949D}"/>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127789</xdr:rowOff>
    </xdr:from>
    <xdr:to>
      <xdr:col>112</xdr:col>
      <xdr:colOff>38100</xdr:colOff>
      <xdr:row>31</xdr:row>
      <xdr:rowOff>57939</xdr:rowOff>
    </xdr:to>
    <xdr:sp macro="" textlink="">
      <xdr:nvSpPr>
        <xdr:cNvPr id="753" name="楕円 752">
          <a:extLst>
            <a:ext uri="{FF2B5EF4-FFF2-40B4-BE49-F238E27FC236}">
              <a16:creationId xmlns:a16="http://schemas.microsoft.com/office/drawing/2014/main" id="{0BE4EF0B-7475-4650-972A-9DD30814AB50}"/>
            </a:ext>
          </a:extLst>
        </xdr:cNvPr>
        <xdr:cNvSpPr/>
      </xdr:nvSpPr>
      <xdr:spPr>
        <a:xfrm>
          <a:off x="21272500" y="527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29</xdr:row>
      <xdr:rowOff>74466</xdr:rowOff>
    </xdr:from>
    <xdr:ext cx="599010" cy="259045"/>
    <xdr:sp macro="" textlink="">
      <xdr:nvSpPr>
        <xdr:cNvPr id="754" name="テキスト ボックス 753">
          <a:extLst>
            <a:ext uri="{FF2B5EF4-FFF2-40B4-BE49-F238E27FC236}">
              <a16:creationId xmlns:a16="http://schemas.microsoft.com/office/drawing/2014/main" id="{FEAC06F3-FC67-4E13-8B78-7636558F9C1A}"/>
            </a:ext>
          </a:extLst>
        </xdr:cNvPr>
        <xdr:cNvSpPr txBox="1"/>
      </xdr:nvSpPr>
      <xdr:spPr>
        <a:xfrm>
          <a:off x="21023795" y="5046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86D6203F-285B-4BB0-B32D-E58FA8701019}"/>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959CF079-8660-4494-B747-B4753477771B}"/>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232B4613-D971-4415-84AA-80D590FF37D9}"/>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778FE23-3200-402F-9653-89C2A9EAC015}"/>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683A69A1-5320-4B04-8084-E9241704D7B1}"/>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448CCE0-88E4-4E58-9CE2-A9C89167457D}"/>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501825F2-EE19-48ED-8744-EC18E457790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6C6C495D-E51F-4618-8BE1-D3ACDA5C4216}"/>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C195EE6B-173A-4921-B204-2C148DB078DD}"/>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F1F65FD0-3F41-4C49-814C-4988ABCDE59D}"/>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B8F782B7-8A00-48C3-B5C7-9D131BB01E8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2FF3CA8C-5DD2-4087-A244-7ECC99C8DD8E}"/>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159248C5-7FC1-4CB7-A051-56A2DB9D1B2F}"/>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13672201-1260-4CBF-B6C2-A93396F6954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64E62D9F-AF14-455D-9595-D9B58B701752}"/>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3D2E487D-2866-463C-A52C-D13595A9B25D}"/>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39275C43-F3AA-4429-9635-0A56270D3015}"/>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A22DAEE4-EF46-4EB4-B3E2-9665700023BE}"/>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F6CB0DD5-16E2-4DE9-A598-2602FDD2F44A}"/>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B9BE49B1-DB71-4BA2-9D31-301749B0D7B2}"/>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BEFE96A0-8BF4-44BB-88C7-B81914736FFC}"/>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4319D9E-29E7-422A-80F7-C3812B1BBC44}"/>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A131A36E-A96E-4074-8894-B40D1ACB0207}"/>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45D66C-06A9-4F14-98BA-6FE6814D62A6}"/>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8256D917-2A0C-41FD-94DF-3A7ECBE89F24}"/>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356686FD-8A6B-46CD-BC42-664FCA8D324E}"/>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22538D9F-6330-4AD4-82AB-0960BE161501}"/>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730B5DDB-E8E1-4676-AE63-9677833C4FDE}"/>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DDBA8F3-3C91-4692-B473-4F57D5BEA14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AE74C1B0-DF57-4FE5-B351-4EDCDF3AE5FD}"/>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B789882-02B9-48FD-AE9B-5EFB330001AA}"/>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E6E4747B-96A3-4E52-BECA-1935FDD045C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FC9E7E8B-4092-4A06-9618-1BA84B1747A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1E0EEDB9-220C-4F2C-BBB4-9B8CC50C641C}"/>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5E3C4471-A4FB-471E-A280-68E914F775A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13B80A61-B991-4778-BE16-303B24F6D5B9}"/>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38463</xdr:rowOff>
    </xdr:from>
    <xdr:to>
      <xdr:col>116</xdr:col>
      <xdr:colOff>63500</xdr:colOff>
      <xdr:row>59</xdr:row>
      <xdr:rowOff>40014</xdr:rowOff>
    </xdr:to>
    <xdr:cxnSp macro="">
      <xdr:nvCxnSpPr>
        <xdr:cNvPr id="791" name="直線コネクタ 790">
          <a:extLst>
            <a:ext uri="{FF2B5EF4-FFF2-40B4-BE49-F238E27FC236}">
              <a16:creationId xmlns:a16="http://schemas.microsoft.com/office/drawing/2014/main" id="{26635D92-54DF-41A8-81AC-E3832E3DCF44}"/>
            </a:ext>
          </a:extLst>
        </xdr:cNvPr>
        <xdr:cNvCxnSpPr/>
      </xdr:nvCxnSpPr>
      <xdr:spPr>
        <a:xfrm flipV="1">
          <a:off x="21323300" y="10154013"/>
          <a:ext cx="838200" cy="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FF7DD69F-69DC-4B12-8AFD-DE6542536A11}"/>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14BB7518-381F-438A-BE00-8E78478E40A8}"/>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40014</xdr:rowOff>
    </xdr:from>
    <xdr:to>
      <xdr:col>111</xdr:col>
      <xdr:colOff>177800</xdr:colOff>
      <xdr:row>59</xdr:row>
      <xdr:rowOff>40439</xdr:rowOff>
    </xdr:to>
    <xdr:cxnSp macro="">
      <xdr:nvCxnSpPr>
        <xdr:cNvPr id="794" name="直線コネクタ 793">
          <a:extLst>
            <a:ext uri="{FF2B5EF4-FFF2-40B4-BE49-F238E27FC236}">
              <a16:creationId xmlns:a16="http://schemas.microsoft.com/office/drawing/2014/main" id="{E09EEA88-117E-4830-849F-CA6B17155286}"/>
            </a:ext>
          </a:extLst>
        </xdr:cNvPr>
        <xdr:cNvCxnSpPr/>
      </xdr:nvCxnSpPr>
      <xdr:spPr>
        <a:xfrm flipV="1">
          <a:off x="20434300" y="10155564"/>
          <a:ext cx="88900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44817675-6ABD-418F-AA84-10316928DC52}"/>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BEA25A66-74DC-43E2-9618-CBCF5964BBB9}"/>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39900</xdr:rowOff>
    </xdr:from>
    <xdr:to>
      <xdr:col>107</xdr:col>
      <xdr:colOff>50800</xdr:colOff>
      <xdr:row>59</xdr:row>
      <xdr:rowOff>40439</xdr:rowOff>
    </xdr:to>
    <xdr:cxnSp macro="">
      <xdr:nvCxnSpPr>
        <xdr:cNvPr id="797" name="直線コネクタ 796">
          <a:extLst>
            <a:ext uri="{FF2B5EF4-FFF2-40B4-BE49-F238E27FC236}">
              <a16:creationId xmlns:a16="http://schemas.microsoft.com/office/drawing/2014/main" id="{1124557B-C754-4584-9D1C-F17D7E42A6BB}"/>
            </a:ext>
          </a:extLst>
        </xdr:cNvPr>
        <xdr:cNvCxnSpPr/>
      </xdr:nvCxnSpPr>
      <xdr:spPr>
        <a:xfrm>
          <a:off x="19545300" y="10155450"/>
          <a:ext cx="889000" cy="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FFA6C21-F81A-4A76-9C1F-03AD378E6DF1}"/>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3F262C91-3050-4B76-934C-B28BAD1DD192}"/>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39900</xdr:rowOff>
    </xdr:from>
    <xdr:to>
      <xdr:col>102</xdr:col>
      <xdr:colOff>114300</xdr:colOff>
      <xdr:row>59</xdr:row>
      <xdr:rowOff>42170</xdr:rowOff>
    </xdr:to>
    <xdr:cxnSp macro="">
      <xdr:nvCxnSpPr>
        <xdr:cNvPr id="800" name="直線コネクタ 799">
          <a:extLst>
            <a:ext uri="{FF2B5EF4-FFF2-40B4-BE49-F238E27FC236}">
              <a16:creationId xmlns:a16="http://schemas.microsoft.com/office/drawing/2014/main" id="{53BF2614-C145-482E-AFA9-ADCA9B1689C3}"/>
            </a:ext>
          </a:extLst>
        </xdr:cNvPr>
        <xdr:cNvCxnSpPr/>
      </xdr:nvCxnSpPr>
      <xdr:spPr>
        <a:xfrm flipV="1">
          <a:off x="18656300" y="10155450"/>
          <a:ext cx="889000" cy="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1FC9690E-AC3F-4AB0-BB05-18A4FBC302CF}"/>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46D9564C-A7A9-4D95-A55E-CB547365BAD4}"/>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2CFB51E8-9DF5-4048-AE45-B63E93DB3887}"/>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3CDB262C-C088-45D4-BC9B-DE099AE2B773}"/>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D28AAC0A-F09E-4486-93F3-E9DA1848592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5734E9FA-A12D-4405-B825-B4323AB6A09A}"/>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CBBA1609-2B5F-4385-A27C-36CBEA07D3C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557730E7-1451-4CB3-8189-5BB9B1B80A4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D16A5A68-B3FB-41A4-9E70-C497B075039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159113</xdr:rowOff>
    </xdr:from>
    <xdr:to>
      <xdr:col>116</xdr:col>
      <xdr:colOff>114300</xdr:colOff>
      <xdr:row>59</xdr:row>
      <xdr:rowOff>89263</xdr:rowOff>
    </xdr:to>
    <xdr:sp macro="" textlink="">
      <xdr:nvSpPr>
        <xdr:cNvPr id="810" name="楕円 809">
          <a:extLst>
            <a:ext uri="{FF2B5EF4-FFF2-40B4-BE49-F238E27FC236}">
              <a16:creationId xmlns:a16="http://schemas.microsoft.com/office/drawing/2014/main" id="{D4784646-E49F-46BF-A43E-47D938F9AA1A}"/>
            </a:ext>
          </a:extLst>
        </xdr:cNvPr>
        <xdr:cNvSpPr/>
      </xdr:nvSpPr>
      <xdr:spPr>
        <a:xfrm>
          <a:off x="22110700" y="1010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118490</xdr:rowOff>
    </xdr:from>
    <xdr:ext cx="469744" cy="259045"/>
    <xdr:sp macro="" textlink="">
      <xdr:nvSpPr>
        <xdr:cNvPr id="811" name="貸付金該当値テキスト">
          <a:extLst>
            <a:ext uri="{FF2B5EF4-FFF2-40B4-BE49-F238E27FC236}">
              <a16:creationId xmlns:a16="http://schemas.microsoft.com/office/drawing/2014/main" id="{2777B5C7-516A-49A0-A140-776985593EB0}"/>
            </a:ext>
          </a:extLst>
        </xdr:cNvPr>
        <xdr:cNvSpPr txBox="1"/>
      </xdr:nvSpPr>
      <xdr:spPr>
        <a:xfrm>
          <a:off x="22212300" y="9891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160664</xdr:rowOff>
    </xdr:from>
    <xdr:to>
      <xdr:col>112</xdr:col>
      <xdr:colOff>38100</xdr:colOff>
      <xdr:row>59</xdr:row>
      <xdr:rowOff>90814</xdr:rowOff>
    </xdr:to>
    <xdr:sp macro="" textlink="">
      <xdr:nvSpPr>
        <xdr:cNvPr id="812" name="楕円 811">
          <a:extLst>
            <a:ext uri="{FF2B5EF4-FFF2-40B4-BE49-F238E27FC236}">
              <a16:creationId xmlns:a16="http://schemas.microsoft.com/office/drawing/2014/main" id="{AA21C022-9DEE-4685-9993-2594558681D1}"/>
            </a:ext>
          </a:extLst>
        </xdr:cNvPr>
        <xdr:cNvSpPr/>
      </xdr:nvSpPr>
      <xdr:spPr>
        <a:xfrm>
          <a:off x="21272500" y="101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81941</xdr:rowOff>
    </xdr:from>
    <xdr:ext cx="469744" cy="259045"/>
    <xdr:sp macro="" textlink="">
      <xdr:nvSpPr>
        <xdr:cNvPr id="813" name="テキスト ボックス 812">
          <a:extLst>
            <a:ext uri="{FF2B5EF4-FFF2-40B4-BE49-F238E27FC236}">
              <a16:creationId xmlns:a16="http://schemas.microsoft.com/office/drawing/2014/main" id="{10A6838C-571F-4E14-8391-2D67311A33C0}"/>
            </a:ext>
          </a:extLst>
        </xdr:cNvPr>
        <xdr:cNvSpPr txBox="1"/>
      </xdr:nvSpPr>
      <xdr:spPr>
        <a:xfrm>
          <a:off x="21088428" y="1019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161089</xdr:rowOff>
    </xdr:from>
    <xdr:to>
      <xdr:col>107</xdr:col>
      <xdr:colOff>101600</xdr:colOff>
      <xdr:row>59</xdr:row>
      <xdr:rowOff>91239</xdr:rowOff>
    </xdr:to>
    <xdr:sp macro="" textlink="">
      <xdr:nvSpPr>
        <xdr:cNvPr id="814" name="楕円 813">
          <a:extLst>
            <a:ext uri="{FF2B5EF4-FFF2-40B4-BE49-F238E27FC236}">
              <a16:creationId xmlns:a16="http://schemas.microsoft.com/office/drawing/2014/main" id="{829EB13C-EB20-4290-A559-C19DF5BEE0D8}"/>
            </a:ext>
          </a:extLst>
        </xdr:cNvPr>
        <xdr:cNvSpPr/>
      </xdr:nvSpPr>
      <xdr:spPr>
        <a:xfrm>
          <a:off x="20383500" y="1010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82366</xdr:rowOff>
    </xdr:from>
    <xdr:ext cx="469744" cy="259045"/>
    <xdr:sp macro="" textlink="">
      <xdr:nvSpPr>
        <xdr:cNvPr id="815" name="テキスト ボックス 814">
          <a:extLst>
            <a:ext uri="{FF2B5EF4-FFF2-40B4-BE49-F238E27FC236}">
              <a16:creationId xmlns:a16="http://schemas.microsoft.com/office/drawing/2014/main" id="{95FDFB98-B476-4E12-8818-DC283FD486AC}"/>
            </a:ext>
          </a:extLst>
        </xdr:cNvPr>
        <xdr:cNvSpPr txBox="1"/>
      </xdr:nvSpPr>
      <xdr:spPr>
        <a:xfrm>
          <a:off x="20199428" y="1019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160550</xdr:rowOff>
    </xdr:from>
    <xdr:to>
      <xdr:col>102</xdr:col>
      <xdr:colOff>165100</xdr:colOff>
      <xdr:row>59</xdr:row>
      <xdr:rowOff>90700</xdr:rowOff>
    </xdr:to>
    <xdr:sp macro="" textlink="">
      <xdr:nvSpPr>
        <xdr:cNvPr id="816" name="楕円 815">
          <a:extLst>
            <a:ext uri="{FF2B5EF4-FFF2-40B4-BE49-F238E27FC236}">
              <a16:creationId xmlns:a16="http://schemas.microsoft.com/office/drawing/2014/main" id="{02BE0F5C-6757-477F-B5D8-A1D24A84234E}"/>
            </a:ext>
          </a:extLst>
        </xdr:cNvPr>
        <xdr:cNvSpPr/>
      </xdr:nvSpPr>
      <xdr:spPr>
        <a:xfrm>
          <a:off x="19494500" y="1010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81827</xdr:rowOff>
    </xdr:from>
    <xdr:ext cx="469744" cy="259045"/>
    <xdr:sp macro="" textlink="">
      <xdr:nvSpPr>
        <xdr:cNvPr id="817" name="テキスト ボックス 816">
          <a:extLst>
            <a:ext uri="{FF2B5EF4-FFF2-40B4-BE49-F238E27FC236}">
              <a16:creationId xmlns:a16="http://schemas.microsoft.com/office/drawing/2014/main" id="{5E5C133E-E798-4A77-A6DA-D642FE17C21B}"/>
            </a:ext>
          </a:extLst>
        </xdr:cNvPr>
        <xdr:cNvSpPr txBox="1"/>
      </xdr:nvSpPr>
      <xdr:spPr>
        <a:xfrm>
          <a:off x="19310428" y="1019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162820</xdr:rowOff>
    </xdr:from>
    <xdr:to>
      <xdr:col>98</xdr:col>
      <xdr:colOff>38100</xdr:colOff>
      <xdr:row>59</xdr:row>
      <xdr:rowOff>92970</xdr:rowOff>
    </xdr:to>
    <xdr:sp macro="" textlink="">
      <xdr:nvSpPr>
        <xdr:cNvPr id="818" name="楕円 817">
          <a:extLst>
            <a:ext uri="{FF2B5EF4-FFF2-40B4-BE49-F238E27FC236}">
              <a16:creationId xmlns:a16="http://schemas.microsoft.com/office/drawing/2014/main" id="{1DB9B2C6-04A2-4306-AF42-441936E0B356}"/>
            </a:ext>
          </a:extLst>
        </xdr:cNvPr>
        <xdr:cNvSpPr/>
      </xdr:nvSpPr>
      <xdr:spPr>
        <a:xfrm>
          <a:off x="18605500" y="1010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84097</xdr:rowOff>
    </xdr:from>
    <xdr:ext cx="469744" cy="259045"/>
    <xdr:sp macro="" textlink="">
      <xdr:nvSpPr>
        <xdr:cNvPr id="819" name="テキスト ボックス 818">
          <a:extLst>
            <a:ext uri="{FF2B5EF4-FFF2-40B4-BE49-F238E27FC236}">
              <a16:creationId xmlns:a16="http://schemas.microsoft.com/office/drawing/2014/main" id="{362EF600-5F4C-488C-AC44-1904979F9ADE}"/>
            </a:ext>
          </a:extLst>
        </xdr:cNvPr>
        <xdr:cNvSpPr txBox="1"/>
      </xdr:nvSpPr>
      <xdr:spPr>
        <a:xfrm>
          <a:off x="18421428" y="1019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1C76881F-44E3-4D5D-8849-31BD04198B9F}"/>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BBC2BD1-FED8-4FA1-B80F-3B8C229ED459}"/>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341056EC-2DED-41E4-83FC-B2F6A7A3BD84}"/>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BFABA589-5951-4993-BE14-3EB220AEE654}"/>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804E7BFF-77B3-4827-85F3-679421E9891F}"/>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1AFFBBFD-63EC-4993-A057-99B5BD7E6BF6}"/>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F6E1072B-EEDC-4CDC-B7BA-5EA0542212E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674158C4-44E6-4B2E-9933-7585811E0FE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167A79AD-F89C-4768-9427-27292BA6317D}"/>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2F570DCD-630B-492A-8436-0443825FFBBE}"/>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253195E8-96DA-43DB-912D-09BCBCBC71EA}"/>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8D29ED35-E4E3-42B7-8032-E8586A3A089D}"/>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324E3FB3-9418-498F-BAB1-4891D1F9A6E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29B771E5-9152-4B4B-9436-DEA18871B26D}"/>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775F926B-2624-455F-9751-9FC3A9E6643B}"/>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46D87150-F3FB-4B31-9CB8-0343B6583B37}"/>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816F9689-6E51-4B63-ADFB-7290CDB1DA67}"/>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5F480DF7-E2B5-4720-834D-F54AFE1F5A2D}"/>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DD45128-F82A-4021-90BD-C0BD1D48E014}"/>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85933E31-525C-4992-8ED4-AEF71DDDCE28}"/>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55AC5D08-B374-4D4E-83C5-BC7C6C6F0D14}"/>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9EF53954-B9CC-422B-B4DF-537B56F639D1}"/>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7FD0B435-E815-466E-9E07-AB2D56D2342C}"/>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91602A96-7795-460B-B1F0-0D056CE32694}"/>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F00437E0-068D-4FEF-850B-F1938CB66212}"/>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4D0D3EB0-8E93-42A9-A255-5762C7B44079}"/>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CDF1433C-883F-4785-8EDC-04180E41271B}"/>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B155B209-0790-4757-989A-8AD7D47E02F5}"/>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109468</xdr:rowOff>
    </xdr:from>
    <xdr:to>
      <xdr:col>116</xdr:col>
      <xdr:colOff>63500</xdr:colOff>
      <xdr:row>77</xdr:row>
      <xdr:rowOff>81262</xdr:rowOff>
    </xdr:to>
    <xdr:cxnSp macro="">
      <xdr:nvCxnSpPr>
        <xdr:cNvPr id="848" name="直線コネクタ 847">
          <a:extLst>
            <a:ext uri="{FF2B5EF4-FFF2-40B4-BE49-F238E27FC236}">
              <a16:creationId xmlns:a16="http://schemas.microsoft.com/office/drawing/2014/main" id="{94D00DD9-302B-4972-91C0-2460AE2116EF}"/>
            </a:ext>
          </a:extLst>
        </xdr:cNvPr>
        <xdr:cNvCxnSpPr/>
      </xdr:nvCxnSpPr>
      <xdr:spPr>
        <a:xfrm flipV="1">
          <a:off x="21323300" y="13139668"/>
          <a:ext cx="838200" cy="14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308E58A-EC5B-43C6-9A50-EF2EDDC7882D}"/>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F53EBFC4-2685-4EC8-B6B5-C6CDAE550182}"/>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41749</xdr:rowOff>
    </xdr:from>
    <xdr:to>
      <xdr:col>111</xdr:col>
      <xdr:colOff>177800</xdr:colOff>
      <xdr:row>77</xdr:row>
      <xdr:rowOff>81262</xdr:rowOff>
    </xdr:to>
    <xdr:cxnSp macro="">
      <xdr:nvCxnSpPr>
        <xdr:cNvPr id="851" name="直線コネクタ 850">
          <a:extLst>
            <a:ext uri="{FF2B5EF4-FFF2-40B4-BE49-F238E27FC236}">
              <a16:creationId xmlns:a16="http://schemas.microsoft.com/office/drawing/2014/main" id="{549F3CCC-3737-4C58-968E-DA3EF7012B01}"/>
            </a:ext>
          </a:extLst>
        </xdr:cNvPr>
        <xdr:cNvCxnSpPr/>
      </xdr:nvCxnSpPr>
      <xdr:spPr>
        <a:xfrm>
          <a:off x="20434300" y="12214699"/>
          <a:ext cx="889000" cy="1068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5A00C8C1-16CD-4779-9601-F84F6BAB83D3}"/>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5A5D0BE8-EC31-40F2-8DF5-CFF9A7900839}"/>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41749</xdr:rowOff>
    </xdr:from>
    <xdr:to>
      <xdr:col>107</xdr:col>
      <xdr:colOff>50800</xdr:colOff>
      <xdr:row>72</xdr:row>
      <xdr:rowOff>130670</xdr:rowOff>
    </xdr:to>
    <xdr:cxnSp macro="">
      <xdr:nvCxnSpPr>
        <xdr:cNvPr id="854" name="直線コネクタ 853">
          <a:extLst>
            <a:ext uri="{FF2B5EF4-FFF2-40B4-BE49-F238E27FC236}">
              <a16:creationId xmlns:a16="http://schemas.microsoft.com/office/drawing/2014/main" id="{380D643F-92AE-4ACF-84CE-8C25CE2305A7}"/>
            </a:ext>
          </a:extLst>
        </xdr:cNvPr>
        <xdr:cNvCxnSpPr/>
      </xdr:nvCxnSpPr>
      <xdr:spPr>
        <a:xfrm flipV="1">
          <a:off x="19545300" y="12214699"/>
          <a:ext cx="889000" cy="26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A5C7B485-3355-4C61-8811-50FB16F653EF}"/>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E2875F77-7B22-43E0-A071-D5559B291131}"/>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130670</xdr:rowOff>
    </xdr:from>
    <xdr:to>
      <xdr:col>102</xdr:col>
      <xdr:colOff>114300</xdr:colOff>
      <xdr:row>75</xdr:row>
      <xdr:rowOff>84280</xdr:rowOff>
    </xdr:to>
    <xdr:cxnSp macro="">
      <xdr:nvCxnSpPr>
        <xdr:cNvPr id="857" name="直線コネクタ 856">
          <a:extLst>
            <a:ext uri="{FF2B5EF4-FFF2-40B4-BE49-F238E27FC236}">
              <a16:creationId xmlns:a16="http://schemas.microsoft.com/office/drawing/2014/main" id="{AD03B331-3081-4B1C-8B78-094D64D48309}"/>
            </a:ext>
          </a:extLst>
        </xdr:cNvPr>
        <xdr:cNvCxnSpPr/>
      </xdr:nvCxnSpPr>
      <xdr:spPr>
        <a:xfrm flipV="1">
          <a:off x="18656300" y="12475070"/>
          <a:ext cx="889000" cy="46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5C85D1C2-FCAE-48BF-8FE2-1C072056AFD2}"/>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25D2BCC0-06DB-4AA5-9AA0-1AD9B36CE2AD}"/>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4B2F278B-182D-4B2F-9344-09DD9D995F6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7ED84CC6-3464-4C1B-BF5E-5C2C4D669108}"/>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A6FC094C-1611-427C-A722-1DC38DBD122F}"/>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5217C842-82CD-48D2-8585-5A3383B54431}"/>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130F1EDE-DCDF-4B2F-BAEB-83D90AA980BC}"/>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938B7EF5-F1C1-45E0-B2F6-28D8CD005E19}"/>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20BCE238-0D72-416A-BDC6-1198C6F1DF8B}"/>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58668</xdr:rowOff>
    </xdr:from>
    <xdr:to>
      <xdr:col>116</xdr:col>
      <xdr:colOff>114300</xdr:colOff>
      <xdr:row>76</xdr:row>
      <xdr:rowOff>160268</xdr:rowOff>
    </xdr:to>
    <xdr:sp macro="" textlink="">
      <xdr:nvSpPr>
        <xdr:cNvPr id="867" name="楕円 866">
          <a:extLst>
            <a:ext uri="{FF2B5EF4-FFF2-40B4-BE49-F238E27FC236}">
              <a16:creationId xmlns:a16="http://schemas.microsoft.com/office/drawing/2014/main" id="{B5829F16-8BB3-4640-AA17-3F3FAB04C0D8}"/>
            </a:ext>
          </a:extLst>
        </xdr:cNvPr>
        <xdr:cNvSpPr/>
      </xdr:nvSpPr>
      <xdr:spPr>
        <a:xfrm>
          <a:off x="22110700" y="1308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81545</xdr:rowOff>
    </xdr:from>
    <xdr:ext cx="599010" cy="259045"/>
    <xdr:sp macro="" textlink="">
      <xdr:nvSpPr>
        <xdr:cNvPr id="868" name="繰出金該当値テキスト">
          <a:extLst>
            <a:ext uri="{FF2B5EF4-FFF2-40B4-BE49-F238E27FC236}">
              <a16:creationId xmlns:a16="http://schemas.microsoft.com/office/drawing/2014/main" id="{6F48E202-44A8-4F63-8907-6C6DE5175CE1}"/>
            </a:ext>
          </a:extLst>
        </xdr:cNvPr>
        <xdr:cNvSpPr txBox="1"/>
      </xdr:nvSpPr>
      <xdr:spPr>
        <a:xfrm>
          <a:off x="22212300" y="12940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30462</xdr:rowOff>
    </xdr:from>
    <xdr:to>
      <xdr:col>112</xdr:col>
      <xdr:colOff>38100</xdr:colOff>
      <xdr:row>77</xdr:row>
      <xdr:rowOff>132062</xdr:rowOff>
    </xdr:to>
    <xdr:sp macro="" textlink="">
      <xdr:nvSpPr>
        <xdr:cNvPr id="869" name="楕円 868">
          <a:extLst>
            <a:ext uri="{FF2B5EF4-FFF2-40B4-BE49-F238E27FC236}">
              <a16:creationId xmlns:a16="http://schemas.microsoft.com/office/drawing/2014/main" id="{0FDD9EED-B1CC-4711-8435-6479026EDA87}"/>
            </a:ext>
          </a:extLst>
        </xdr:cNvPr>
        <xdr:cNvSpPr/>
      </xdr:nvSpPr>
      <xdr:spPr>
        <a:xfrm>
          <a:off x="21272500" y="1323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123189</xdr:rowOff>
    </xdr:from>
    <xdr:ext cx="534377" cy="259045"/>
    <xdr:sp macro="" textlink="">
      <xdr:nvSpPr>
        <xdr:cNvPr id="870" name="テキスト ボックス 869">
          <a:extLst>
            <a:ext uri="{FF2B5EF4-FFF2-40B4-BE49-F238E27FC236}">
              <a16:creationId xmlns:a16="http://schemas.microsoft.com/office/drawing/2014/main" id="{D9511BBA-8EB2-4F89-A864-CCE73AECFFB4}"/>
            </a:ext>
          </a:extLst>
        </xdr:cNvPr>
        <xdr:cNvSpPr txBox="1"/>
      </xdr:nvSpPr>
      <xdr:spPr>
        <a:xfrm>
          <a:off x="21056111" y="13324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162399</xdr:rowOff>
    </xdr:from>
    <xdr:to>
      <xdr:col>107</xdr:col>
      <xdr:colOff>101600</xdr:colOff>
      <xdr:row>71</xdr:row>
      <xdr:rowOff>92549</xdr:rowOff>
    </xdr:to>
    <xdr:sp macro="" textlink="">
      <xdr:nvSpPr>
        <xdr:cNvPr id="871" name="楕円 870">
          <a:extLst>
            <a:ext uri="{FF2B5EF4-FFF2-40B4-BE49-F238E27FC236}">
              <a16:creationId xmlns:a16="http://schemas.microsoft.com/office/drawing/2014/main" id="{4124CB1E-6FAF-445F-BCF8-38B2EEBCFBCF}"/>
            </a:ext>
          </a:extLst>
        </xdr:cNvPr>
        <xdr:cNvSpPr/>
      </xdr:nvSpPr>
      <xdr:spPr>
        <a:xfrm>
          <a:off x="20383500" y="1216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109076</xdr:rowOff>
    </xdr:from>
    <xdr:ext cx="599010" cy="259045"/>
    <xdr:sp macro="" textlink="">
      <xdr:nvSpPr>
        <xdr:cNvPr id="872" name="テキスト ボックス 871">
          <a:extLst>
            <a:ext uri="{FF2B5EF4-FFF2-40B4-BE49-F238E27FC236}">
              <a16:creationId xmlns:a16="http://schemas.microsoft.com/office/drawing/2014/main" id="{6F3A89AB-9292-44BB-A90F-E3AC2CE1EE8C}"/>
            </a:ext>
          </a:extLst>
        </xdr:cNvPr>
        <xdr:cNvSpPr txBox="1"/>
      </xdr:nvSpPr>
      <xdr:spPr>
        <a:xfrm>
          <a:off x="20134795" y="11939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79870</xdr:rowOff>
    </xdr:from>
    <xdr:to>
      <xdr:col>102</xdr:col>
      <xdr:colOff>165100</xdr:colOff>
      <xdr:row>73</xdr:row>
      <xdr:rowOff>10020</xdr:rowOff>
    </xdr:to>
    <xdr:sp macro="" textlink="">
      <xdr:nvSpPr>
        <xdr:cNvPr id="873" name="楕円 872">
          <a:extLst>
            <a:ext uri="{FF2B5EF4-FFF2-40B4-BE49-F238E27FC236}">
              <a16:creationId xmlns:a16="http://schemas.microsoft.com/office/drawing/2014/main" id="{B3ED7CE1-7551-45F0-86E5-D675925CCB58}"/>
            </a:ext>
          </a:extLst>
        </xdr:cNvPr>
        <xdr:cNvSpPr/>
      </xdr:nvSpPr>
      <xdr:spPr>
        <a:xfrm>
          <a:off x="19494500" y="124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26547</xdr:rowOff>
    </xdr:from>
    <xdr:ext cx="599010" cy="259045"/>
    <xdr:sp macro="" textlink="">
      <xdr:nvSpPr>
        <xdr:cNvPr id="874" name="テキスト ボックス 873">
          <a:extLst>
            <a:ext uri="{FF2B5EF4-FFF2-40B4-BE49-F238E27FC236}">
              <a16:creationId xmlns:a16="http://schemas.microsoft.com/office/drawing/2014/main" id="{80EA587B-75C7-442D-96BB-F8E87C6FA8C3}"/>
            </a:ext>
          </a:extLst>
        </xdr:cNvPr>
        <xdr:cNvSpPr txBox="1"/>
      </xdr:nvSpPr>
      <xdr:spPr>
        <a:xfrm>
          <a:off x="19245795" y="1219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33480</xdr:rowOff>
    </xdr:from>
    <xdr:to>
      <xdr:col>98</xdr:col>
      <xdr:colOff>38100</xdr:colOff>
      <xdr:row>75</xdr:row>
      <xdr:rowOff>135080</xdr:rowOff>
    </xdr:to>
    <xdr:sp macro="" textlink="">
      <xdr:nvSpPr>
        <xdr:cNvPr id="875" name="楕円 874">
          <a:extLst>
            <a:ext uri="{FF2B5EF4-FFF2-40B4-BE49-F238E27FC236}">
              <a16:creationId xmlns:a16="http://schemas.microsoft.com/office/drawing/2014/main" id="{CBF10C1F-5C99-468F-84D7-5EB06D366B30}"/>
            </a:ext>
          </a:extLst>
        </xdr:cNvPr>
        <xdr:cNvSpPr/>
      </xdr:nvSpPr>
      <xdr:spPr>
        <a:xfrm>
          <a:off x="18605500" y="1289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151607</xdr:rowOff>
    </xdr:from>
    <xdr:ext cx="599010" cy="259045"/>
    <xdr:sp macro="" textlink="">
      <xdr:nvSpPr>
        <xdr:cNvPr id="876" name="テキスト ボックス 875">
          <a:extLst>
            <a:ext uri="{FF2B5EF4-FFF2-40B4-BE49-F238E27FC236}">
              <a16:creationId xmlns:a16="http://schemas.microsoft.com/office/drawing/2014/main" id="{5A842A13-939C-4EA0-93C2-5DCDD319DEE7}"/>
            </a:ext>
          </a:extLst>
        </xdr:cNvPr>
        <xdr:cNvSpPr txBox="1"/>
      </xdr:nvSpPr>
      <xdr:spPr>
        <a:xfrm>
          <a:off x="18356795" y="12667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237B4FEB-249E-481F-87C2-39498E522B7D}"/>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609B888B-0504-4772-9752-CFFE292B60D4}"/>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1ED2C774-B79C-44FF-9522-771A542917C7}"/>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2907F5C0-62DA-461D-8EA5-02B60C6DBEFA}"/>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16FF3533-F05B-4691-88AA-2B9167A890BA}"/>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DFC42BD2-5CCC-486F-A643-E1A9A2BC0A34}"/>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B9503D60-DE6F-4C04-8AA3-971C4820FF93}"/>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2E1302C4-A0EE-4773-8ADB-66791072A75A}"/>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3983F0C6-4DDA-48DF-B149-B43B2E9884A5}"/>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74EBE38A-1278-4040-A2F4-E7BB8FDE87E1}"/>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29D7219F-CD72-4C2B-9647-36B072796604}"/>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DD0EEA09-E4DC-44C5-9E23-103D1A6D724A}"/>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CE0AC5B2-23C2-4655-9FC1-1C5054782165}"/>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B6BADAD-ABFB-472E-BE26-023831EC98E8}"/>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41D54D08-81BF-49E2-B85D-8FC67A04013D}"/>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B4D064E-EA6E-4C89-892C-3D5B73658281}"/>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31651B5-6823-44BB-A268-DDFE15E8C33B}"/>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44451CE3-61CF-4886-8F44-0F841D223359}"/>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359AA827-1154-44D3-897A-D5D034113F27}"/>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3BE651D6-A75D-44B6-851D-D463C4003FFA}"/>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A57A4248-0F33-496A-A7A5-546DB7E8E218}"/>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78651637-DCEA-4069-BE8A-3D96CF8C1B7A}"/>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6CBB07E8-7562-493F-95C3-B1B8A85F3B82}"/>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E4D18F2D-3609-4007-A275-9E1EDDEEE7C1}"/>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E8E1F12D-30C3-4E6D-83F3-C0A049EAC327}"/>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30A34D5C-8C4D-4C19-A4BC-7C033228FFED}"/>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C3531187-ED6B-4841-B1D6-21A9BF59A1FE}"/>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CA68E48C-BB96-4E7E-8D5C-08BC2CFFC20F}"/>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BA9F3AA8-ADD5-4A09-A552-29073349C1BB}"/>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2915AAD3-40EB-4638-945A-9973428046CA}"/>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A217172E-36E0-492C-A2FB-401D884380A4}"/>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2894BBA3-29B1-4C96-A7F1-2DD4A375822C}"/>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950C25AF-8ECA-4F09-A89F-86BBBC75CBCB}"/>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AEF17677-9E4D-4244-BA41-55B1A82DE4B7}"/>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9B983C45-93F5-4F3E-9F19-8EAC70297EC6}"/>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55016C4D-68CE-4A02-BA12-F8F6071C78A6}"/>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207E7F83-D0DF-4DB8-8E32-8B343C706679}"/>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5BC34F32-A07F-4590-B9FE-38C9F3D032F4}"/>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5C489B0E-AF58-4EDF-9B38-88FD7BE08362}"/>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BAA48324-4F9B-499E-884B-9CECE3BC5272}"/>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42DA0EC4-58B7-48C5-978B-7D29F7E3EA3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A9A3379-152A-4F93-9802-D0D4674382A1}"/>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6B5BCFD6-6B68-4D56-BBCC-DE5866DB733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67DBA2C3-9F14-4165-BFC6-FC8DA03D265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568E9F83-F026-4B91-A11A-B7EE634177A5}"/>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A5AAD751-8DAF-4D35-9A9E-44D137DB482A}"/>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DAAD2A00-2787-4F8F-B33C-D7E6F05F9F89}"/>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9A4FFA36-A383-4204-A067-36B4BA602E67}"/>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BEF9404F-A5AE-40B6-B411-916F9661DB63}"/>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1D9D9B2F-C856-422A-9255-E2DA0A36EBA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92F2438B-C17E-4364-BB7C-A405EDE93CD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FA91BBFE-B8D5-4FCB-8905-3B8B2DAC8AA2}"/>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歳出決算総額は、住民一人当たり</a:t>
          </a:r>
          <a:r>
            <a:rPr kumimoji="1" lang="en-US" altLang="ja-JP" sz="1100">
              <a:solidFill>
                <a:srgbClr val="FF0000"/>
              </a:solidFill>
              <a:effectLst/>
              <a:latin typeface="+mn-lt"/>
              <a:ea typeface="+mn-ea"/>
              <a:cs typeface="+mn-cs"/>
            </a:rPr>
            <a:t>1,517,879</a:t>
          </a:r>
          <a:r>
            <a:rPr kumimoji="1" lang="ja-JP" altLang="ja-JP" sz="1100">
              <a:solidFill>
                <a:srgbClr val="FF0000"/>
              </a:solidFill>
              <a:effectLst/>
              <a:latin typeface="+mn-lt"/>
              <a:ea typeface="+mn-ea"/>
              <a:cs typeface="+mn-cs"/>
            </a:rPr>
            <a:t>円となっている。最も構成比が大きいのは物件費で、住民一人当たり</a:t>
          </a:r>
          <a:r>
            <a:rPr kumimoji="1" lang="en-US" altLang="ja-JP" sz="1100">
              <a:solidFill>
                <a:srgbClr val="FF0000"/>
              </a:solidFill>
              <a:effectLst/>
              <a:latin typeface="+mn-lt"/>
              <a:ea typeface="+mn-ea"/>
              <a:cs typeface="+mn-cs"/>
            </a:rPr>
            <a:t>351,329</a:t>
          </a:r>
          <a:r>
            <a:rPr kumimoji="1" lang="ja-JP" altLang="ja-JP" sz="1100">
              <a:solidFill>
                <a:srgbClr val="FF0000"/>
              </a:solidFill>
              <a:effectLst/>
              <a:latin typeface="+mn-lt"/>
              <a:ea typeface="+mn-ea"/>
              <a:cs typeface="+mn-cs"/>
            </a:rPr>
            <a:t>円、</a:t>
          </a:r>
          <a:r>
            <a:rPr kumimoji="1" lang="ja-JP" altLang="en-US" sz="1100">
              <a:solidFill>
                <a:srgbClr val="FF0000"/>
              </a:solidFill>
              <a:effectLst/>
              <a:latin typeface="+mn-lt"/>
              <a:ea typeface="+mn-ea"/>
              <a:cs typeface="+mn-cs"/>
            </a:rPr>
            <a:t>物価高騰の影響を受け年々上昇している。</a:t>
          </a:r>
          <a:r>
            <a:rPr kumimoji="1" lang="ja-JP" altLang="ja-JP" sz="1100">
              <a:solidFill>
                <a:srgbClr val="FF0000"/>
              </a:solidFill>
              <a:effectLst/>
              <a:latin typeface="+mn-lt"/>
              <a:ea typeface="+mn-ea"/>
              <a:cs typeface="+mn-cs"/>
            </a:rPr>
            <a:t>類似団体平均と同水準で推移している。物価高騰や人件費の上昇により、委託料や需用費は大きく減少する見込みはないと思われる。</a:t>
          </a:r>
          <a:endParaRPr lang="ja-JP" altLang="ja-JP" sz="1400">
            <a:solidFill>
              <a:srgbClr val="FF0000"/>
            </a:solidFill>
            <a:effectLst/>
          </a:endParaRPr>
        </a:p>
        <a:p>
          <a:r>
            <a:rPr kumimoji="1" lang="ja-JP" altLang="ja-JP" sz="1100">
              <a:solidFill>
                <a:srgbClr val="FF0000"/>
              </a:solidFill>
              <a:effectLst/>
              <a:latin typeface="+mn-lt"/>
              <a:ea typeface="+mn-ea"/>
              <a:cs typeface="+mn-cs"/>
            </a:rPr>
            <a:t>扶助費については、住民一人当たり</a:t>
          </a:r>
          <a:r>
            <a:rPr kumimoji="1" lang="en-US" altLang="ja-JP" sz="1100">
              <a:solidFill>
                <a:srgbClr val="FF0000"/>
              </a:solidFill>
              <a:effectLst/>
              <a:latin typeface="+mn-lt"/>
              <a:ea typeface="+mn-ea"/>
              <a:cs typeface="+mn-cs"/>
            </a:rPr>
            <a:t>73,477</a:t>
          </a:r>
          <a:r>
            <a:rPr kumimoji="1" lang="ja-JP" altLang="ja-JP" sz="1100">
              <a:solidFill>
                <a:srgbClr val="FF0000"/>
              </a:solidFill>
              <a:effectLst/>
              <a:latin typeface="+mn-lt"/>
              <a:ea typeface="+mn-ea"/>
              <a:cs typeface="+mn-cs"/>
            </a:rPr>
            <a:t>円となっており、前年度と比較すると約</a:t>
          </a:r>
          <a:r>
            <a:rPr kumimoji="1" lang="en-US" altLang="ja-JP" sz="1100">
              <a:solidFill>
                <a:srgbClr val="FF0000"/>
              </a:solidFill>
              <a:effectLst/>
              <a:latin typeface="+mn-lt"/>
              <a:ea typeface="+mn-ea"/>
              <a:cs typeface="+mn-cs"/>
            </a:rPr>
            <a:t>4.9%</a:t>
          </a:r>
          <a:r>
            <a:rPr kumimoji="1" lang="ja-JP" altLang="ja-JP" sz="1100">
              <a:solidFill>
                <a:srgbClr val="FF0000"/>
              </a:solidFill>
              <a:effectLst/>
              <a:latin typeface="+mn-lt"/>
              <a:ea typeface="+mn-ea"/>
              <a:cs typeface="+mn-cs"/>
            </a:rPr>
            <a:t>の増となったが、依然として類似団体平均よりも低い水準となっている。増加の要因は、</a:t>
          </a:r>
          <a:r>
            <a:rPr kumimoji="1" lang="ja-JP" altLang="en-US" sz="1100">
              <a:solidFill>
                <a:srgbClr val="FF0000"/>
              </a:solidFill>
              <a:effectLst/>
              <a:latin typeface="+mn-lt"/>
              <a:ea typeface="+mn-ea"/>
              <a:cs typeface="+mn-cs"/>
            </a:rPr>
            <a:t>児童手当が</a:t>
          </a:r>
          <a:r>
            <a:rPr kumimoji="1" lang="ja-JP" altLang="ja-JP" sz="1100">
              <a:solidFill>
                <a:srgbClr val="FF0000"/>
              </a:solidFill>
              <a:effectLst/>
              <a:latin typeface="+mn-lt"/>
              <a:ea typeface="+mn-ea"/>
              <a:cs typeface="+mn-cs"/>
            </a:rPr>
            <a:t>増加したことに加え、人口が減少したためと思われる。</a:t>
          </a:r>
          <a:endParaRPr lang="ja-JP" altLang="ja-JP" sz="1400">
            <a:solidFill>
              <a:srgbClr val="FF0000"/>
            </a:solidFill>
            <a:effectLst/>
          </a:endParaRPr>
        </a:p>
        <a:p>
          <a:r>
            <a:rPr kumimoji="1" lang="ja-JP" altLang="ja-JP" sz="1100">
              <a:solidFill>
                <a:srgbClr val="FF0000"/>
              </a:solidFill>
              <a:effectLst/>
              <a:latin typeface="+mn-lt"/>
              <a:ea typeface="+mn-ea"/>
              <a:cs typeface="+mn-cs"/>
            </a:rPr>
            <a:t>災害復旧事業費については、令和５年６月の豪雨により町道の一部が通行不能となったことにより、</a:t>
          </a:r>
          <a:r>
            <a:rPr kumimoji="1" lang="ja-JP" altLang="en-US" sz="1100">
              <a:solidFill>
                <a:srgbClr val="FF0000"/>
              </a:solidFill>
              <a:effectLst/>
              <a:latin typeface="+mn-lt"/>
              <a:ea typeface="+mn-ea"/>
              <a:cs typeface="+mn-cs"/>
            </a:rPr>
            <a:t>令和</a:t>
          </a:r>
          <a:r>
            <a:rPr kumimoji="1" lang="en-US" altLang="ja-JP" sz="1100">
              <a:solidFill>
                <a:srgbClr val="FF0000"/>
              </a:solidFill>
              <a:effectLst/>
              <a:latin typeface="+mn-lt"/>
              <a:ea typeface="+mn-ea"/>
              <a:cs typeface="+mn-cs"/>
            </a:rPr>
            <a:t>5</a:t>
          </a:r>
          <a:r>
            <a:rPr kumimoji="1" lang="ja-JP" altLang="en-US" sz="1100">
              <a:solidFill>
                <a:srgbClr val="FF0000"/>
              </a:solidFill>
              <a:effectLst/>
              <a:latin typeface="+mn-lt"/>
              <a:ea typeface="+mn-ea"/>
              <a:cs typeface="+mn-cs"/>
            </a:rPr>
            <a:t>年度に引き続き</a:t>
          </a:r>
          <a:r>
            <a:rPr kumimoji="1" lang="ja-JP" altLang="ja-JP" sz="1100">
              <a:solidFill>
                <a:srgbClr val="FF0000"/>
              </a:solidFill>
              <a:effectLst/>
              <a:latin typeface="+mn-lt"/>
              <a:ea typeface="+mn-ea"/>
              <a:cs typeface="+mn-cs"/>
            </a:rPr>
            <a:t>復旧工事を実施しているため増となった。</a:t>
          </a:r>
          <a:endParaRPr lang="ja-JP" altLang="ja-JP" sz="1400">
            <a:solidFill>
              <a:srgbClr val="FF0000"/>
            </a:solidFill>
            <a:effectLst/>
          </a:endParaRPr>
        </a:p>
        <a:p>
          <a:r>
            <a:rPr kumimoji="1" lang="ja-JP" altLang="ja-JP" sz="1100">
              <a:solidFill>
                <a:srgbClr val="FF0000"/>
              </a:solidFill>
              <a:effectLst/>
              <a:latin typeface="+mn-lt"/>
              <a:ea typeface="+mn-ea"/>
              <a:cs typeface="+mn-cs"/>
            </a:rPr>
            <a:t>積立金については、住民一人当たり</a:t>
          </a:r>
          <a:r>
            <a:rPr kumimoji="1" lang="en-US" altLang="ja-JP" sz="1100">
              <a:solidFill>
                <a:srgbClr val="FF0000"/>
              </a:solidFill>
              <a:effectLst/>
              <a:latin typeface="+mn-lt"/>
              <a:ea typeface="+mn-ea"/>
              <a:cs typeface="+mn-cs"/>
            </a:rPr>
            <a:t>17,665</a:t>
          </a:r>
          <a:r>
            <a:rPr kumimoji="1" lang="ja-JP" altLang="ja-JP" sz="1100">
              <a:solidFill>
                <a:srgbClr val="FF0000"/>
              </a:solidFill>
              <a:effectLst/>
              <a:latin typeface="+mn-lt"/>
              <a:ea typeface="+mn-ea"/>
              <a:cs typeface="+mn-cs"/>
            </a:rPr>
            <a:t>円となっており、前年度と比較すると</a:t>
          </a:r>
          <a:r>
            <a:rPr kumimoji="1" lang="en-US" altLang="ja-JP" sz="1100">
              <a:solidFill>
                <a:srgbClr val="FF0000"/>
              </a:solidFill>
              <a:effectLst/>
              <a:latin typeface="+mn-lt"/>
              <a:ea typeface="+mn-ea"/>
              <a:cs typeface="+mn-cs"/>
            </a:rPr>
            <a:t>77.5</a:t>
          </a:r>
          <a:r>
            <a:rPr kumimoji="1" lang="ja-JP" altLang="ja-JP" sz="1100">
              <a:solidFill>
                <a:srgbClr val="FF0000"/>
              </a:solidFill>
              <a:effectLst/>
              <a:latin typeface="+mn-lt"/>
              <a:ea typeface="+mn-ea"/>
              <a:cs typeface="+mn-cs"/>
            </a:rPr>
            <a:t>％の</a:t>
          </a:r>
          <a:r>
            <a:rPr kumimoji="1" lang="ja-JP" altLang="en-US" sz="1100">
              <a:solidFill>
                <a:srgbClr val="FF0000"/>
              </a:solidFill>
              <a:effectLst/>
              <a:latin typeface="+mn-lt"/>
              <a:ea typeface="+mn-ea"/>
              <a:cs typeface="+mn-cs"/>
            </a:rPr>
            <a:t>減となった</a:t>
          </a:r>
          <a:r>
            <a:rPr kumimoji="1" lang="ja-JP" altLang="ja-JP" sz="1100">
              <a:solidFill>
                <a:srgbClr val="FF0000"/>
              </a:solidFill>
              <a:effectLst/>
              <a:latin typeface="+mn-lt"/>
              <a:ea typeface="+mn-ea"/>
              <a:cs typeface="+mn-cs"/>
            </a:rPr>
            <a:t>。財政調整基金への積立金が</a:t>
          </a:r>
          <a:r>
            <a:rPr kumimoji="1" lang="ja-JP" altLang="en-US" sz="1100">
              <a:solidFill>
                <a:srgbClr val="FF0000"/>
              </a:solidFill>
              <a:effectLst/>
              <a:latin typeface="+mn-lt"/>
              <a:ea typeface="+mn-ea"/>
              <a:cs typeface="+mn-cs"/>
            </a:rPr>
            <a:t>減少</a:t>
          </a:r>
          <a:r>
            <a:rPr kumimoji="1" lang="ja-JP" altLang="ja-JP" sz="1100">
              <a:solidFill>
                <a:srgbClr val="FF0000"/>
              </a:solidFill>
              <a:effectLst/>
              <a:latin typeface="+mn-lt"/>
              <a:ea typeface="+mn-ea"/>
              <a:cs typeface="+mn-cs"/>
            </a:rPr>
            <a:t>したことが主な要因であり、</a:t>
          </a:r>
          <a:r>
            <a:rPr kumimoji="1" lang="ja-JP" altLang="en-US" sz="1100">
              <a:solidFill>
                <a:srgbClr val="FF0000"/>
              </a:solidFill>
              <a:effectLst/>
              <a:latin typeface="+mn-lt"/>
              <a:ea typeface="+mn-ea"/>
              <a:cs typeface="+mn-cs"/>
            </a:rPr>
            <a:t>令和</a:t>
          </a:r>
          <a:r>
            <a:rPr kumimoji="1" lang="en-US" altLang="ja-JP" sz="1100">
              <a:solidFill>
                <a:srgbClr val="FF0000"/>
              </a:solidFill>
              <a:effectLst/>
              <a:latin typeface="+mn-lt"/>
              <a:ea typeface="+mn-ea"/>
              <a:cs typeface="+mn-cs"/>
            </a:rPr>
            <a:t>6</a:t>
          </a:r>
          <a:r>
            <a:rPr kumimoji="1" lang="ja-JP" altLang="en-US" sz="1100">
              <a:solidFill>
                <a:srgbClr val="FF0000"/>
              </a:solidFill>
              <a:effectLst/>
              <a:latin typeface="+mn-lt"/>
              <a:ea typeface="+mn-ea"/>
              <a:cs typeface="+mn-cs"/>
            </a:rPr>
            <a:t>年度については</a:t>
          </a:r>
          <a:r>
            <a:rPr kumimoji="1" lang="ja-JP" altLang="ja-JP" sz="1100">
              <a:solidFill>
                <a:srgbClr val="FF0000"/>
              </a:solidFill>
              <a:effectLst/>
              <a:latin typeface="+mn-lt"/>
              <a:ea typeface="+mn-ea"/>
              <a:cs typeface="+mn-cs"/>
            </a:rPr>
            <a:t>積み立てをす</a:t>
          </a:r>
          <a:r>
            <a:rPr kumimoji="1" lang="ja-JP" altLang="en-US" sz="1100">
              <a:solidFill>
                <a:srgbClr val="FF0000"/>
              </a:solidFill>
              <a:effectLst/>
              <a:latin typeface="+mn-lt"/>
              <a:ea typeface="+mn-ea"/>
              <a:cs typeface="+mn-cs"/>
            </a:rPr>
            <a:t>る財政的余裕がなかった。</a:t>
          </a:r>
          <a:endParaRPr lang="ja-JP" altLang="ja-JP" sz="1400">
            <a:solidFill>
              <a:srgbClr val="FF0000"/>
            </a:solidFill>
            <a:effectLst/>
          </a:endParaRPr>
        </a:p>
        <a:p>
          <a:r>
            <a:rPr lang="ja-JP" altLang="en-US" sz="1100" b="0" i="0" u="none" strike="noStrike" baseline="0">
              <a:solidFill>
                <a:srgbClr val="FF0000"/>
              </a:solidFill>
              <a:latin typeface="+mn-lt"/>
              <a:ea typeface="+mn-ea"/>
              <a:cs typeface="+mn-cs"/>
            </a:rPr>
            <a:t>補助費等は、</a:t>
          </a:r>
          <a:r>
            <a:rPr kumimoji="1" lang="ja-JP" altLang="ja-JP" sz="1100">
              <a:solidFill>
                <a:srgbClr val="FF0000"/>
              </a:solidFill>
              <a:effectLst/>
              <a:latin typeface="+mn-lt"/>
              <a:ea typeface="+mn-ea"/>
              <a:cs typeface="+mn-cs"/>
            </a:rPr>
            <a:t>住民一人当たり</a:t>
          </a:r>
          <a:r>
            <a:rPr kumimoji="1" lang="en-US" altLang="ja-JP" sz="1100">
              <a:solidFill>
                <a:srgbClr val="FF0000"/>
              </a:solidFill>
              <a:effectLst/>
              <a:latin typeface="+mn-lt"/>
              <a:ea typeface="+mn-ea"/>
              <a:cs typeface="+mn-cs"/>
            </a:rPr>
            <a:t>317,763</a:t>
          </a:r>
          <a:r>
            <a:rPr kumimoji="1" lang="ja-JP" altLang="ja-JP" sz="1100">
              <a:solidFill>
                <a:srgbClr val="FF0000"/>
              </a:solidFill>
              <a:effectLst/>
              <a:latin typeface="+mn-lt"/>
              <a:ea typeface="+mn-ea"/>
              <a:cs typeface="+mn-cs"/>
            </a:rPr>
            <a:t>円となっており、</a:t>
          </a:r>
          <a:r>
            <a:rPr lang="ja-JP" altLang="en-US" sz="1100" b="0" i="0" u="none" strike="noStrike" baseline="0">
              <a:solidFill>
                <a:srgbClr val="FF0000"/>
              </a:solidFill>
              <a:latin typeface="+mn-lt"/>
              <a:ea typeface="+mn-ea"/>
              <a:cs typeface="+mn-cs"/>
            </a:rPr>
            <a:t>新城広域消防負担金等各種負担金の増額、また地方財政状況調査において簡易水道事業特別会計を始めとした企業会計への繰出金を補助費等として整理したことが要因。</a:t>
          </a:r>
          <a:endParaRPr lang="en-US" altLang="ja-JP" sz="1100" b="0" i="0" u="none" strike="noStrike" baseline="0">
            <a:solidFill>
              <a:srgbClr val="FF0000"/>
            </a:solidFill>
            <a:latin typeface="+mn-lt"/>
            <a:ea typeface="+mn-ea"/>
            <a:cs typeface="+mn-cs"/>
          </a:endParaRPr>
        </a:p>
        <a:p>
          <a:r>
            <a:rPr lang="ja-JP" altLang="en-US" sz="1100" b="0" i="0" u="none" strike="noStrike" baseline="0">
              <a:solidFill>
                <a:srgbClr val="FF0000"/>
              </a:solidFill>
              <a:latin typeface="+mn-lt"/>
              <a:ea typeface="+mn-ea"/>
              <a:cs typeface="+mn-cs"/>
            </a:rPr>
            <a:t>投資・出資・貸付金は前年度から大きく減額となりましたが、これは、地方財政状況調査において、簡易水道事業特別会計を始めとした企業会計への繰出金を補助費等として整理したため。</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C87B352-3D84-4C39-8BC8-A8FE1D44762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4B67DBE-51E7-458E-8DDB-A21303F8FCF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EE148DE-FF96-4A0B-993D-C760A8535CE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A993AC6-AFFF-41C4-A2BB-298A4F3C0B3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AE20F4D-B538-4147-827E-D932644D7BF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3ECF47-5119-499B-A987-36ECF49F321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52A0B9-7540-452E-8ED2-FD77E21B3DD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9D70809-3711-4016-B3D8-BFA3F054FF4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84D6DB4-26F4-4056-9792-A3C44EF7785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F233080-F3A4-42A0-B96E-5D196E25CFCA}"/>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2,703
2,672
123.38
4,261,444
4,102,827
135,615
2,277,151
3,521,991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202423-B89B-4C4B-8DDB-C3E429CFAB8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993D3DD-051B-46E5-B1EE-326D27D1446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3A6985-8645-488B-A6E2-12178CD8BA0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322A1C-ECFB-4D0D-9AB6-E7E78692096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BDFE7EB-86CC-4F2D-89A9-6FF2C3DB917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497F240-FE46-41F9-8251-7D8050E5045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5FA99EC-45E6-48E4-BABD-F1E73E889854}"/>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8F634A0-0274-4277-9C29-1FE13E3EE9F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6CC21B5-558B-4A78-BC4A-7A98E597D7D5}"/>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EE3D770-18B5-4B49-95D7-2376BF35750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5AED5EC-46D4-4E50-B893-A72A1F2F267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435A614-808C-4E86-9B99-EE6D96E2E884}"/>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47401CA-8EF9-40AF-93E2-9930456A561F}"/>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B7A95D9-4309-4C0A-8A71-0C7DAD28447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5067D8-7B36-4D89-9511-A9748DBB36D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DE30CEA-6985-47F4-A6E0-A78D4539455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C4BDA7A-7C3D-4BF2-8FB5-440B51E5B43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2EB82BB-05D5-450E-8C27-3BEE8BC261D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C446120-3DB4-4E2F-9EF2-67B892146EA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D6B989D-9C2F-4A95-BB42-12B85F5442DA}"/>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3844FA7-0270-477B-BE66-63CD1606F21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BCCEAD6-77EA-44FA-BB52-DE1ADFEEE974}"/>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687AC6AA-7877-483F-8DF4-5939867A1FBD}"/>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360A947-FB43-494E-87F1-DFBFB81BE69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C5C2D7A-9D60-4BA3-8764-CBBE549C6FEF}"/>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3719030-E600-4FF9-AA78-21C9C6EA0129}"/>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9E09281-DDC3-4ACA-8BF5-1F2E67F356F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2F86F85-D5E1-4741-9FDB-B1E6BA0C2A7C}"/>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F54B404D-F47B-45B7-A883-ED67DAFA6134}"/>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AEDEC4E-F398-41F8-AED1-59D839B97D2A}"/>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BFD00F2B-4D9E-44DE-AA0D-80541007D24F}"/>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1E941BFF-3573-498C-9B0A-522D3923F16E}"/>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11090160-6BE2-430D-98E2-E3773FA4AE9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55ED3CB0-54CF-4F9C-997D-09F15F3DC1A1}"/>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3C51E20B-FFF3-4F80-9898-0549CA5F6A04}"/>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8E39CF3F-3BE3-4FF5-9F23-04F5F007271A}"/>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6BE4D74E-1DDF-4E5A-B3A8-C57DE93DBC73}"/>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4BDA7449-B9BB-4CCA-8950-0A5AB867DB78}"/>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4167E7C4-2FC1-43CF-9EBC-DCE769CC1877}"/>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A24B9C8A-58EC-42B8-B28D-EFFFDEA651B9}"/>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B0A440EF-C348-4D00-A45F-6C30DBCEF79F}"/>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A4B8B0A7-EC29-46FC-A32D-1F780B905F28}"/>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33934928-39EA-4B61-8530-FCC86357FD8C}"/>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B53DBEF1-EE57-41FE-81D4-A14FF65CB4A6}"/>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203F5BCC-C283-4573-9919-172080FAA3B2}"/>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14E91769-0DDB-4EE0-9320-9422E6797791}"/>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AF210118-2524-4F7E-B996-BF6215579AF5}"/>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26988B6A-8AEF-4B7F-8657-22BFB12FB01C}"/>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6962EEF8-8478-4A33-A32C-B0945F2FAE14}"/>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235E20FB-03EA-472B-9299-A4E8F6F27036}"/>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FB8C017D-03B0-47D3-9CF6-09148D5F2EE2}"/>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EF4F92FD-9F24-426F-BAAD-9122C63409F8}"/>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82479</xdr:rowOff>
    </xdr:from>
    <xdr:to>
      <xdr:col>24</xdr:col>
      <xdr:colOff>63500</xdr:colOff>
      <xdr:row>38</xdr:row>
      <xdr:rowOff>96638</xdr:rowOff>
    </xdr:to>
    <xdr:cxnSp macro="">
      <xdr:nvCxnSpPr>
        <xdr:cNvPr id="64" name="直線コネクタ 63">
          <a:extLst>
            <a:ext uri="{FF2B5EF4-FFF2-40B4-BE49-F238E27FC236}">
              <a16:creationId xmlns:a16="http://schemas.microsoft.com/office/drawing/2014/main" id="{EDCF4C08-0BDF-475E-83A3-2FEBA6874CCC}"/>
            </a:ext>
          </a:extLst>
        </xdr:cNvPr>
        <xdr:cNvCxnSpPr/>
      </xdr:nvCxnSpPr>
      <xdr:spPr>
        <a:xfrm flipV="1">
          <a:off x="3797300" y="6597579"/>
          <a:ext cx="838200" cy="14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3A12AADC-0894-45FD-87DB-EDE1700BF9DC}"/>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85AD2B-25BD-4608-A05E-743C39A64E6F}"/>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96638</xdr:rowOff>
    </xdr:from>
    <xdr:to>
      <xdr:col>19</xdr:col>
      <xdr:colOff>177800</xdr:colOff>
      <xdr:row>38</xdr:row>
      <xdr:rowOff>98938</xdr:rowOff>
    </xdr:to>
    <xdr:cxnSp macro="">
      <xdr:nvCxnSpPr>
        <xdr:cNvPr id="67" name="直線コネクタ 66">
          <a:extLst>
            <a:ext uri="{FF2B5EF4-FFF2-40B4-BE49-F238E27FC236}">
              <a16:creationId xmlns:a16="http://schemas.microsoft.com/office/drawing/2014/main" id="{BF2B5CF3-7E72-400D-9046-16DF55A6E7C5}"/>
            </a:ext>
          </a:extLst>
        </xdr:cNvPr>
        <xdr:cNvCxnSpPr/>
      </xdr:nvCxnSpPr>
      <xdr:spPr>
        <a:xfrm flipV="1">
          <a:off x="2908300" y="6611738"/>
          <a:ext cx="889000" cy="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E404A64B-3B42-4667-849A-E53DC47A2878}"/>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AF63B5-B941-4E8A-AA23-0A1FA3BDA531}"/>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98938</xdr:rowOff>
    </xdr:from>
    <xdr:to>
      <xdr:col>15</xdr:col>
      <xdr:colOff>50800</xdr:colOff>
      <xdr:row>38</xdr:row>
      <xdr:rowOff>100238</xdr:rowOff>
    </xdr:to>
    <xdr:cxnSp macro="">
      <xdr:nvCxnSpPr>
        <xdr:cNvPr id="70" name="直線コネクタ 69">
          <a:extLst>
            <a:ext uri="{FF2B5EF4-FFF2-40B4-BE49-F238E27FC236}">
              <a16:creationId xmlns:a16="http://schemas.microsoft.com/office/drawing/2014/main" id="{94B34789-98C8-49C5-918B-3C6BEFD05D76}"/>
            </a:ext>
          </a:extLst>
        </xdr:cNvPr>
        <xdr:cNvCxnSpPr/>
      </xdr:nvCxnSpPr>
      <xdr:spPr>
        <a:xfrm flipV="1">
          <a:off x="2019300" y="6614038"/>
          <a:ext cx="889000" cy="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A3A989CC-E9EF-4112-968B-850EE50BD4D6}"/>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8B44D6F1-1A82-459D-9028-3B6C6C2FAB4F}"/>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84793</xdr:rowOff>
    </xdr:from>
    <xdr:to>
      <xdr:col>10</xdr:col>
      <xdr:colOff>114300</xdr:colOff>
      <xdr:row>38</xdr:row>
      <xdr:rowOff>100238</xdr:rowOff>
    </xdr:to>
    <xdr:cxnSp macro="">
      <xdr:nvCxnSpPr>
        <xdr:cNvPr id="73" name="直線コネクタ 72">
          <a:extLst>
            <a:ext uri="{FF2B5EF4-FFF2-40B4-BE49-F238E27FC236}">
              <a16:creationId xmlns:a16="http://schemas.microsoft.com/office/drawing/2014/main" id="{34FC7F9E-9972-4009-94A4-B87044519484}"/>
            </a:ext>
          </a:extLst>
        </xdr:cNvPr>
        <xdr:cNvCxnSpPr/>
      </xdr:nvCxnSpPr>
      <xdr:spPr>
        <a:xfrm>
          <a:off x="1130300" y="6599893"/>
          <a:ext cx="889000" cy="1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1D80FFB2-357E-4BC7-8B5E-7466944CAB91}"/>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91918F23-08B7-4B15-80E0-4B9752D995C1}"/>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EFD7CD16-BBD0-47B6-A58A-C7E389ABAF7F}"/>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43DA8E48-332A-435E-A275-617B0938EC22}"/>
            </a:ext>
          </a:extLst>
        </xdr:cNvPr>
        <xdr:cNvSpPr txBox="1"/>
      </xdr:nvSpPr>
      <xdr:spPr>
        <a:xfrm>
          <a:off x="863111" y="62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73AE573C-E96A-412F-8D65-88AB61F64DD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45FC764-C883-4DB4-B55B-9AC94DA9B6A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4AD5F757-D5E2-42FD-B92A-DC33187EAA9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9528A29B-BFD6-495C-9CDE-F7BD8516130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B0B0A104-E9C7-4DB4-8856-B76553E99FD8}"/>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31679</xdr:rowOff>
    </xdr:from>
    <xdr:to>
      <xdr:col>24</xdr:col>
      <xdr:colOff>114300</xdr:colOff>
      <xdr:row>38</xdr:row>
      <xdr:rowOff>133279</xdr:rowOff>
    </xdr:to>
    <xdr:sp macro="" textlink="">
      <xdr:nvSpPr>
        <xdr:cNvPr id="83" name="楕円 82">
          <a:extLst>
            <a:ext uri="{FF2B5EF4-FFF2-40B4-BE49-F238E27FC236}">
              <a16:creationId xmlns:a16="http://schemas.microsoft.com/office/drawing/2014/main" id="{8619A5D2-FA55-4565-A65F-7761E73B9AC2}"/>
            </a:ext>
          </a:extLst>
        </xdr:cNvPr>
        <xdr:cNvSpPr/>
      </xdr:nvSpPr>
      <xdr:spPr>
        <a:xfrm>
          <a:off x="4584700" y="654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118056</xdr:rowOff>
    </xdr:from>
    <xdr:ext cx="534377" cy="259045"/>
    <xdr:sp macro="" textlink="">
      <xdr:nvSpPr>
        <xdr:cNvPr id="84" name="議会費該当値テキスト">
          <a:extLst>
            <a:ext uri="{FF2B5EF4-FFF2-40B4-BE49-F238E27FC236}">
              <a16:creationId xmlns:a16="http://schemas.microsoft.com/office/drawing/2014/main" id="{ED7F7478-44AD-4F89-B504-C63BA2374558}"/>
            </a:ext>
          </a:extLst>
        </xdr:cNvPr>
        <xdr:cNvSpPr txBox="1"/>
      </xdr:nvSpPr>
      <xdr:spPr>
        <a:xfrm>
          <a:off x="4686300" y="646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45838</xdr:rowOff>
    </xdr:from>
    <xdr:to>
      <xdr:col>20</xdr:col>
      <xdr:colOff>38100</xdr:colOff>
      <xdr:row>38</xdr:row>
      <xdr:rowOff>147438</xdr:rowOff>
    </xdr:to>
    <xdr:sp macro="" textlink="">
      <xdr:nvSpPr>
        <xdr:cNvPr id="85" name="楕円 84">
          <a:extLst>
            <a:ext uri="{FF2B5EF4-FFF2-40B4-BE49-F238E27FC236}">
              <a16:creationId xmlns:a16="http://schemas.microsoft.com/office/drawing/2014/main" id="{789C2A6C-DDA4-4A39-ADB2-119F056C3717}"/>
            </a:ext>
          </a:extLst>
        </xdr:cNvPr>
        <xdr:cNvSpPr/>
      </xdr:nvSpPr>
      <xdr:spPr>
        <a:xfrm>
          <a:off x="3746500" y="656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138565</xdr:rowOff>
    </xdr:from>
    <xdr:ext cx="534377" cy="259045"/>
    <xdr:sp macro="" textlink="">
      <xdr:nvSpPr>
        <xdr:cNvPr id="86" name="テキスト ボックス 85">
          <a:extLst>
            <a:ext uri="{FF2B5EF4-FFF2-40B4-BE49-F238E27FC236}">
              <a16:creationId xmlns:a16="http://schemas.microsoft.com/office/drawing/2014/main" id="{99B863A1-FF42-4E7C-BD9C-A4FC7A87CA17}"/>
            </a:ext>
          </a:extLst>
        </xdr:cNvPr>
        <xdr:cNvSpPr txBox="1"/>
      </xdr:nvSpPr>
      <xdr:spPr>
        <a:xfrm>
          <a:off x="3530111" y="665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48138</xdr:rowOff>
    </xdr:from>
    <xdr:to>
      <xdr:col>15</xdr:col>
      <xdr:colOff>101600</xdr:colOff>
      <xdr:row>38</xdr:row>
      <xdr:rowOff>149738</xdr:rowOff>
    </xdr:to>
    <xdr:sp macro="" textlink="">
      <xdr:nvSpPr>
        <xdr:cNvPr id="87" name="楕円 86">
          <a:extLst>
            <a:ext uri="{FF2B5EF4-FFF2-40B4-BE49-F238E27FC236}">
              <a16:creationId xmlns:a16="http://schemas.microsoft.com/office/drawing/2014/main" id="{1DC01E22-C4B8-4ED4-A12B-0FD20FE6DB54}"/>
            </a:ext>
          </a:extLst>
        </xdr:cNvPr>
        <xdr:cNvSpPr/>
      </xdr:nvSpPr>
      <xdr:spPr>
        <a:xfrm>
          <a:off x="2857500" y="656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140865</xdr:rowOff>
    </xdr:from>
    <xdr:ext cx="534377" cy="259045"/>
    <xdr:sp macro="" textlink="">
      <xdr:nvSpPr>
        <xdr:cNvPr id="88" name="テキスト ボックス 87">
          <a:extLst>
            <a:ext uri="{FF2B5EF4-FFF2-40B4-BE49-F238E27FC236}">
              <a16:creationId xmlns:a16="http://schemas.microsoft.com/office/drawing/2014/main" id="{1CB56463-901E-498C-9A4B-AC06CE1C2082}"/>
            </a:ext>
          </a:extLst>
        </xdr:cNvPr>
        <xdr:cNvSpPr txBox="1"/>
      </xdr:nvSpPr>
      <xdr:spPr>
        <a:xfrm>
          <a:off x="2641111" y="665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49438</xdr:rowOff>
    </xdr:from>
    <xdr:to>
      <xdr:col>10</xdr:col>
      <xdr:colOff>165100</xdr:colOff>
      <xdr:row>38</xdr:row>
      <xdr:rowOff>151038</xdr:rowOff>
    </xdr:to>
    <xdr:sp macro="" textlink="">
      <xdr:nvSpPr>
        <xdr:cNvPr id="89" name="楕円 88">
          <a:extLst>
            <a:ext uri="{FF2B5EF4-FFF2-40B4-BE49-F238E27FC236}">
              <a16:creationId xmlns:a16="http://schemas.microsoft.com/office/drawing/2014/main" id="{023C29B3-2EE6-463B-AC84-5156B0B79B29}"/>
            </a:ext>
          </a:extLst>
        </xdr:cNvPr>
        <xdr:cNvSpPr/>
      </xdr:nvSpPr>
      <xdr:spPr>
        <a:xfrm>
          <a:off x="1968500" y="656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142165</xdr:rowOff>
    </xdr:from>
    <xdr:ext cx="534377" cy="259045"/>
    <xdr:sp macro="" textlink="">
      <xdr:nvSpPr>
        <xdr:cNvPr id="90" name="テキスト ボックス 89">
          <a:extLst>
            <a:ext uri="{FF2B5EF4-FFF2-40B4-BE49-F238E27FC236}">
              <a16:creationId xmlns:a16="http://schemas.microsoft.com/office/drawing/2014/main" id="{848C8876-C9F2-4781-8A49-45797BD5337D}"/>
            </a:ext>
          </a:extLst>
        </xdr:cNvPr>
        <xdr:cNvSpPr txBox="1"/>
      </xdr:nvSpPr>
      <xdr:spPr>
        <a:xfrm>
          <a:off x="1752111" y="665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33993</xdr:rowOff>
    </xdr:from>
    <xdr:to>
      <xdr:col>6</xdr:col>
      <xdr:colOff>38100</xdr:colOff>
      <xdr:row>38</xdr:row>
      <xdr:rowOff>135593</xdr:rowOff>
    </xdr:to>
    <xdr:sp macro="" textlink="">
      <xdr:nvSpPr>
        <xdr:cNvPr id="91" name="楕円 90">
          <a:extLst>
            <a:ext uri="{FF2B5EF4-FFF2-40B4-BE49-F238E27FC236}">
              <a16:creationId xmlns:a16="http://schemas.microsoft.com/office/drawing/2014/main" id="{5E18EF69-00DE-4089-AC0A-20E5D3732C10}"/>
            </a:ext>
          </a:extLst>
        </xdr:cNvPr>
        <xdr:cNvSpPr/>
      </xdr:nvSpPr>
      <xdr:spPr>
        <a:xfrm>
          <a:off x="1079500" y="654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126720</xdr:rowOff>
    </xdr:from>
    <xdr:ext cx="534377" cy="259045"/>
    <xdr:sp macro="" textlink="">
      <xdr:nvSpPr>
        <xdr:cNvPr id="92" name="テキスト ボックス 91">
          <a:extLst>
            <a:ext uri="{FF2B5EF4-FFF2-40B4-BE49-F238E27FC236}">
              <a16:creationId xmlns:a16="http://schemas.microsoft.com/office/drawing/2014/main" id="{97F990AE-B070-4D98-A3B4-79B09EDCB79A}"/>
            </a:ext>
          </a:extLst>
        </xdr:cNvPr>
        <xdr:cNvSpPr txBox="1"/>
      </xdr:nvSpPr>
      <xdr:spPr>
        <a:xfrm>
          <a:off x="863111" y="66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98EBF31F-C5D9-4E4C-B38A-D1AC01905C9E}"/>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71CC31EC-703D-4911-969A-9370BA93BE3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9437201B-2AC5-48DF-8984-62C7A1636DB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190EBF-7944-49E6-AC73-A784A2E25BB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C3B12344-8DB8-43CA-8806-A846B1FA6785}"/>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A29104CD-2BE3-47FD-863C-CEA415A4671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B5561B45-34C1-4C69-BE78-0973E39BE988}"/>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11428A62-AC6B-4015-B592-0F6636B0328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BB7A63B3-0A83-4AC8-AE4E-A2D4B4522F15}"/>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7A40AC9A-87BC-4B14-B460-D181ABD4ECC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D0FCE72A-4386-4C62-AAD6-088A80F0434F}"/>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7DA94EFF-32F7-4EC4-B497-FDAB90D6A10E}"/>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852D703-618F-4C35-8734-6044ED175017}"/>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145B9432-7453-480D-B96A-73A76EA57DEC}"/>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7C9D3E9A-A3C9-45F6-BBF3-F1AE7BE3FE43}"/>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A2AA1D18-EB8A-4230-A47E-0C7748C22D37}"/>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7D9E3AA3-6E44-4B34-86C8-88FBB7F85724}"/>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92CBD01-9DCB-4932-891C-B82DA9B1EB29}"/>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3A724F84-0CE7-4445-9B34-FAB25A9BA12A}"/>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3A114F1A-EC99-4BF9-A355-B5CAC40798A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B32B25DB-19FF-42CE-86A4-582974D6DE1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76516388-A0E4-4C82-9F79-E6A9C4992D5B}"/>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CABF37AF-B63B-47F4-A85C-E525D45328AD}"/>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F9B6D41E-6DF8-47A3-82A9-DE8BBBB42644}"/>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75675080-92B7-4555-A74E-01F1F939E206}"/>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57EEC5D2-FAEC-4DAC-8179-9233BC3C3AF4}"/>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153467</xdr:rowOff>
    </xdr:from>
    <xdr:to>
      <xdr:col>24</xdr:col>
      <xdr:colOff>63500</xdr:colOff>
      <xdr:row>58</xdr:row>
      <xdr:rowOff>12623</xdr:rowOff>
    </xdr:to>
    <xdr:cxnSp macro="">
      <xdr:nvCxnSpPr>
        <xdr:cNvPr id="119" name="直線コネクタ 118">
          <a:extLst>
            <a:ext uri="{FF2B5EF4-FFF2-40B4-BE49-F238E27FC236}">
              <a16:creationId xmlns:a16="http://schemas.microsoft.com/office/drawing/2014/main" id="{A0ED1D0F-BA5E-4E12-A9DB-2FC41FECB85E}"/>
            </a:ext>
          </a:extLst>
        </xdr:cNvPr>
        <xdr:cNvCxnSpPr/>
      </xdr:nvCxnSpPr>
      <xdr:spPr>
        <a:xfrm flipV="1">
          <a:off x="3797300" y="9926117"/>
          <a:ext cx="838200" cy="3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499950FE-5BA2-4F9A-9618-ED4326852A5F}"/>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6795FE5F-7A71-4C1C-896E-C594C052F13D}"/>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12623</xdr:rowOff>
    </xdr:from>
    <xdr:to>
      <xdr:col>19</xdr:col>
      <xdr:colOff>177800</xdr:colOff>
      <xdr:row>58</xdr:row>
      <xdr:rowOff>45438</xdr:rowOff>
    </xdr:to>
    <xdr:cxnSp macro="">
      <xdr:nvCxnSpPr>
        <xdr:cNvPr id="122" name="直線コネクタ 121">
          <a:extLst>
            <a:ext uri="{FF2B5EF4-FFF2-40B4-BE49-F238E27FC236}">
              <a16:creationId xmlns:a16="http://schemas.microsoft.com/office/drawing/2014/main" id="{6680C3B5-6F95-4317-9FEE-605217E2FDF7}"/>
            </a:ext>
          </a:extLst>
        </xdr:cNvPr>
        <xdr:cNvCxnSpPr/>
      </xdr:nvCxnSpPr>
      <xdr:spPr>
        <a:xfrm flipV="1">
          <a:off x="2908300" y="9956723"/>
          <a:ext cx="889000" cy="3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78E28532-2800-4EC7-A575-159A77A876E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8DF7C3C5-94A2-45EE-8A2A-2E8AB7AD5B95}"/>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171421</xdr:rowOff>
    </xdr:from>
    <xdr:to>
      <xdr:col>15</xdr:col>
      <xdr:colOff>50800</xdr:colOff>
      <xdr:row>58</xdr:row>
      <xdr:rowOff>45438</xdr:rowOff>
    </xdr:to>
    <xdr:cxnSp macro="">
      <xdr:nvCxnSpPr>
        <xdr:cNvPr id="125" name="直線コネクタ 124">
          <a:extLst>
            <a:ext uri="{FF2B5EF4-FFF2-40B4-BE49-F238E27FC236}">
              <a16:creationId xmlns:a16="http://schemas.microsoft.com/office/drawing/2014/main" id="{DB44A095-DCEC-4113-B8CB-E1272FE87860}"/>
            </a:ext>
          </a:extLst>
        </xdr:cNvPr>
        <xdr:cNvCxnSpPr/>
      </xdr:nvCxnSpPr>
      <xdr:spPr>
        <a:xfrm>
          <a:off x="2019300" y="9944071"/>
          <a:ext cx="889000" cy="4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60EDFEFC-0E3C-4509-8E40-1A404B9153D9}"/>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F1C81F44-80D4-4E26-8970-F112EFBCDCD6}"/>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159972</xdr:rowOff>
    </xdr:from>
    <xdr:to>
      <xdr:col>10</xdr:col>
      <xdr:colOff>114300</xdr:colOff>
      <xdr:row>57</xdr:row>
      <xdr:rowOff>171421</xdr:rowOff>
    </xdr:to>
    <xdr:cxnSp macro="">
      <xdr:nvCxnSpPr>
        <xdr:cNvPr id="128" name="直線コネクタ 127">
          <a:extLst>
            <a:ext uri="{FF2B5EF4-FFF2-40B4-BE49-F238E27FC236}">
              <a16:creationId xmlns:a16="http://schemas.microsoft.com/office/drawing/2014/main" id="{1CEC6EA3-36B3-4410-8765-72E257F2F4AC}"/>
            </a:ext>
          </a:extLst>
        </xdr:cNvPr>
        <xdr:cNvCxnSpPr/>
      </xdr:nvCxnSpPr>
      <xdr:spPr>
        <a:xfrm>
          <a:off x="1130300" y="9932622"/>
          <a:ext cx="889000" cy="1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D854AFD1-5176-4207-B260-6B426C65C496}"/>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A0F07C6B-0A9D-40BB-8433-DBD7C2046639}"/>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A63E32A6-8226-4C4B-979B-561D09662EC3}"/>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CD04C08C-0D55-4615-B1A7-C84BB060D262}"/>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3353BDE4-A783-4092-BFE7-614D5F24F7BE}"/>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1FD1307C-112F-4A2C-892A-280C75F479B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BE1DDFA9-0F94-403F-A658-CE2B798E777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12309BEA-1407-4ADB-BF6B-4939E301B9CD}"/>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C97647EC-55FE-4B4F-8FD6-8C9F125AC718}"/>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102667</xdr:rowOff>
    </xdr:from>
    <xdr:to>
      <xdr:col>24</xdr:col>
      <xdr:colOff>114300</xdr:colOff>
      <xdr:row>58</xdr:row>
      <xdr:rowOff>32817</xdr:rowOff>
    </xdr:to>
    <xdr:sp macro="" textlink="">
      <xdr:nvSpPr>
        <xdr:cNvPr id="138" name="楕円 137">
          <a:extLst>
            <a:ext uri="{FF2B5EF4-FFF2-40B4-BE49-F238E27FC236}">
              <a16:creationId xmlns:a16="http://schemas.microsoft.com/office/drawing/2014/main" id="{53AB5CC2-A56A-463A-84C6-ACA79AA1AE7E}"/>
            </a:ext>
          </a:extLst>
        </xdr:cNvPr>
        <xdr:cNvSpPr/>
      </xdr:nvSpPr>
      <xdr:spPr>
        <a:xfrm>
          <a:off x="4584700" y="987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26638</xdr:rowOff>
    </xdr:from>
    <xdr:ext cx="599010" cy="259045"/>
    <xdr:sp macro="" textlink="">
      <xdr:nvSpPr>
        <xdr:cNvPr id="139" name="総務費該当値テキスト">
          <a:extLst>
            <a:ext uri="{FF2B5EF4-FFF2-40B4-BE49-F238E27FC236}">
              <a16:creationId xmlns:a16="http://schemas.microsoft.com/office/drawing/2014/main" id="{DEBAE248-B7E9-4234-84D4-499171E2AC5A}"/>
            </a:ext>
          </a:extLst>
        </xdr:cNvPr>
        <xdr:cNvSpPr txBox="1"/>
      </xdr:nvSpPr>
      <xdr:spPr>
        <a:xfrm>
          <a:off x="4686300" y="979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133273</xdr:rowOff>
    </xdr:from>
    <xdr:to>
      <xdr:col>20</xdr:col>
      <xdr:colOff>38100</xdr:colOff>
      <xdr:row>58</xdr:row>
      <xdr:rowOff>63423</xdr:rowOff>
    </xdr:to>
    <xdr:sp macro="" textlink="">
      <xdr:nvSpPr>
        <xdr:cNvPr id="140" name="楕円 139">
          <a:extLst>
            <a:ext uri="{FF2B5EF4-FFF2-40B4-BE49-F238E27FC236}">
              <a16:creationId xmlns:a16="http://schemas.microsoft.com/office/drawing/2014/main" id="{F854E18F-2127-4C62-9DE7-FAE6B7A68C7C}"/>
            </a:ext>
          </a:extLst>
        </xdr:cNvPr>
        <xdr:cNvSpPr/>
      </xdr:nvSpPr>
      <xdr:spPr>
        <a:xfrm>
          <a:off x="3746500" y="990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54550</xdr:rowOff>
    </xdr:from>
    <xdr:ext cx="599010" cy="259045"/>
    <xdr:sp macro="" textlink="">
      <xdr:nvSpPr>
        <xdr:cNvPr id="141" name="テキスト ボックス 140">
          <a:extLst>
            <a:ext uri="{FF2B5EF4-FFF2-40B4-BE49-F238E27FC236}">
              <a16:creationId xmlns:a16="http://schemas.microsoft.com/office/drawing/2014/main" id="{40BF0BC9-B8CF-43F2-8DE5-9822F4D33370}"/>
            </a:ext>
          </a:extLst>
        </xdr:cNvPr>
        <xdr:cNvSpPr txBox="1"/>
      </xdr:nvSpPr>
      <xdr:spPr>
        <a:xfrm>
          <a:off x="3497795" y="9998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166088</xdr:rowOff>
    </xdr:from>
    <xdr:to>
      <xdr:col>15</xdr:col>
      <xdr:colOff>101600</xdr:colOff>
      <xdr:row>58</xdr:row>
      <xdr:rowOff>96238</xdr:rowOff>
    </xdr:to>
    <xdr:sp macro="" textlink="">
      <xdr:nvSpPr>
        <xdr:cNvPr id="142" name="楕円 141">
          <a:extLst>
            <a:ext uri="{FF2B5EF4-FFF2-40B4-BE49-F238E27FC236}">
              <a16:creationId xmlns:a16="http://schemas.microsoft.com/office/drawing/2014/main" id="{55FC55EA-12BA-435D-953B-F72682930F40}"/>
            </a:ext>
          </a:extLst>
        </xdr:cNvPr>
        <xdr:cNvSpPr/>
      </xdr:nvSpPr>
      <xdr:spPr>
        <a:xfrm>
          <a:off x="2857500" y="993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87365</xdr:rowOff>
    </xdr:from>
    <xdr:ext cx="599010" cy="259045"/>
    <xdr:sp macro="" textlink="">
      <xdr:nvSpPr>
        <xdr:cNvPr id="143" name="テキスト ボックス 142">
          <a:extLst>
            <a:ext uri="{FF2B5EF4-FFF2-40B4-BE49-F238E27FC236}">
              <a16:creationId xmlns:a16="http://schemas.microsoft.com/office/drawing/2014/main" id="{C17127A2-AB3A-4BD3-A7A2-DCAAC185E7A3}"/>
            </a:ext>
          </a:extLst>
        </xdr:cNvPr>
        <xdr:cNvSpPr txBox="1"/>
      </xdr:nvSpPr>
      <xdr:spPr>
        <a:xfrm>
          <a:off x="2608795" y="1003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120621</xdr:rowOff>
    </xdr:from>
    <xdr:to>
      <xdr:col>10</xdr:col>
      <xdr:colOff>165100</xdr:colOff>
      <xdr:row>58</xdr:row>
      <xdr:rowOff>50771</xdr:rowOff>
    </xdr:to>
    <xdr:sp macro="" textlink="">
      <xdr:nvSpPr>
        <xdr:cNvPr id="144" name="楕円 143">
          <a:extLst>
            <a:ext uri="{FF2B5EF4-FFF2-40B4-BE49-F238E27FC236}">
              <a16:creationId xmlns:a16="http://schemas.microsoft.com/office/drawing/2014/main" id="{4C18C8CD-87A2-4383-894B-7CA563BA2ADA}"/>
            </a:ext>
          </a:extLst>
        </xdr:cNvPr>
        <xdr:cNvSpPr/>
      </xdr:nvSpPr>
      <xdr:spPr>
        <a:xfrm>
          <a:off x="1968500" y="989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41898</xdr:rowOff>
    </xdr:from>
    <xdr:ext cx="599010" cy="259045"/>
    <xdr:sp macro="" textlink="">
      <xdr:nvSpPr>
        <xdr:cNvPr id="145" name="テキスト ボックス 144">
          <a:extLst>
            <a:ext uri="{FF2B5EF4-FFF2-40B4-BE49-F238E27FC236}">
              <a16:creationId xmlns:a16="http://schemas.microsoft.com/office/drawing/2014/main" id="{897D9D5B-652A-4E52-94B2-4869BC5C9018}"/>
            </a:ext>
          </a:extLst>
        </xdr:cNvPr>
        <xdr:cNvSpPr txBox="1"/>
      </xdr:nvSpPr>
      <xdr:spPr>
        <a:xfrm>
          <a:off x="1719795" y="998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109172</xdr:rowOff>
    </xdr:from>
    <xdr:to>
      <xdr:col>6</xdr:col>
      <xdr:colOff>38100</xdr:colOff>
      <xdr:row>58</xdr:row>
      <xdr:rowOff>39322</xdr:rowOff>
    </xdr:to>
    <xdr:sp macro="" textlink="">
      <xdr:nvSpPr>
        <xdr:cNvPr id="146" name="楕円 145">
          <a:extLst>
            <a:ext uri="{FF2B5EF4-FFF2-40B4-BE49-F238E27FC236}">
              <a16:creationId xmlns:a16="http://schemas.microsoft.com/office/drawing/2014/main" id="{B3EF5C08-8655-4408-9310-055270AF8384}"/>
            </a:ext>
          </a:extLst>
        </xdr:cNvPr>
        <xdr:cNvSpPr/>
      </xdr:nvSpPr>
      <xdr:spPr>
        <a:xfrm>
          <a:off x="1079500" y="988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30449</xdr:rowOff>
    </xdr:from>
    <xdr:ext cx="599010" cy="259045"/>
    <xdr:sp macro="" textlink="">
      <xdr:nvSpPr>
        <xdr:cNvPr id="147" name="テキスト ボックス 146">
          <a:extLst>
            <a:ext uri="{FF2B5EF4-FFF2-40B4-BE49-F238E27FC236}">
              <a16:creationId xmlns:a16="http://schemas.microsoft.com/office/drawing/2014/main" id="{F3D73B1B-A1CC-45E6-8382-95F20739B85D}"/>
            </a:ext>
          </a:extLst>
        </xdr:cNvPr>
        <xdr:cNvSpPr txBox="1"/>
      </xdr:nvSpPr>
      <xdr:spPr>
        <a:xfrm>
          <a:off x="830795" y="997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E87D24BC-7314-4E81-9EC3-2A5BA1FDEF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82CF08D6-EEF9-4179-AAAC-43A65E9C3284}"/>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473A1C9E-EA59-42AF-B7BE-C505C41C646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5BEA39BD-42F0-4684-8887-5BB324E1CAC6}"/>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4405D610-5612-4AB4-B30D-1A23DBDEDB04}"/>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43D901D3-FCC9-4A87-969A-4D35A906556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47AC9C2E-A3B3-4099-B1CB-09EC4E44708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8B5F3EAF-D213-4C76-8D70-3534927A01AB}"/>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977F47DD-B1A7-4322-82D5-33A7EBD9320E}"/>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A877B1CE-261A-4C4A-9363-F26AC80DD7A8}"/>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A9B017EF-B43B-48D5-B3E4-0A3F9DEC5C31}"/>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5F8C6AD1-90CB-43BC-898F-93D77DA278CB}"/>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C193A0AC-D3D2-4D99-B277-37F6A9BE96C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16981297-7C51-4739-A519-4003AE674B9C}"/>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E8B63FC8-A527-4653-A8C2-A65F555E3537}"/>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FC92854F-AA9C-4E2B-84AB-40F61B140074}"/>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5184E089-B5D4-4BCA-8EA6-D6AF0495DE3D}"/>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8C31F6B4-8F03-442E-8353-A7F74E27C372}"/>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CD50122E-18E8-456E-B1EA-931E7206B502}"/>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9E18A96-BBE8-45FF-8567-78016DC8FAB6}"/>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FFB6EED3-F2B4-4FD5-893C-639C02F70228}"/>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6394F480-B5EF-4045-96FD-D10EA6FCAD1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2CD55518-7E84-4B93-B466-E510C11189A2}"/>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A2ACB9D4-59DC-4AB3-B24E-805323634C36}"/>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4466CDED-9F8E-442A-9E1E-DD54E5D065FF}"/>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C5260D04-2803-4009-844F-1C9AA5453708}"/>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9C124FC-AEF5-4E9C-B1C6-8342C90CDF2E}"/>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157096</xdr:rowOff>
    </xdr:from>
    <xdr:to>
      <xdr:col>24</xdr:col>
      <xdr:colOff>63500</xdr:colOff>
      <xdr:row>78</xdr:row>
      <xdr:rowOff>56080</xdr:rowOff>
    </xdr:to>
    <xdr:cxnSp macro="">
      <xdr:nvCxnSpPr>
        <xdr:cNvPr id="175" name="直線コネクタ 174">
          <a:extLst>
            <a:ext uri="{FF2B5EF4-FFF2-40B4-BE49-F238E27FC236}">
              <a16:creationId xmlns:a16="http://schemas.microsoft.com/office/drawing/2014/main" id="{B3D0F1E5-D70E-4377-AFD8-F9FCA4A0A459}"/>
            </a:ext>
          </a:extLst>
        </xdr:cNvPr>
        <xdr:cNvCxnSpPr/>
      </xdr:nvCxnSpPr>
      <xdr:spPr>
        <a:xfrm flipV="1">
          <a:off x="3797300" y="13358746"/>
          <a:ext cx="838200" cy="7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2D4B2AE2-54C0-4030-9DFC-04C8D30436AD}"/>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E2115091-85DB-4EC4-8D6E-E6756B7EB0EB}"/>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9123</xdr:rowOff>
    </xdr:from>
    <xdr:to>
      <xdr:col>19</xdr:col>
      <xdr:colOff>177800</xdr:colOff>
      <xdr:row>78</xdr:row>
      <xdr:rowOff>56080</xdr:rowOff>
    </xdr:to>
    <xdr:cxnSp macro="">
      <xdr:nvCxnSpPr>
        <xdr:cNvPr id="178" name="直線コネクタ 177">
          <a:extLst>
            <a:ext uri="{FF2B5EF4-FFF2-40B4-BE49-F238E27FC236}">
              <a16:creationId xmlns:a16="http://schemas.microsoft.com/office/drawing/2014/main" id="{02FCFFBF-E41F-4993-85F8-1C0A68CBEB1A}"/>
            </a:ext>
          </a:extLst>
        </xdr:cNvPr>
        <xdr:cNvCxnSpPr/>
      </xdr:nvCxnSpPr>
      <xdr:spPr>
        <a:xfrm>
          <a:off x="2908300" y="13382223"/>
          <a:ext cx="889000" cy="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28077C11-95DD-4FCA-8A0C-A4D8179EE5CA}"/>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48A470E5-00F4-40CE-807A-73BFE6E0029B}"/>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106949</xdr:rowOff>
    </xdr:from>
    <xdr:to>
      <xdr:col>15</xdr:col>
      <xdr:colOff>50800</xdr:colOff>
      <xdr:row>78</xdr:row>
      <xdr:rowOff>9123</xdr:rowOff>
    </xdr:to>
    <xdr:cxnSp macro="">
      <xdr:nvCxnSpPr>
        <xdr:cNvPr id="181" name="直線コネクタ 180">
          <a:extLst>
            <a:ext uri="{FF2B5EF4-FFF2-40B4-BE49-F238E27FC236}">
              <a16:creationId xmlns:a16="http://schemas.microsoft.com/office/drawing/2014/main" id="{E441610E-3DBE-4F5C-9C30-95AEA3F61525}"/>
            </a:ext>
          </a:extLst>
        </xdr:cNvPr>
        <xdr:cNvCxnSpPr/>
      </xdr:nvCxnSpPr>
      <xdr:spPr>
        <a:xfrm>
          <a:off x="2019300" y="13308599"/>
          <a:ext cx="889000" cy="7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B72C3342-04A9-4F89-863D-51E7290EFDA1}"/>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25430FB2-A7E3-4B96-AAF2-5C7132843498}"/>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106949</xdr:rowOff>
    </xdr:from>
    <xdr:to>
      <xdr:col>10</xdr:col>
      <xdr:colOff>114300</xdr:colOff>
      <xdr:row>78</xdr:row>
      <xdr:rowOff>165097</xdr:rowOff>
    </xdr:to>
    <xdr:cxnSp macro="">
      <xdr:nvCxnSpPr>
        <xdr:cNvPr id="184" name="直線コネクタ 183">
          <a:extLst>
            <a:ext uri="{FF2B5EF4-FFF2-40B4-BE49-F238E27FC236}">
              <a16:creationId xmlns:a16="http://schemas.microsoft.com/office/drawing/2014/main" id="{485A08F1-76BB-4D1B-B595-8A0CCEB043EB}"/>
            </a:ext>
          </a:extLst>
        </xdr:cNvPr>
        <xdr:cNvCxnSpPr/>
      </xdr:nvCxnSpPr>
      <xdr:spPr>
        <a:xfrm flipV="1">
          <a:off x="1130300" y="13308599"/>
          <a:ext cx="889000" cy="22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E49A2647-E839-4163-8745-264A9DAE80AF}"/>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445460D6-A7A4-451C-9817-2D63DAD63E7E}"/>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C929FE91-3B6F-46FB-BDB5-004A3A1D093D}"/>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4F94F342-23EB-4489-A422-2B43910DB146}"/>
            </a:ext>
          </a:extLst>
        </xdr:cNvPr>
        <xdr:cNvSpPr txBox="1"/>
      </xdr:nvSpPr>
      <xdr:spPr>
        <a:xfrm>
          <a:off x="830795" y="1312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1F5EE84D-A2A3-480C-BDEB-AC15BFFC2C9C}"/>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44714865-C139-46B8-B24E-71E38AB02A38}"/>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52A261E-D404-41D5-AD0E-FE49EA4AB29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C76EDDFC-7FAA-4687-B767-614D453FFABD}"/>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EB7AEE5-CD15-4F20-87A3-DEB070DEDF75}"/>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106296</xdr:rowOff>
    </xdr:from>
    <xdr:to>
      <xdr:col>24</xdr:col>
      <xdr:colOff>114300</xdr:colOff>
      <xdr:row>78</xdr:row>
      <xdr:rowOff>36446</xdr:rowOff>
    </xdr:to>
    <xdr:sp macro="" textlink="">
      <xdr:nvSpPr>
        <xdr:cNvPr id="194" name="楕円 193">
          <a:extLst>
            <a:ext uri="{FF2B5EF4-FFF2-40B4-BE49-F238E27FC236}">
              <a16:creationId xmlns:a16="http://schemas.microsoft.com/office/drawing/2014/main" id="{9ACD0A0D-1719-4CD7-B8B4-D821702DC053}"/>
            </a:ext>
          </a:extLst>
        </xdr:cNvPr>
        <xdr:cNvSpPr/>
      </xdr:nvSpPr>
      <xdr:spPr>
        <a:xfrm>
          <a:off x="4584700" y="1330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84723</xdr:rowOff>
    </xdr:from>
    <xdr:ext cx="599010" cy="259045"/>
    <xdr:sp macro="" textlink="">
      <xdr:nvSpPr>
        <xdr:cNvPr id="195" name="民生費該当値テキスト">
          <a:extLst>
            <a:ext uri="{FF2B5EF4-FFF2-40B4-BE49-F238E27FC236}">
              <a16:creationId xmlns:a16="http://schemas.microsoft.com/office/drawing/2014/main" id="{707883D3-95C7-4264-965F-465BBD5DBE0E}"/>
            </a:ext>
          </a:extLst>
        </xdr:cNvPr>
        <xdr:cNvSpPr txBox="1"/>
      </xdr:nvSpPr>
      <xdr:spPr>
        <a:xfrm>
          <a:off x="4686300" y="13286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5280</xdr:rowOff>
    </xdr:from>
    <xdr:to>
      <xdr:col>20</xdr:col>
      <xdr:colOff>38100</xdr:colOff>
      <xdr:row>78</xdr:row>
      <xdr:rowOff>106880</xdr:rowOff>
    </xdr:to>
    <xdr:sp macro="" textlink="">
      <xdr:nvSpPr>
        <xdr:cNvPr id="196" name="楕円 195">
          <a:extLst>
            <a:ext uri="{FF2B5EF4-FFF2-40B4-BE49-F238E27FC236}">
              <a16:creationId xmlns:a16="http://schemas.microsoft.com/office/drawing/2014/main" id="{A11F9C28-02BF-4532-BFC3-47013665319D}"/>
            </a:ext>
          </a:extLst>
        </xdr:cNvPr>
        <xdr:cNvSpPr/>
      </xdr:nvSpPr>
      <xdr:spPr>
        <a:xfrm>
          <a:off x="3746500" y="1337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98007</xdr:rowOff>
    </xdr:from>
    <xdr:ext cx="599010" cy="259045"/>
    <xdr:sp macro="" textlink="">
      <xdr:nvSpPr>
        <xdr:cNvPr id="197" name="テキスト ボックス 196">
          <a:extLst>
            <a:ext uri="{FF2B5EF4-FFF2-40B4-BE49-F238E27FC236}">
              <a16:creationId xmlns:a16="http://schemas.microsoft.com/office/drawing/2014/main" id="{624458C9-4E5E-47A9-86CA-F1AB091B0FC8}"/>
            </a:ext>
          </a:extLst>
        </xdr:cNvPr>
        <xdr:cNvSpPr txBox="1"/>
      </xdr:nvSpPr>
      <xdr:spPr>
        <a:xfrm>
          <a:off x="3497795" y="13471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129773</xdr:rowOff>
    </xdr:from>
    <xdr:to>
      <xdr:col>15</xdr:col>
      <xdr:colOff>101600</xdr:colOff>
      <xdr:row>78</xdr:row>
      <xdr:rowOff>59923</xdr:rowOff>
    </xdr:to>
    <xdr:sp macro="" textlink="">
      <xdr:nvSpPr>
        <xdr:cNvPr id="198" name="楕円 197">
          <a:extLst>
            <a:ext uri="{FF2B5EF4-FFF2-40B4-BE49-F238E27FC236}">
              <a16:creationId xmlns:a16="http://schemas.microsoft.com/office/drawing/2014/main" id="{E9B19B4E-58F3-4DFE-8B50-6BBC9D75AF80}"/>
            </a:ext>
          </a:extLst>
        </xdr:cNvPr>
        <xdr:cNvSpPr/>
      </xdr:nvSpPr>
      <xdr:spPr>
        <a:xfrm>
          <a:off x="2857500" y="1333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51050</xdr:rowOff>
    </xdr:from>
    <xdr:ext cx="599010" cy="259045"/>
    <xdr:sp macro="" textlink="">
      <xdr:nvSpPr>
        <xdr:cNvPr id="199" name="テキスト ボックス 198">
          <a:extLst>
            <a:ext uri="{FF2B5EF4-FFF2-40B4-BE49-F238E27FC236}">
              <a16:creationId xmlns:a16="http://schemas.microsoft.com/office/drawing/2014/main" id="{2B030AE8-BF9A-407F-8F77-F1994EEB12AF}"/>
            </a:ext>
          </a:extLst>
        </xdr:cNvPr>
        <xdr:cNvSpPr txBox="1"/>
      </xdr:nvSpPr>
      <xdr:spPr>
        <a:xfrm>
          <a:off x="2608795" y="1342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56149</xdr:rowOff>
    </xdr:from>
    <xdr:to>
      <xdr:col>10</xdr:col>
      <xdr:colOff>165100</xdr:colOff>
      <xdr:row>77</xdr:row>
      <xdr:rowOff>157749</xdr:rowOff>
    </xdr:to>
    <xdr:sp macro="" textlink="">
      <xdr:nvSpPr>
        <xdr:cNvPr id="200" name="楕円 199">
          <a:extLst>
            <a:ext uri="{FF2B5EF4-FFF2-40B4-BE49-F238E27FC236}">
              <a16:creationId xmlns:a16="http://schemas.microsoft.com/office/drawing/2014/main" id="{10819361-15CA-4C23-9A83-7F79DCD1F980}"/>
            </a:ext>
          </a:extLst>
        </xdr:cNvPr>
        <xdr:cNvSpPr/>
      </xdr:nvSpPr>
      <xdr:spPr>
        <a:xfrm>
          <a:off x="1968500" y="13257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2826</xdr:rowOff>
    </xdr:from>
    <xdr:ext cx="599010" cy="259045"/>
    <xdr:sp macro="" textlink="">
      <xdr:nvSpPr>
        <xdr:cNvPr id="201" name="テキスト ボックス 200">
          <a:extLst>
            <a:ext uri="{FF2B5EF4-FFF2-40B4-BE49-F238E27FC236}">
              <a16:creationId xmlns:a16="http://schemas.microsoft.com/office/drawing/2014/main" id="{A8D82E48-BE8C-428E-A1D6-254D2A8E1159}"/>
            </a:ext>
          </a:extLst>
        </xdr:cNvPr>
        <xdr:cNvSpPr txBox="1"/>
      </xdr:nvSpPr>
      <xdr:spPr>
        <a:xfrm>
          <a:off x="1719795" y="13033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114297</xdr:rowOff>
    </xdr:from>
    <xdr:to>
      <xdr:col>6</xdr:col>
      <xdr:colOff>38100</xdr:colOff>
      <xdr:row>79</xdr:row>
      <xdr:rowOff>44447</xdr:rowOff>
    </xdr:to>
    <xdr:sp macro="" textlink="">
      <xdr:nvSpPr>
        <xdr:cNvPr id="202" name="楕円 201">
          <a:extLst>
            <a:ext uri="{FF2B5EF4-FFF2-40B4-BE49-F238E27FC236}">
              <a16:creationId xmlns:a16="http://schemas.microsoft.com/office/drawing/2014/main" id="{AD87546F-8C2F-479B-9C3B-E5A61A8DD57C}"/>
            </a:ext>
          </a:extLst>
        </xdr:cNvPr>
        <xdr:cNvSpPr/>
      </xdr:nvSpPr>
      <xdr:spPr>
        <a:xfrm>
          <a:off x="1079500" y="1348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35574</xdr:rowOff>
    </xdr:from>
    <xdr:ext cx="599010" cy="259045"/>
    <xdr:sp macro="" textlink="">
      <xdr:nvSpPr>
        <xdr:cNvPr id="203" name="テキスト ボックス 202">
          <a:extLst>
            <a:ext uri="{FF2B5EF4-FFF2-40B4-BE49-F238E27FC236}">
              <a16:creationId xmlns:a16="http://schemas.microsoft.com/office/drawing/2014/main" id="{27A0251C-7CE7-49D4-9B58-AA624DB6D22B}"/>
            </a:ext>
          </a:extLst>
        </xdr:cNvPr>
        <xdr:cNvSpPr txBox="1"/>
      </xdr:nvSpPr>
      <xdr:spPr>
        <a:xfrm>
          <a:off x="830795" y="13580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ACDE83A6-CB91-49A4-A810-68D5DE5235CD}"/>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AFEABA41-05BA-407F-B796-612C56CB0A0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139A894F-2F2E-4FBD-91F7-A6299D43BCC1}"/>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558A7E14-1548-4146-B360-B9B8D79FC254}"/>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BCEDA4D-B840-47DF-9B01-8A092E133E35}"/>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16361A31-4F26-4C79-BBD9-62542D24B785}"/>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EACA2358-B9B2-4FC8-BA0F-180FB66DBB88}"/>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5C163B36-E89B-4C4A-AF56-0BE06EFFAED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DD5479B7-2A6E-4E74-A0CC-4738A6DFD34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34E25851-A030-4E37-BC1C-CCF1555BD6E9}"/>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16E686E5-6C13-41F6-B97D-ED9D99BFCCFF}"/>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24052B3-0928-4468-9D7B-334C482FA739}"/>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4CC7A174-F471-48EA-9291-3A00A418601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C16FC09D-8111-4F3E-8FD3-3D869CB355A5}"/>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614B140E-801C-4719-A2FA-A76A4FA87E64}"/>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784A0145-3C84-4A81-9B1D-6514F8829DAC}"/>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C74AE4AE-CCA3-4737-A61C-70F8EC6A85F9}"/>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6CF15780-5037-47E3-8A88-9743D7029229}"/>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F3D13BFB-1B7F-4858-9C29-D1089440D085}"/>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4ED2FD4A-284E-4730-9C16-ADE6020BC184}"/>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BD9AD19-E8E3-4A0D-B35A-FD7974CF15CF}"/>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A3C7BBA2-6884-421F-8C35-AB420595E172}"/>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EBD98B25-F184-43AE-B125-257F41C10AD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DA221497-EF19-4A56-B67E-B4427E27C39B}"/>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7C8A20EB-136D-43C0-B3D5-D19303541B7B}"/>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99F96D5-1030-4225-80B8-8BAC0C8F7A1D}"/>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EE96DF6A-9CD9-49A2-87D0-262D8F11055F}"/>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DDF7A818-31A2-486F-B5DE-AA83DF71345D}"/>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50784</xdr:rowOff>
    </xdr:from>
    <xdr:to>
      <xdr:col>24</xdr:col>
      <xdr:colOff>63500</xdr:colOff>
      <xdr:row>97</xdr:row>
      <xdr:rowOff>62418</xdr:rowOff>
    </xdr:to>
    <xdr:cxnSp macro="">
      <xdr:nvCxnSpPr>
        <xdr:cNvPr id="232" name="直線コネクタ 231">
          <a:extLst>
            <a:ext uri="{FF2B5EF4-FFF2-40B4-BE49-F238E27FC236}">
              <a16:creationId xmlns:a16="http://schemas.microsoft.com/office/drawing/2014/main" id="{A3E63373-30FF-43A4-9456-4C4DFE98508C}"/>
            </a:ext>
          </a:extLst>
        </xdr:cNvPr>
        <xdr:cNvCxnSpPr/>
      </xdr:nvCxnSpPr>
      <xdr:spPr>
        <a:xfrm flipV="1">
          <a:off x="3797300" y="16681434"/>
          <a:ext cx="838200" cy="1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623E1819-F653-40C0-8824-74704592C957}"/>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BC7D087F-8471-4730-9339-C3CA62893B5B}"/>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165083</xdr:rowOff>
    </xdr:from>
    <xdr:to>
      <xdr:col>19</xdr:col>
      <xdr:colOff>177800</xdr:colOff>
      <xdr:row>97</xdr:row>
      <xdr:rowOff>62418</xdr:rowOff>
    </xdr:to>
    <xdr:cxnSp macro="">
      <xdr:nvCxnSpPr>
        <xdr:cNvPr id="235" name="直線コネクタ 234">
          <a:extLst>
            <a:ext uri="{FF2B5EF4-FFF2-40B4-BE49-F238E27FC236}">
              <a16:creationId xmlns:a16="http://schemas.microsoft.com/office/drawing/2014/main" id="{29172CBD-AF39-4DB0-8B93-9489C0718BFB}"/>
            </a:ext>
          </a:extLst>
        </xdr:cNvPr>
        <xdr:cNvCxnSpPr/>
      </xdr:nvCxnSpPr>
      <xdr:spPr>
        <a:xfrm>
          <a:off x="2908300" y="16452833"/>
          <a:ext cx="889000" cy="240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CC8A585F-1094-46B5-95B2-040240FC96AD}"/>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4D5C75EA-4366-488D-B31E-70B6AC852D4C}"/>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165083</xdr:rowOff>
    </xdr:from>
    <xdr:to>
      <xdr:col>15</xdr:col>
      <xdr:colOff>50800</xdr:colOff>
      <xdr:row>96</xdr:row>
      <xdr:rowOff>5936</xdr:rowOff>
    </xdr:to>
    <xdr:cxnSp macro="">
      <xdr:nvCxnSpPr>
        <xdr:cNvPr id="238" name="直線コネクタ 237">
          <a:extLst>
            <a:ext uri="{FF2B5EF4-FFF2-40B4-BE49-F238E27FC236}">
              <a16:creationId xmlns:a16="http://schemas.microsoft.com/office/drawing/2014/main" id="{DE9F57ED-433A-4D3E-AD87-5FCBFB6B34DC}"/>
            </a:ext>
          </a:extLst>
        </xdr:cNvPr>
        <xdr:cNvCxnSpPr/>
      </xdr:nvCxnSpPr>
      <xdr:spPr>
        <a:xfrm flipV="1">
          <a:off x="2019300" y="16452833"/>
          <a:ext cx="889000" cy="1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E2CDA65C-E9D1-421E-94D9-C3376955CEB6}"/>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CBAC81D7-D740-4AA8-B7EB-73AF8F4311E3}"/>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5936</xdr:rowOff>
    </xdr:from>
    <xdr:to>
      <xdr:col>10</xdr:col>
      <xdr:colOff>114300</xdr:colOff>
      <xdr:row>97</xdr:row>
      <xdr:rowOff>66929</xdr:rowOff>
    </xdr:to>
    <xdr:cxnSp macro="">
      <xdr:nvCxnSpPr>
        <xdr:cNvPr id="241" name="直線コネクタ 240">
          <a:extLst>
            <a:ext uri="{FF2B5EF4-FFF2-40B4-BE49-F238E27FC236}">
              <a16:creationId xmlns:a16="http://schemas.microsoft.com/office/drawing/2014/main" id="{1723318D-92A2-4A98-922E-44275647421E}"/>
            </a:ext>
          </a:extLst>
        </xdr:cNvPr>
        <xdr:cNvCxnSpPr/>
      </xdr:nvCxnSpPr>
      <xdr:spPr>
        <a:xfrm flipV="1">
          <a:off x="1130300" y="16465136"/>
          <a:ext cx="889000" cy="23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6C19E5CE-2E6A-47AA-A97D-C5D5D90AFC44}"/>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989CA327-2B6E-4834-8D29-4007C8A2774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4F5F8EDA-EF6F-46B5-825B-5E11E32A60E5}"/>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DC56B5FF-5591-4A57-9A66-D173338ADE44}"/>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1A185182-D6CB-474B-AD89-5ADA1FEADED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68A9A6E4-0FFF-41DA-823C-BED750898D8B}"/>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1F098F00-4A76-4CF6-83F2-E9117EF06B3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E35982FC-E638-428C-AC72-2EFEE363592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229D223B-F1BE-4599-99C9-86A4E6695E1C}"/>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171434</xdr:rowOff>
    </xdr:from>
    <xdr:to>
      <xdr:col>24</xdr:col>
      <xdr:colOff>114300</xdr:colOff>
      <xdr:row>97</xdr:row>
      <xdr:rowOff>101584</xdr:rowOff>
    </xdr:to>
    <xdr:sp macro="" textlink="">
      <xdr:nvSpPr>
        <xdr:cNvPr id="251" name="楕円 250">
          <a:extLst>
            <a:ext uri="{FF2B5EF4-FFF2-40B4-BE49-F238E27FC236}">
              <a16:creationId xmlns:a16="http://schemas.microsoft.com/office/drawing/2014/main" id="{C0278E94-A678-4FAF-8DF7-04628CD99C30}"/>
            </a:ext>
          </a:extLst>
        </xdr:cNvPr>
        <xdr:cNvSpPr/>
      </xdr:nvSpPr>
      <xdr:spPr>
        <a:xfrm>
          <a:off x="4584700" y="1663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22861</xdr:rowOff>
    </xdr:from>
    <xdr:ext cx="599010" cy="259045"/>
    <xdr:sp macro="" textlink="">
      <xdr:nvSpPr>
        <xdr:cNvPr id="252" name="衛生費該当値テキスト">
          <a:extLst>
            <a:ext uri="{FF2B5EF4-FFF2-40B4-BE49-F238E27FC236}">
              <a16:creationId xmlns:a16="http://schemas.microsoft.com/office/drawing/2014/main" id="{96C84130-EC76-41B5-A2CC-B156CA3BADC2}"/>
            </a:ext>
          </a:extLst>
        </xdr:cNvPr>
        <xdr:cNvSpPr txBox="1"/>
      </xdr:nvSpPr>
      <xdr:spPr>
        <a:xfrm>
          <a:off x="4686300" y="1648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11618</xdr:rowOff>
    </xdr:from>
    <xdr:to>
      <xdr:col>20</xdr:col>
      <xdr:colOff>38100</xdr:colOff>
      <xdr:row>97</xdr:row>
      <xdr:rowOff>113218</xdr:rowOff>
    </xdr:to>
    <xdr:sp macro="" textlink="">
      <xdr:nvSpPr>
        <xdr:cNvPr id="253" name="楕円 252">
          <a:extLst>
            <a:ext uri="{FF2B5EF4-FFF2-40B4-BE49-F238E27FC236}">
              <a16:creationId xmlns:a16="http://schemas.microsoft.com/office/drawing/2014/main" id="{DF6A5D7C-AC78-4461-9AB4-7A818D810AE9}"/>
            </a:ext>
          </a:extLst>
        </xdr:cNvPr>
        <xdr:cNvSpPr/>
      </xdr:nvSpPr>
      <xdr:spPr>
        <a:xfrm>
          <a:off x="3746500" y="1664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129745</xdr:rowOff>
    </xdr:from>
    <xdr:ext cx="599010" cy="259045"/>
    <xdr:sp macro="" textlink="">
      <xdr:nvSpPr>
        <xdr:cNvPr id="254" name="テキスト ボックス 253">
          <a:extLst>
            <a:ext uri="{FF2B5EF4-FFF2-40B4-BE49-F238E27FC236}">
              <a16:creationId xmlns:a16="http://schemas.microsoft.com/office/drawing/2014/main" id="{7F452031-7DF9-4FE5-AE82-FCB86E259531}"/>
            </a:ext>
          </a:extLst>
        </xdr:cNvPr>
        <xdr:cNvSpPr txBox="1"/>
      </xdr:nvSpPr>
      <xdr:spPr>
        <a:xfrm>
          <a:off x="3497795" y="16417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114283</xdr:rowOff>
    </xdr:from>
    <xdr:to>
      <xdr:col>15</xdr:col>
      <xdr:colOff>101600</xdr:colOff>
      <xdr:row>96</xdr:row>
      <xdr:rowOff>44433</xdr:rowOff>
    </xdr:to>
    <xdr:sp macro="" textlink="">
      <xdr:nvSpPr>
        <xdr:cNvPr id="255" name="楕円 254">
          <a:extLst>
            <a:ext uri="{FF2B5EF4-FFF2-40B4-BE49-F238E27FC236}">
              <a16:creationId xmlns:a16="http://schemas.microsoft.com/office/drawing/2014/main" id="{93D0A0D1-5F5D-4F38-9E86-1C8B1B46BA70}"/>
            </a:ext>
          </a:extLst>
        </xdr:cNvPr>
        <xdr:cNvSpPr/>
      </xdr:nvSpPr>
      <xdr:spPr>
        <a:xfrm>
          <a:off x="2857500" y="1640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60960</xdr:rowOff>
    </xdr:from>
    <xdr:ext cx="599010" cy="259045"/>
    <xdr:sp macro="" textlink="">
      <xdr:nvSpPr>
        <xdr:cNvPr id="256" name="テキスト ボックス 255">
          <a:extLst>
            <a:ext uri="{FF2B5EF4-FFF2-40B4-BE49-F238E27FC236}">
              <a16:creationId xmlns:a16="http://schemas.microsoft.com/office/drawing/2014/main" id="{5ECF7A63-C100-4EC2-8A59-E7CE5C0F52D5}"/>
            </a:ext>
          </a:extLst>
        </xdr:cNvPr>
        <xdr:cNvSpPr txBox="1"/>
      </xdr:nvSpPr>
      <xdr:spPr>
        <a:xfrm>
          <a:off x="2608795" y="16177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126586</xdr:rowOff>
    </xdr:from>
    <xdr:to>
      <xdr:col>10</xdr:col>
      <xdr:colOff>165100</xdr:colOff>
      <xdr:row>96</xdr:row>
      <xdr:rowOff>56736</xdr:rowOff>
    </xdr:to>
    <xdr:sp macro="" textlink="">
      <xdr:nvSpPr>
        <xdr:cNvPr id="257" name="楕円 256">
          <a:extLst>
            <a:ext uri="{FF2B5EF4-FFF2-40B4-BE49-F238E27FC236}">
              <a16:creationId xmlns:a16="http://schemas.microsoft.com/office/drawing/2014/main" id="{9284AC6A-1C62-408D-9FB2-FCBB7908EFE5}"/>
            </a:ext>
          </a:extLst>
        </xdr:cNvPr>
        <xdr:cNvSpPr/>
      </xdr:nvSpPr>
      <xdr:spPr>
        <a:xfrm>
          <a:off x="1968500" y="1641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73263</xdr:rowOff>
    </xdr:from>
    <xdr:ext cx="599010" cy="259045"/>
    <xdr:sp macro="" textlink="">
      <xdr:nvSpPr>
        <xdr:cNvPr id="258" name="テキスト ボックス 257">
          <a:extLst>
            <a:ext uri="{FF2B5EF4-FFF2-40B4-BE49-F238E27FC236}">
              <a16:creationId xmlns:a16="http://schemas.microsoft.com/office/drawing/2014/main" id="{C2182640-2E5B-41CA-9C81-18AE4D0F6E5C}"/>
            </a:ext>
          </a:extLst>
        </xdr:cNvPr>
        <xdr:cNvSpPr txBox="1"/>
      </xdr:nvSpPr>
      <xdr:spPr>
        <a:xfrm>
          <a:off x="1719795" y="16189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16129</xdr:rowOff>
    </xdr:from>
    <xdr:to>
      <xdr:col>6</xdr:col>
      <xdr:colOff>38100</xdr:colOff>
      <xdr:row>97</xdr:row>
      <xdr:rowOff>117729</xdr:rowOff>
    </xdr:to>
    <xdr:sp macro="" textlink="">
      <xdr:nvSpPr>
        <xdr:cNvPr id="259" name="楕円 258">
          <a:extLst>
            <a:ext uri="{FF2B5EF4-FFF2-40B4-BE49-F238E27FC236}">
              <a16:creationId xmlns:a16="http://schemas.microsoft.com/office/drawing/2014/main" id="{A5F17F42-787D-4631-A85B-B79A2F7F2DE5}"/>
            </a:ext>
          </a:extLst>
        </xdr:cNvPr>
        <xdr:cNvSpPr/>
      </xdr:nvSpPr>
      <xdr:spPr>
        <a:xfrm>
          <a:off x="1079500" y="1664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134256</xdr:rowOff>
    </xdr:from>
    <xdr:ext cx="599010" cy="259045"/>
    <xdr:sp macro="" textlink="">
      <xdr:nvSpPr>
        <xdr:cNvPr id="260" name="テキスト ボックス 259">
          <a:extLst>
            <a:ext uri="{FF2B5EF4-FFF2-40B4-BE49-F238E27FC236}">
              <a16:creationId xmlns:a16="http://schemas.microsoft.com/office/drawing/2014/main" id="{278233A4-B49A-4344-B5AA-A704B5722956}"/>
            </a:ext>
          </a:extLst>
        </xdr:cNvPr>
        <xdr:cNvSpPr txBox="1"/>
      </xdr:nvSpPr>
      <xdr:spPr>
        <a:xfrm>
          <a:off x="830795" y="16422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10ABEEB3-E6D9-4172-BC19-EC4B930A0D4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9852EE99-596D-4303-9AB7-E85C65E9250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9E216725-B38B-48E7-B9E0-843426CE164F}"/>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F9F126-44DE-409B-93F3-DACAA00663E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70EE221A-C7A5-4304-A199-D05EC7D9E9AB}"/>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CA63AC1-39E4-4112-9F7D-0FF92A6BA6DA}"/>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4BFD293-7487-4C62-977A-236DC36A962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DD606A6D-D396-4B63-B3FB-48D60453EEA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1F6115D8-63B6-48A9-ABF6-061E166C2D9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47482DC0-7561-45D4-BF8B-69450D883FA7}"/>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E2DAD8AC-4252-4B1C-9864-8F1B964B86FD}"/>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645FAC4-31CE-445C-9DC1-290738CEC028}"/>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C64F302E-8A99-4E3F-89E3-0438DCA7C131}"/>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238B264-41BD-4151-BFAF-71460022716B}"/>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6D27C5E8-905F-4CB3-85FB-EFB7E3D18B8C}"/>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8F52B50C-CC73-4B91-8F2E-CB39D6587A7C}"/>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F79CB1EA-C676-4181-9F96-E1AC44726C0C}"/>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FDAF97C3-9D74-4763-8453-FBB94A77FC86}"/>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AB309E64-34DF-47F1-9CEA-287041AE61E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7188502C-E296-438A-A7E5-E33E13A18CF4}"/>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B219CA2B-2B36-4C2F-B413-1DB7042ACC9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28F015BA-7A7E-4882-94F3-EEEEB6FCC4DD}"/>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FCC90199-932D-4F50-AD30-76AA0717AD0B}"/>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DC249B98-49C2-47F3-BE45-2787F9496B56}"/>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9DA194A-7895-45F6-B750-2ED5381B2C63}"/>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844B9FA2-2C31-4545-A7BF-E2151CF64B78}"/>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6E238F1E-C588-4BD4-B083-ED31AC834D72}"/>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1A51926-7DA0-4D7F-8062-E41B0CF20EEE}"/>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160217</xdr:rowOff>
    </xdr:from>
    <xdr:to>
      <xdr:col>55</xdr:col>
      <xdr:colOff>0</xdr:colOff>
      <xdr:row>38</xdr:row>
      <xdr:rowOff>164656</xdr:rowOff>
    </xdr:to>
    <xdr:cxnSp macro="">
      <xdr:nvCxnSpPr>
        <xdr:cNvPr id="289" name="直線コネクタ 288">
          <a:extLst>
            <a:ext uri="{FF2B5EF4-FFF2-40B4-BE49-F238E27FC236}">
              <a16:creationId xmlns:a16="http://schemas.microsoft.com/office/drawing/2014/main" id="{4AB2D240-7BD4-437E-84DE-48122845798B}"/>
            </a:ext>
          </a:extLst>
        </xdr:cNvPr>
        <xdr:cNvCxnSpPr/>
      </xdr:nvCxnSpPr>
      <xdr:spPr>
        <a:xfrm flipV="1">
          <a:off x="9639300" y="6675317"/>
          <a:ext cx="838200" cy="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95083</xdr:rowOff>
    </xdr:from>
    <xdr:ext cx="469744" cy="259045"/>
    <xdr:sp macro="" textlink="">
      <xdr:nvSpPr>
        <xdr:cNvPr id="290" name="労働費平均値テキスト">
          <a:extLst>
            <a:ext uri="{FF2B5EF4-FFF2-40B4-BE49-F238E27FC236}">
              <a16:creationId xmlns:a16="http://schemas.microsoft.com/office/drawing/2014/main" id="{B6E2FC3F-94DD-4E10-9D4C-948073B03C63}"/>
            </a:ext>
          </a:extLst>
        </xdr:cNvPr>
        <xdr:cNvSpPr txBox="1"/>
      </xdr:nvSpPr>
      <xdr:spPr>
        <a:xfrm>
          <a:off x="10528300" y="6610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C2C0BB4A-B34B-4B0E-8D1F-A70AB37CA81F}"/>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159721</xdr:rowOff>
    </xdr:from>
    <xdr:to>
      <xdr:col>50</xdr:col>
      <xdr:colOff>114300</xdr:colOff>
      <xdr:row>38</xdr:row>
      <xdr:rowOff>164656</xdr:rowOff>
    </xdr:to>
    <xdr:cxnSp macro="">
      <xdr:nvCxnSpPr>
        <xdr:cNvPr id="292" name="直線コネクタ 291">
          <a:extLst>
            <a:ext uri="{FF2B5EF4-FFF2-40B4-BE49-F238E27FC236}">
              <a16:creationId xmlns:a16="http://schemas.microsoft.com/office/drawing/2014/main" id="{1AEF2BC4-D36F-445B-9659-F78636E6291E}"/>
            </a:ext>
          </a:extLst>
        </xdr:cNvPr>
        <xdr:cNvCxnSpPr/>
      </xdr:nvCxnSpPr>
      <xdr:spPr>
        <a:xfrm>
          <a:off x="8750300" y="6674821"/>
          <a:ext cx="889000" cy="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D500CBE4-F81E-4A1E-99CC-6B30E1849FAF}"/>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39762</xdr:rowOff>
    </xdr:from>
    <xdr:ext cx="469744" cy="259045"/>
    <xdr:sp macro="" textlink="">
      <xdr:nvSpPr>
        <xdr:cNvPr id="294" name="テキスト ボックス 293">
          <a:extLst>
            <a:ext uri="{FF2B5EF4-FFF2-40B4-BE49-F238E27FC236}">
              <a16:creationId xmlns:a16="http://schemas.microsoft.com/office/drawing/2014/main" id="{10443D8E-953E-4761-9BC1-0181BBF23C75}"/>
            </a:ext>
          </a:extLst>
        </xdr:cNvPr>
        <xdr:cNvSpPr txBox="1"/>
      </xdr:nvSpPr>
      <xdr:spPr>
        <a:xfrm>
          <a:off x="9404428" y="672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159721</xdr:rowOff>
    </xdr:from>
    <xdr:to>
      <xdr:col>45</xdr:col>
      <xdr:colOff>177800</xdr:colOff>
      <xdr:row>38</xdr:row>
      <xdr:rowOff>167304</xdr:rowOff>
    </xdr:to>
    <xdr:cxnSp macro="">
      <xdr:nvCxnSpPr>
        <xdr:cNvPr id="295" name="直線コネクタ 294">
          <a:extLst>
            <a:ext uri="{FF2B5EF4-FFF2-40B4-BE49-F238E27FC236}">
              <a16:creationId xmlns:a16="http://schemas.microsoft.com/office/drawing/2014/main" id="{0B3FADC1-C562-4826-8842-95A1A7D5151A}"/>
            </a:ext>
          </a:extLst>
        </xdr:cNvPr>
        <xdr:cNvCxnSpPr/>
      </xdr:nvCxnSpPr>
      <xdr:spPr>
        <a:xfrm flipV="1">
          <a:off x="7861300" y="6674821"/>
          <a:ext cx="889000" cy="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64F04821-E3AC-48CE-91AD-C2D3731C2BA1}"/>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41191</xdr:rowOff>
    </xdr:from>
    <xdr:ext cx="469744" cy="259045"/>
    <xdr:sp macro="" textlink="">
      <xdr:nvSpPr>
        <xdr:cNvPr id="297" name="テキスト ボックス 296">
          <a:extLst>
            <a:ext uri="{FF2B5EF4-FFF2-40B4-BE49-F238E27FC236}">
              <a16:creationId xmlns:a16="http://schemas.microsoft.com/office/drawing/2014/main" id="{09D210B3-2D7B-412F-B202-BC259121D4C7}"/>
            </a:ext>
          </a:extLst>
        </xdr:cNvPr>
        <xdr:cNvSpPr txBox="1"/>
      </xdr:nvSpPr>
      <xdr:spPr>
        <a:xfrm>
          <a:off x="8515428" y="67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158693</xdr:rowOff>
    </xdr:from>
    <xdr:to>
      <xdr:col>41</xdr:col>
      <xdr:colOff>50800</xdr:colOff>
      <xdr:row>38</xdr:row>
      <xdr:rowOff>167304</xdr:rowOff>
    </xdr:to>
    <xdr:cxnSp macro="">
      <xdr:nvCxnSpPr>
        <xdr:cNvPr id="298" name="直線コネクタ 297">
          <a:extLst>
            <a:ext uri="{FF2B5EF4-FFF2-40B4-BE49-F238E27FC236}">
              <a16:creationId xmlns:a16="http://schemas.microsoft.com/office/drawing/2014/main" id="{0FC957DB-317A-4891-AE94-AEA819FD9518}"/>
            </a:ext>
          </a:extLst>
        </xdr:cNvPr>
        <xdr:cNvCxnSpPr/>
      </xdr:nvCxnSpPr>
      <xdr:spPr>
        <a:xfrm>
          <a:off x="6972300" y="6673793"/>
          <a:ext cx="8890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CF42CA96-D563-481E-B063-10688EEFAE3C}"/>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38505</xdr:rowOff>
    </xdr:from>
    <xdr:ext cx="469744" cy="259045"/>
    <xdr:sp macro="" textlink="">
      <xdr:nvSpPr>
        <xdr:cNvPr id="300" name="テキスト ボックス 299">
          <a:extLst>
            <a:ext uri="{FF2B5EF4-FFF2-40B4-BE49-F238E27FC236}">
              <a16:creationId xmlns:a16="http://schemas.microsoft.com/office/drawing/2014/main" id="{40F9AD9C-B1AB-4BB3-A201-82A562938E10}"/>
            </a:ext>
          </a:extLst>
        </xdr:cNvPr>
        <xdr:cNvSpPr txBox="1"/>
      </xdr:nvSpPr>
      <xdr:spPr>
        <a:xfrm>
          <a:off x="7626428" y="672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BA6973F0-ED5A-4489-A02B-AC7DA3923218}"/>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C54D7FDB-D677-4B60-968E-5BA0EDADE234}"/>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259FF82D-C112-44BA-99B7-D4359760D752}"/>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E6FEC540-F1DD-49CD-95DC-CF3C3224BEB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944D879E-9114-4DF6-ADFD-8508733F03A7}"/>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1F098F54-A6FA-4135-B030-14DAEF92488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D2747EA-297B-499F-BBFE-0F63F5B7EFA8}"/>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109417</xdr:rowOff>
    </xdr:from>
    <xdr:to>
      <xdr:col>55</xdr:col>
      <xdr:colOff>50800</xdr:colOff>
      <xdr:row>39</xdr:row>
      <xdr:rowOff>39567</xdr:rowOff>
    </xdr:to>
    <xdr:sp macro="" textlink="">
      <xdr:nvSpPr>
        <xdr:cNvPr id="308" name="楕円 307">
          <a:extLst>
            <a:ext uri="{FF2B5EF4-FFF2-40B4-BE49-F238E27FC236}">
              <a16:creationId xmlns:a16="http://schemas.microsoft.com/office/drawing/2014/main" id="{161CF760-D0F2-4C31-9122-AE3165DECE7C}"/>
            </a:ext>
          </a:extLst>
        </xdr:cNvPr>
        <xdr:cNvSpPr/>
      </xdr:nvSpPr>
      <xdr:spPr>
        <a:xfrm>
          <a:off x="10426700" y="662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68794</xdr:rowOff>
    </xdr:from>
    <xdr:ext cx="469744" cy="259045"/>
    <xdr:sp macro="" textlink="">
      <xdr:nvSpPr>
        <xdr:cNvPr id="309" name="労働費該当値テキスト">
          <a:extLst>
            <a:ext uri="{FF2B5EF4-FFF2-40B4-BE49-F238E27FC236}">
              <a16:creationId xmlns:a16="http://schemas.microsoft.com/office/drawing/2014/main" id="{59C709B1-C4F4-416E-A7A7-1B6B3DBB0D17}"/>
            </a:ext>
          </a:extLst>
        </xdr:cNvPr>
        <xdr:cNvSpPr txBox="1"/>
      </xdr:nvSpPr>
      <xdr:spPr>
        <a:xfrm>
          <a:off x="10528300" y="641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113856</xdr:rowOff>
    </xdr:from>
    <xdr:to>
      <xdr:col>50</xdr:col>
      <xdr:colOff>165100</xdr:colOff>
      <xdr:row>39</xdr:row>
      <xdr:rowOff>44006</xdr:rowOff>
    </xdr:to>
    <xdr:sp macro="" textlink="">
      <xdr:nvSpPr>
        <xdr:cNvPr id="310" name="楕円 309">
          <a:extLst>
            <a:ext uri="{FF2B5EF4-FFF2-40B4-BE49-F238E27FC236}">
              <a16:creationId xmlns:a16="http://schemas.microsoft.com/office/drawing/2014/main" id="{5B920D8D-35A8-4703-A6DE-5694D08459BF}"/>
            </a:ext>
          </a:extLst>
        </xdr:cNvPr>
        <xdr:cNvSpPr/>
      </xdr:nvSpPr>
      <xdr:spPr>
        <a:xfrm>
          <a:off x="9588500" y="662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60532</xdr:rowOff>
    </xdr:from>
    <xdr:ext cx="469744" cy="259045"/>
    <xdr:sp macro="" textlink="">
      <xdr:nvSpPr>
        <xdr:cNvPr id="311" name="テキスト ボックス 310">
          <a:extLst>
            <a:ext uri="{FF2B5EF4-FFF2-40B4-BE49-F238E27FC236}">
              <a16:creationId xmlns:a16="http://schemas.microsoft.com/office/drawing/2014/main" id="{A0D502AF-73AC-4817-878E-39EE31D0DFA9}"/>
            </a:ext>
          </a:extLst>
        </xdr:cNvPr>
        <xdr:cNvSpPr txBox="1"/>
      </xdr:nvSpPr>
      <xdr:spPr>
        <a:xfrm>
          <a:off x="9404428" y="640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108921</xdr:rowOff>
    </xdr:from>
    <xdr:to>
      <xdr:col>46</xdr:col>
      <xdr:colOff>38100</xdr:colOff>
      <xdr:row>39</xdr:row>
      <xdr:rowOff>39071</xdr:rowOff>
    </xdr:to>
    <xdr:sp macro="" textlink="">
      <xdr:nvSpPr>
        <xdr:cNvPr id="312" name="楕円 311">
          <a:extLst>
            <a:ext uri="{FF2B5EF4-FFF2-40B4-BE49-F238E27FC236}">
              <a16:creationId xmlns:a16="http://schemas.microsoft.com/office/drawing/2014/main" id="{8C222B6C-7030-4735-AEE9-B219BA2F906C}"/>
            </a:ext>
          </a:extLst>
        </xdr:cNvPr>
        <xdr:cNvSpPr/>
      </xdr:nvSpPr>
      <xdr:spPr>
        <a:xfrm>
          <a:off x="8699500" y="662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55599</xdr:rowOff>
    </xdr:from>
    <xdr:ext cx="469744" cy="259045"/>
    <xdr:sp macro="" textlink="">
      <xdr:nvSpPr>
        <xdr:cNvPr id="313" name="テキスト ボックス 312">
          <a:extLst>
            <a:ext uri="{FF2B5EF4-FFF2-40B4-BE49-F238E27FC236}">
              <a16:creationId xmlns:a16="http://schemas.microsoft.com/office/drawing/2014/main" id="{DD8B545C-0320-455A-9BF1-F1DBF6CDE3A4}"/>
            </a:ext>
          </a:extLst>
        </xdr:cNvPr>
        <xdr:cNvSpPr txBox="1"/>
      </xdr:nvSpPr>
      <xdr:spPr>
        <a:xfrm>
          <a:off x="8515428" y="639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116504</xdr:rowOff>
    </xdr:from>
    <xdr:to>
      <xdr:col>41</xdr:col>
      <xdr:colOff>101600</xdr:colOff>
      <xdr:row>39</xdr:row>
      <xdr:rowOff>46654</xdr:rowOff>
    </xdr:to>
    <xdr:sp macro="" textlink="">
      <xdr:nvSpPr>
        <xdr:cNvPr id="314" name="楕円 313">
          <a:extLst>
            <a:ext uri="{FF2B5EF4-FFF2-40B4-BE49-F238E27FC236}">
              <a16:creationId xmlns:a16="http://schemas.microsoft.com/office/drawing/2014/main" id="{00EA63BC-9896-463F-8D52-786CF8E0601E}"/>
            </a:ext>
          </a:extLst>
        </xdr:cNvPr>
        <xdr:cNvSpPr/>
      </xdr:nvSpPr>
      <xdr:spPr>
        <a:xfrm>
          <a:off x="7810500" y="663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63180</xdr:rowOff>
    </xdr:from>
    <xdr:ext cx="469744" cy="259045"/>
    <xdr:sp macro="" textlink="">
      <xdr:nvSpPr>
        <xdr:cNvPr id="315" name="テキスト ボックス 314">
          <a:extLst>
            <a:ext uri="{FF2B5EF4-FFF2-40B4-BE49-F238E27FC236}">
              <a16:creationId xmlns:a16="http://schemas.microsoft.com/office/drawing/2014/main" id="{ECE6EC94-2368-43DE-A33C-9F1E940BC011}"/>
            </a:ext>
          </a:extLst>
        </xdr:cNvPr>
        <xdr:cNvSpPr txBox="1"/>
      </xdr:nvSpPr>
      <xdr:spPr>
        <a:xfrm>
          <a:off x="7626428" y="640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107893</xdr:rowOff>
    </xdr:from>
    <xdr:to>
      <xdr:col>36</xdr:col>
      <xdr:colOff>165100</xdr:colOff>
      <xdr:row>39</xdr:row>
      <xdr:rowOff>38043</xdr:rowOff>
    </xdr:to>
    <xdr:sp macro="" textlink="">
      <xdr:nvSpPr>
        <xdr:cNvPr id="316" name="楕円 315">
          <a:extLst>
            <a:ext uri="{FF2B5EF4-FFF2-40B4-BE49-F238E27FC236}">
              <a16:creationId xmlns:a16="http://schemas.microsoft.com/office/drawing/2014/main" id="{3841D5B9-0FD0-4327-B980-7A75D4B17BCF}"/>
            </a:ext>
          </a:extLst>
        </xdr:cNvPr>
        <xdr:cNvSpPr/>
      </xdr:nvSpPr>
      <xdr:spPr>
        <a:xfrm>
          <a:off x="6921500" y="662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29170</xdr:rowOff>
    </xdr:from>
    <xdr:ext cx="469744" cy="259045"/>
    <xdr:sp macro="" textlink="">
      <xdr:nvSpPr>
        <xdr:cNvPr id="317" name="テキスト ボックス 316">
          <a:extLst>
            <a:ext uri="{FF2B5EF4-FFF2-40B4-BE49-F238E27FC236}">
              <a16:creationId xmlns:a16="http://schemas.microsoft.com/office/drawing/2014/main" id="{B3D9CBDF-B4EA-48EB-A265-AEA9AD6F8010}"/>
            </a:ext>
          </a:extLst>
        </xdr:cNvPr>
        <xdr:cNvSpPr txBox="1"/>
      </xdr:nvSpPr>
      <xdr:spPr>
        <a:xfrm>
          <a:off x="6737428" y="671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B2C0238D-4B50-4F1F-A5AD-15AECC603BC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C130AC1C-7770-4F0E-935A-C110E05DF5E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FC61E8C-3FB1-4B62-BFA9-5AA4B85A2BBA}"/>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AC5D1228-5237-405D-86DA-6CAE4412E39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93552DC9-1EA0-46E8-93BF-D748B7DC7CD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1C6C4B32-85E7-41A2-ABF8-D6B1D1E3AB7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C0D95B66-A900-4894-9D42-CE2763D5F7EB}"/>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B2DDA65B-78CD-494F-A2A8-B6B6C1C07F96}"/>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5988B91C-485F-48B6-A568-58BA29BDA11D}"/>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4F8CD2F0-8CEE-421A-8430-86FD3391B7DA}"/>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F79036F2-0E0B-4D38-9E22-91197DC6B07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94350A24-BDBE-4F84-80A4-25C8D23F8826}"/>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1044E793-906D-4D9C-816A-AD370DA3A8E5}"/>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6DE764B-9BE0-420D-A525-43C133CF58EC}"/>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CFB1C562-0108-4064-8646-F514A4A17E3E}"/>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ADF345F9-ED1F-4E50-A99A-B45022707744}"/>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125BAD68-4132-47A4-B88F-14C2103971FA}"/>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9FA8C38E-939D-4B42-B27A-3661B840D0F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BC1E84CA-93DC-40D2-9D8F-4412E47A1B81}"/>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6108C372-6BEA-4ADD-9298-033AC209967D}"/>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DEEBE5-B1E0-4086-8415-4E2A87B2EE34}"/>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70815425-82C0-44A3-9160-EC7E41FC3156}"/>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3E158419-5157-4666-812B-2FCC750C1398}"/>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73D696DB-F911-4374-B029-0BAAC27E6CA3}"/>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503C35E2-E64F-481E-A52A-9866ADE7FAC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83C984C5-D860-42B3-A821-F65DDD5CC4FD}"/>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1926C9EB-ACF7-475E-80A9-02E23B2A7DA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C111CDCE-85CC-456D-9712-19D6663E97BC}"/>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98016</xdr:rowOff>
    </xdr:from>
    <xdr:to>
      <xdr:col>55</xdr:col>
      <xdr:colOff>0</xdr:colOff>
      <xdr:row>57</xdr:row>
      <xdr:rowOff>98994</xdr:rowOff>
    </xdr:to>
    <xdr:cxnSp macro="">
      <xdr:nvCxnSpPr>
        <xdr:cNvPr id="346" name="直線コネクタ 345">
          <a:extLst>
            <a:ext uri="{FF2B5EF4-FFF2-40B4-BE49-F238E27FC236}">
              <a16:creationId xmlns:a16="http://schemas.microsoft.com/office/drawing/2014/main" id="{A1ACD1F1-0314-4293-BD3A-E42C65123D5E}"/>
            </a:ext>
          </a:extLst>
        </xdr:cNvPr>
        <xdr:cNvCxnSpPr/>
      </xdr:nvCxnSpPr>
      <xdr:spPr>
        <a:xfrm flipV="1">
          <a:off x="9639300" y="9870666"/>
          <a:ext cx="8382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FC51127B-B32A-4320-9AA3-511CBF0311C3}"/>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4BD5905A-FA71-48EE-B2AD-AAB70B51669E}"/>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98994</xdr:rowOff>
    </xdr:from>
    <xdr:to>
      <xdr:col>50</xdr:col>
      <xdr:colOff>114300</xdr:colOff>
      <xdr:row>57</xdr:row>
      <xdr:rowOff>128430</xdr:rowOff>
    </xdr:to>
    <xdr:cxnSp macro="">
      <xdr:nvCxnSpPr>
        <xdr:cNvPr id="349" name="直線コネクタ 348">
          <a:extLst>
            <a:ext uri="{FF2B5EF4-FFF2-40B4-BE49-F238E27FC236}">
              <a16:creationId xmlns:a16="http://schemas.microsoft.com/office/drawing/2014/main" id="{210CF540-E2C6-4620-AE00-348D3785A29F}"/>
            </a:ext>
          </a:extLst>
        </xdr:cNvPr>
        <xdr:cNvCxnSpPr/>
      </xdr:nvCxnSpPr>
      <xdr:spPr>
        <a:xfrm flipV="1">
          <a:off x="8750300" y="9871644"/>
          <a:ext cx="889000" cy="2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EEF77858-02A2-4023-93EA-D47AA30CEFE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1254891C-FDC1-4867-88DD-AA66B77AB95B}"/>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128430</xdr:rowOff>
    </xdr:from>
    <xdr:to>
      <xdr:col>45</xdr:col>
      <xdr:colOff>177800</xdr:colOff>
      <xdr:row>58</xdr:row>
      <xdr:rowOff>12095</xdr:rowOff>
    </xdr:to>
    <xdr:cxnSp macro="">
      <xdr:nvCxnSpPr>
        <xdr:cNvPr id="352" name="直線コネクタ 351">
          <a:extLst>
            <a:ext uri="{FF2B5EF4-FFF2-40B4-BE49-F238E27FC236}">
              <a16:creationId xmlns:a16="http://schemas.microsoft.com/office/drawing/2014/main" id="{E914BC8C-BFD1-4ECB-9A58-5A1C6D5DE659}"/>
            </a:ext>
          </a:extLst>
        </xdr:cNvPr>
        <xdr:cNvCxnSpPr/>
      </xdr:nvCxnSpPr>
      <xdr:spPr>
        <a:xfrm flipV="1">
          <a:off x="7861300" y="9901080"/>
          <a:ext cx="889000" cy="5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925B5575-95FB-42DB-9E41-AA0C08F7B2D6}"/>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2D8EB557-34CC-41AC-AF40-55F901B1B0B9}"/>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12095</xdr:rowOff>
    </xdr:from>
    <xdr:to>
      <xdr:col>41</xdr:col>
      <xdr:colOff>50800</xdr:colOff>
      <xdr:row>58</xdr:row>
      <xdr:rowOff>28810</xdr:rowOff>
    </xdr:to>
    <xdr:cxnSp macro="">
      <xdr:nvCxnSpPr>
        <xdr:cNvPr id="355" name="直線コネクタ 354">
          <a:extLst>
            <a:ext uri="{FF2B5EF4-FFF2-40B4-BE49-F238E27FC236}">
              <a16:creationId xmlns:a16="http://schemas.microsoft.com/office/drawing/2014/main" id="{DA1271E9-B328-4E3C-A922-CC65A91492C1}"/>
            </a:ext>
          </a:extLst>
        </xdr:cNvPr>
        <xdr:cNvCxnSpPr/>
      </xdr:nvCxnSpPr>
      <xdr:spPr>
        <a:xfrm flipV="1">
          <a:off x="6972300" y="9956195"/>
          <a:ext cx="889000" cy="16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A3E22F92-172F-446D-87FB-7611A7B5FD57}"/>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2FB258F7-0E2D-4C98-843C-B86068A04AC8}"/>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B375691-6311-4F78-BDD3-1C8D3AE5A59B}"/>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DEA41F52-C114-4EA5-9D95-54B7BD651111}"/>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12DF6585-B5B2-4866-8C1D-2C63C9571D6D}"/>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CB1418A4-6BE5-4D76-9B46-CCDA137A7052}"/>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409BFC59-ABB8-413B-ACAF-149D1D4ACA0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4FC7543A-05E8-49DB-9B1D-64D9C1CB4C4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4385BE79-0E05-4CDE-BB49-6A0F237C5467}"/>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47216</xdr:rowOff>
    </xdr:from>
    <xdr:to>
      <xdr:col>55</xdr:col>
      <xdr:colOff>50800</xdr:colOff>
      <xdr:row>57</xdr:row>
      <xdr:rowOff>148816</xdr:rowOff>
    </xdr:to>
    <xdr:sp macro="" textlink="">
      <xdr:nvSpPr>
        <xdr:cNvPr id="365" name="楕円 364">
          <a:extLst>
            <a:ext uri="{FF2B5EF4-FFF2-40B4-BE49-F238E27FC236}">
              <a16:creationId xmlns:a16="http://schemas.microsoft.com/office/drawing/2014/main" id="{028728B8-F811-4949-B064-8A0F39B30B5A}"/>
            </a:ext>
          </a:extLst>
        </xdr:cNvPr>
        <xdr:cNvSpPr/>
      </xdr:nvSpPr>
      <xdr:spPr>
        <a:xfrm>
          <a:off x="10426700" y="981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70093</xdr:rowOff>
    </xdr:from>
    <xdr:ext cx="599010" cy="259045"/>
    <xdr:sp macro="" textlink="">
      <xdr:nvSpPr>
        <xdr:cNvPr id="366" name="農林水産業費該当値テキスト">
          <a:extLst>
            <a:ext uri="{FF2B5EF4-FFF2-40B4-BE49-F238E27FC236}">
              <a16:creationId xmlns:a16="http://schemas.microsoft.com/office/drawing/2014/main" id="{7AB31589-74F4-480D-9A98-B30A62ACF87C}"/>
            </a:ext>
          </a:extLst>
        </xdr:cNvPr>
        <xdr:cNvSpPr txBox="1"/>
      </xdr:nvSpPr>
      <xdr:spPr>
        <a:xfrm>
          <a:off x="10528300" y="967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48194</xdr:rowOff>
    </xdr:from>
    <xdr:to>
      <xdr:col>50</xdr:col>
      <xdr:colOff>165100</xdr:colOff>
      <xdr:row>57</xdr:row>
      <xdr:rowOff>149794</xdr:rowOff>
    </xdr:to>
    <xdr:sp macro="" textlink="">
      <xdr:nvSpPr>
        <xdr:cNvPr id="367" name="楕円 366">
          <a:extLst>
            <a:ext uri="{FF2B5EF4-FFF2-40B4-BE49-F238E27FC236}">
              <a16:creationId xmlns:a16="http://schemas.microsoft.com/office/drawing/2014/main" id="{98884ABF-ED3F-46F4-8D0D-E08DAAB544B3}"/>
            </a:ext>
          </a:extLst>
        </xdr:cNvPr>
        <xdr:cNvSpPr/>
      </xdr:nvSpPr>
      <xdr:spPr>
        <a:xfrm>
          <a:off x="9588500" y="982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166321</xdr:rowOff>
    </xdr:from>
    <xdr:ext cx="599010" cy="259045"/>
    <xdr:sp macro="" textlink="">
      <xdr:nvSpPr>
        <xdr:cNvPr id="368" name="テキスト ボックス 367">
          <a:extLst>
            <a:ext uri="{FF2B5EF4-FFF2-40B4-BE49-F238E27FC236}">
              <a16:creationId xmlns:a16="http://schemas.microsoft.com/office/drawing/2014/main" id="{E8E57314-FBC7-4CF1-82FD-39191C51A277}"/>
            </a:ext>
          </a:extLst>
        </xdr:cNvPr>
        <xdr:cNvSpPr txBox="1"/>
      </xdr:nvSpPr>
      <xdr:spPr>
        <a:xfrm>
          <a:off x="9339795" y="9596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77630</xdr:rowOff>
    </xdr:from>
    <xdr:to>
      <xdr:col>46</xdr:col>
      <xdr:colOff>38100</xdr:colOff>
      <xdr:row>58</xdr:row>
      <xdr:rowOff>7780</xdr:rowOff>
    </xdr:to>
    <xdr:sp macro="" textlink="">
      <xdr:nvSpPr>
        <xdr:cNvPr id="369" name="楕円 368">
          <a:extLst>
            <a:ext uri="{FF2B5EF4-FFF2-40B4-BE49-F238E27FC236}">
              <a16:creationId xmlns:a16="http://schemas.microsoft.com/office/drawing/2014/main" id="{2D8E5EB4-B5A3-4A54-AF7E-DC1689C58B2D}"/>
            </a:ext>
          </a:extLst>
        </xdr:cNvPr>
        <xdr:cNvSpPr/>
      </xdr:nvSpPr>
      <xdr:spPr>
        <a:xfrm>
          <a:off x="8699500" y="98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24307</xdr:rowOff>
    </xdr:from>
    <xdr:ext cx="599010" cy="259045"/>
    <xdr:sp macro="" textlink="">
      <xdr:nvSpPr>
        <xdr:cNvPr id="370" name="テキスト ボックス 369">
          <a:extLst>
            <a:ext uri="{FF2B5EF4-FFF2-40B4-BE49-F238E27FC236}">
              <a16:creationId xmlns:a16="http://schemas.microsoft.com/office/drawing/2014/main" id="{6988F89C-17B3-410E-83B8-368C02A37614}"/>
            </a:ext>
          </a:extLst>
        </xdr:cNvPr>
        <xdr:cNvSpPr txBox="1"/>
      </xdr:nvSpPr>
      <xdr:spPr>
        <a:xfrm>
          <a:off x="8450795" y="9625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132745</xdr:rowOff>
    </xdr:from>
    <xdr:to>
      <xdr:col>41</xdr:col>
      <xdr:colOff>101600</xdr:colOff>
      <xdr:row>58</xdr:row>
      <xdr:rowOff>62895</xdr:rowOff>
    </xdr:to>
    <xdr:sp macro="" textlink="">
      <xdr:nvSpPr>
        <xdr:cNvPr id="371" name="楕円 370">
          <a:extLst>
            <a:ext uri="{FF2B5EF4-FFF2-40B4-BE49-F238E27FC236}">
              <a16:creationId xmlns:a16="http://schemas.microsoft.com/office/drawing/2014/main" id="{B6001338-FCD9-4E2B-BA2B-9533548302CF}"/>
            </a:ext>
          </a:extLst>
        </xdr:cNvPr>
        <xdr:cNvSpPr/>
      </xdr:nvSpPr>
      <xdr:spPr>
        <a:xfrm>
          <a:off x="7810500" y="990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54022</xdr:rowOff>
    </xdr:from>
    <xdr:ext cx="599010" cy="259045"/>
    <xdr:sp macro="" textlink="">
      <xdr:nvSpPr>
        <xdr:cNvPr id="372" name="テキスト ボックス 371">
          <a:extLst>
            <a:ext uri="{FF2B5EF4-FFF2-40B4-BE49-F238E27FC236}">
              <a16:creationId xmlns:a16="http://schemas.microsoft.com/office/drawing/2014/main" id="{E01AFBBA-D873-4A2D-972C-5030F9E3A0D5}"/>
            </a:ext>
          </a:extLst>
        </xdr:cNvPr>
        <xdr:cNvSpPr txBox="1"/>
      </xdr:nvSpPr>
      <xdr:spPr>
        <a:xfrm>
          <a:off x="7561795" y="999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149460</xdr:rowOff>
    </xdr:from>
    <xdr:to>
      <xdr:col>36</xdr:col>
      <xdr:colOff>165100</xdr:colOff>
      <xdr:row>58</xdr:row>
      <xdr:rowOff>79610</xdr:rowOff>
    </xdr:to>
    <xdr:sp macro="" textlink="">
      <xdr:nvSpPr>
        <xdr:cNvPr id="373" name="楕円 372">
          <a:extLst>
            <a:ext uri="{FF2B5EF4-FFF2-40B4-BE49-F238E27FC236}">
              <a16:creationId xmlns:a16="http://schemas.microsoft.com/office/drawing/2014/main" id="{69422C3C-532B-43C3-8E2C-F4B8C594E6D8}"/>
            </a:ext>
          </a:extLst>
        </xdr:cNvPr>
        <xdr:cNvSpPr/>
      </xdr:nvSpPr>
      <xdr:spPr>
        <a:xfrm>
          <a:off x="6921500" y="992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70737</xdr:rowOff>
    </xdr:from>
    <xdr:ext cx="534377" cy="259045"/>
    <xdr:sp macro="" textlink="">
      <xdr:nvSpPr>
        <xdr:cNvPr id="374" name="テキスト ボックス 373">
          <a:extLst>
            <a:ext uri="{FF2B5EF4-FFF2-40B4-BE49-F238E27FC236}">
              <a16:creationId xmlns:a16="http://schemas.microsoft.com/office/drawing/2014/main" id="{1AB96249-207C-463F-8A2C-D5D3F80AC494}"/>
            </a:ext>
          </a:extLst>
        </xdr:cNvPr>
        <xdr:cNvSpPr txBox="1"/>
      </xdr:nvSpPr>
      <xdr:spPr>
        <a:xfrm>
          <a:off x="6705111" y="1001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A1FF60CD-9FDA-49F6-96DE-2A65C86CE81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CAC3DCB2-84FA-4662-9EC6-81FA61E48C7B}"/>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457DF30F-9E3A-4BB3-A4BA-53226A42D1C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5A046262-6FF5-4A2B-A53B-F5A0490D689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ECFEC854-AA3A-43A8-A5DF-9AED802F6565}"/>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E98ED2C9-16B7-477A-A4C2-E5319C21961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64751C88-A31D-41A2-8FC1-8567267E2BE5}"/>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28F205F3-2B61-46EE-A943-BBC76D2901A4}"/>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98E66BD0-E765-4C3E-A2F2-1DE18C00CD5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9564A4C5-41D3-4074-B8D8-224F0578491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846B4E87-603C-4C7D-A7F7-7F8F560F776B}"/>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91698465-10C7-4A08-A535-FDCD72EBDD01}"/>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7DF37461-B644-4D07-9E69-C19F7355313B}"/>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B883DFB5-EFCC-4738-992B-B8EC60FB33A1}"/>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11256D8E-BB2B-446D-9F9A-BDA497DEFEFE}"/>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4BA51CF1-2C31-4ED9-8E95-4339F744E225}"/>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4FA45C4-1101-4FCE-9CC3-1ABED1DBEC4C}"/>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239FDA5F-9A1B-491A-A3DA-9AEF8D9816BA}"/>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4376ACB6-C8F5-42C7-A5AD-F07063828E06}"/>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EEBF52EC-A6F4-4BDF-BA41-8A32D91F4C82}"/>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8881BA24-B48D-45F9-89EF-72F76ABD6B37}"/>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8FABDCA5-9599-4D5C-8210-12B2C93AF279}"/>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58618C96-A0C6-4591-B275-2EEBD43A1AF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FCC14557-0BA9-43BD-945D-FB62B7CD9A2E}"/>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C57C9A81-56AE-4CAF-92E2-BCC935D32E78}"/>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4795F107-2601-4A4A-9A3C-6B8BCF5F4D16}"/>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7856F2CF-90CA-4A18-BFDC-A28E71A847D1}"/>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79EB1BBE-B780-49A2-ADF4-D38156AE42E9}"/>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F246999A-1081-4AF2-9811-1BB1A06D21E7}"/>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4B6D908C-E377-46CE-81AE-74EA4BFDBFA5}"/>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53257</xdr:rowOff>
    </xdr:from>
    <xdr:to>
      <xdr:col>55</xdr:col>
      <xdr:colOff>0</xdr:colOff>
      <xdr:row>79</xdr:row>
      <xdr:rowOff>56311</xdr:rowOff>
    </xdr:to>
    <xdr:cxnSp macro="">
      <xdr:nvCxnSpPr>
        <xdr:cNvPr id="405" name="直線コネクタ 404">
          <a:extLst>
            <a:ext uri="{FF2B5EF4-FFF2-40B4-BE49-F238E27FC236}">
              <a16:creationId xmlns:a16="http://schemas.microsoft.com/office/drawing/2014/main" id="{05F3CBCA-9E50-42C9-A2C2-B56F19B2A303}"/>
            </a:ext>
          </a:extLst>
        </xdr:cNvPr>
        <xdr:cNvCxnSpPr/>
      </xdr:nvCxnSpPr>
      <xdr:spPr>
        <a:xfrm>
          <a:off x="9639300" y="13597807"/>
          <a:ext cx="838200" cy="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D3136A5D-4B18-4B63-8B3F-5AEEB2035D52}"/>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BF282461-4B00-4794-A4F6-495F2BE52451}"/>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25662</xdr:rowOff>
    </xdr:from>
    <xdr:to>
      <xdr:col>50</xdr:col>
      <xdr:colOff>114300</xdr:colOff>
      <xdr:row>79</xdr:row>
      <xdr:rowOff>53257</xdr:rowOff>
    </xdr:to>
    <xdr:cxnSp macro="">
      <xdr:nvCxnSpPr>
        <xdr:cNvPr id="408" name="直線コネクタ 407">
          <a:extLst>
            <a:ext uri="{FF2B5EF4-FFF2-40B4-BE49-F238E27FC236}">
              <a16:creationId xmlns:a16="http://schemas.microsoft.com/office/drawing/2014/main" id="{DC051019-079C-4D9C-A03D-6F0A0E6CC9C3}"/>
            </a:ext>
          </a:extLst>
        </xdr:cNvPr>
        <xdr:cNvCxnSpPr/>
      </xdr:nvCxnSpPr>
      <xdr:spPr>
        <a:xfrm>
          <a:off x="8750300" y="13570212"/>
          <a:ext cx="889000" cy="2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793918E6-7CBA-47C5-8A55-904C89AF141D}"/>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7FBB944F-A6F6-4F7E-B708-095E2EAD406D}"/>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25662</xdr:rowOff>
    </xdr:from>
    <xdr:to>
      <xdr:col>45</xdr:col>
      <xdr:colOff>177800</xdr:colOff>
      <xdr:row>79</xdr:row>
      <xdr:rowOff>38584</xdr:rowOff>
    </xdr:to>
    <xdr:cxnSp macro="">
      <xdr:nvCxnSpPr>
        <xdr:cNvPr id="411" name="直線コネクタ 410">
          <a:extLst>
            <a:ext uri="{FF2B5EF4-FFF2-40B4-BE49-F238E27FC236}">
              <a16:creationId xmlns:a16="http://schemas.microsoft.com/office/drawing/2014/main" id="{F6369C52-8B4C-41B4-8552-BC6A9F7AD570}"/>
            </a:ext>
          </a:extLst>
        </xdr:cNvPr>
        <xdr:cNvCxnSpPr/>
      </xdr:nvCxnSpPr>
      <xdr:spPr>
        <a:xfrm flipV="1">
          <a:off x="7861300" y="13570212"/>
          <a:ext cx="889000" cy="1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3AE07A8-B67F-412C-923D-6010A129EC63}"/>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31F2F314-F93D-4680-B491-1CD767E71F43}"/>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38584</xdr:rowOff>
    </xdr:from>
    <xdr:to>
      <xdr:col>41</xdr:col>
      <xdr:colOff>50800</xdr:colOff>
      <xdr:row>79</xdr:row>
      <xdr:rowOff>46868</xdr:rowOff>
    </xdr:to>
    <xdr:cxnSp macro="">
      <xdr:nvCxnSpPr>
        <xdr:cNvPr id="414" name="直線コネクタ 413">
          <a:extLst>
            <a:ext uri="{FF2B5EF4-FFF2-40B4-BE49-F238E27FC236}">
              <a16:creationId xmlns:a16="http://schemas.microsoft.com/office/drawing/2014/main" id="{29C843C9-F1AA-41AD-B5B2-1EFD2C37F2F7}"/>
            </a:ext>
          </a:extLst>
        </xdr:cNvPr>
        <xdr:cNvCxnSpPr/>
      </xdr:nvCxnSpPr>
      <xdr:spPr>
        <a:xfrm flipV="1">
          <a:off x="6972300" y="13583134"/>
          <a:ext cx="889000" cy="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6655CEB1-5282-45B2-8F85-2CBE15DC003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8D9FC4C3-914A-4C61-978B-EE68792C2B11}"/>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546271BC-AD1D-42F0-BFEA-58271D0997BE}"/>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108AE785-BA79-4F59-84F7-E35A2F17EB2D}"/>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1857CA88-1F3F-4A17-879D-9E1A1C99E91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50C1A402-E9F6-43EC-857C-3DE7C1568CB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101E64B-6539-4F66-B993-1CCB472A67E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475A7C66-155F-45DB-9585-C7DA074F8AE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6CF6D257-2874-4F69-94CC-AEB54DEAAC0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5511</xdr:rowOff>
    </xdr:from>
    <xdr:to>
      <xdr:col>55</xdr:col>
      <xdr:colOff>50800</xdr:colOff>
      <xdr:row>79</xdr:row>
      <xdr:rowOff>107111</xdr:rowOff>
    </xdr:to>
    <xdr:sp macro="" textlink="">
      <xdr:nvSpPr>
        <xdr:cNvPr id="424" name="楕円 423">
          <a:extLst>
            <a:ext uri="{FF2B5EF4-FFF2-40B4-BE49-F238E27FC236}">
              <a16:creationId xmlns:a16="http://schemas.microsoft.com/office/drawing/2014/main" id="{850CBA4D-84BD-495D-9A73-37E15BD6D313}"/>
            </a:ext>
          </a:extLst>
        </xdr:cNvPr>
        <xdr:cNvSpPr/>
      </xdr:nvSpPr>
      <xdr:spPr>
        <a:xfrm>
          <a:off x="10426700" y="135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98574</xdr:rowOff>
    </xdr:from>
    <xdr:ext cx="534377" cy="259045"/>
    <xdr:sp macro="" textlink="">
      <xdr:nvSpPr>
        <xdr:cNvPr id="425" name="商工費該当値テキスト">
          <a:extLst>
            <a:ext uri="{FF2B5EF4-FFF2-40B4-BE49-F238E27FC236}">
              <a16:creationId xmlns:a16="http://schemas.microsoft.com/office/drawing/2014/main" id="{AC7CBB09-0411-411B-BD25-4082BFF652CD}"/>
            </a:ext>
          </a:extLst>
        </xdr:cNvPr>
        <xdr:cNvSpPr txBox="1"/>
      </xdr:nvSpPr>
      <xdr:spPr>
        <a:xfrm>
          <a:off x="10528300" y="1347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2457</xdr:rowOff>
    </xdr:from>
    <xdr:to>
      <xdr:col>50</xdr:col>
      <xdr:colOff>165100</xdr:colOff>
      <xdr:row>79</xdr:row>
      <xdr:rowOff>104057</xdr:rowOff>
    </xdr:to>
    <xdr:sp macro="" textlink="">
      <xdr:nvSpPr>
        <xdr:cNvPr id="426" name="楕円 425">
          <a:extLst>
            <a:ext uri="{FF2B5EF4-FFF2-40B4-BE49-F238E27FC236}">
              <a16:creationId xmlns:a16="http://schemas.microsoft.com/office/drawing/2014/main" id="{16FB3C4C-6C3A-43CD-9E63-BAFA753CA147}"/>
            </a:ext>
          </a:extLst>
        </xdr:cNvPr>
        <xdr:cNvSpPr/>
      </xdr:nvSpPr>
      <xdr:spPr>
        <a:xfrm>
          <a:off x="9588500" y="1354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95184</xdr:rowOff>
    </xdr:from>
    <xdr:ext cx="534377" cy="259045"/>
    <xdr:sp macro="" textlink="">
      <xdr:nvSpPr>
        <xdr:cNvPr id="427" name="テキスト ボックス 426">
          <a:extLst>
            <a:ext uri="{FF2B5EF4-FFF2-40B4-BE49-F238E27FC236}">
              <a16:creationId xmlns:a16="http://schemas.microsoft.com/office/drawing/2014/main" id="{F3DE1A45-D7D0-41EC-B272-BDB676750513}"/>
            </a:ext>
          </a:extLst>
        </xdr:cNvPr>
        <xdr:cNvSpPr txBox="1"/>
      </xdr:nvSpPr>
      <xdr:spPr>
        <a:xfrm>
          <a:off x="9372111" y="1363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146312</xdr:rowOff>
    </xdr:from>
    <xdr:to>
      <xdr:col>46</xdr:col>
      <xdr:colOff>38100</xdr:colOff>
      <xdr:row>79</xdr:row>
      <xdr:rowOff>76462</xdr:rowOff>
    </xdr:to>
    <xdr:sp macro="" textlink="">
      <xdr:nvSpPr>
        <xdr:cNvPr id="428" name="楕円 427">
          <a:extLst>
            <a:ext uri="{FF2B5EF4-FFF2-40B4-BE49-F238E27FC236}">
              <a16:creationId xmlns:a16="http://schemas.microsoft.com/office/drawing/2014/main" id="{42A6E13A-43AB-4A2D-B5F8-B429EB7FE7C9}"/>
            </a:ext>
          </a:extLst>
        </xdr:cNvPr>
        <xdr:cNvSpPr/>
      </xdr:nvSpPr>
      <xdr:spPr>
        <a:xfrm>
          <a:off x="8699500" y="1351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67589</xdr:rowOff>
    </xdr:from>
    <xdr:ext cx="534377" cy="259045"/>
    <xdr:sp macro="" textlink="">
      <xdr:nvSpPr>
        <xdr:cNvPr id="429" name="テキスト ボックス 428">
          <a:extLst>
            <a:ext uri="{FF2B5EF4-FFF2-40B4-BE49-F238E27FC236}">
              <a16:creationId xmlns:a16="http://schemas.microsoft.com/office/drawing/2014/main" id="{67E7BDD2-9A3F-4863-8AB3-33B14C0BA1CB}"/>
            </a:ext>
          </a:extLst>
        </xdr:cNvPr>
        <xdr:cNvSpPr txBox="1"/>
      </xdr:nvSpPr>
      <xdr:spPr>
        <a:xfrm>
          <a:off x="8483111" y="1361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159234</xdr:rowOff>
    </xdr:from>
    <xdr:to>
      <xdr:col>41</xdr:col>
      <xdr:colOff>101600</xdr:colOff>
      <xdr:row>79</xdr:row>
      <xdr:rowOff>89384</xdr:rowOff>
    </xdr:to>
    <xdr:sp macro="" textlink="">
      <xdr:nvSpPr>
        <xdr:cNvPr id="430" name="楕円 429">
          <a:extLst>
            <a:ext uri="{FF2B5EF4-FFF2-40B4-BE49-F238E27FC236}">
              <a16:creationId xmlns:a16="http://schemas.microsoft.com/office/drawing/2014/main" id="{DD39E42A-AC69-4673-93A6-E0391286E5A2}"/>
            </a:ext>
          </a:extLst>
        </xdr:cNvPr>
        <xdr:cNvSpPr/>
      </xdr:nvSpPr>
      <xdr:spPr>
        <a:xfrm>
          <a:off x="7810500" y="1353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80511</xdr:rowOff>
    </xdr:from>
    <xdr:ext cx="534377" cy="259045"/>
    <xdr:sp macro="" textlink="">
      <xdr:nvSpPr>
        <xdr:cNvPr id="431" name="テキスト ボックス 430">
          <a:extLst>
            <a:ext uri="{FF2B5EF4-FFF2-40B4-BE49-F238E27FC236}">
              <a16:creationId xmlns:a16="http://schemas.microsoft.com/office/drawing/2014/main" id="{B4F3D1EE-DC98-48CE-8574-67BC5B0E6FEC}"/>
            </a:ext>
          </a:extLst>
        </xdr:cNvPr>
        <xdr:cNvSpPr txBox="1"/>
      </xdr:nvSpPr>
      <xdr:spPr>
        <a:xfrm>
          <a:off x="7594111" y="1362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167518</xdr:rowOff>
    </xdr:from>
    <xdr:to>
      <xdr:col>36</xdr:col>
      <xdr:colOff>165100</xdr:colOff>
      <xdr:row>79</xdr:row>
      <xdr:rowOff>97668</xdr:rowOff>
    </xdr:to>
    <xdr:sp macro="" textlink="">
      <xdr:nvSpPr>
        <xdr:cNvPr id="432" name="楕円 431">
          <a:extLst>
            <a:ext uri="{FF2B5EF4-FFF2-40B4-BE49-F238E27FC236}">
              <a16:creationId xmlns:a16="http://schemas.microsoft.com/office/drawing/2014/main" id="{FD24FD43-F64E-4AEA-B4C9-CEFB820AF20E}"/>
            </a:ext>
          </a:extLst>
        </xdr:cNvPr>
        <xdr:cNvSpPr/>
      </xdr:nvSpPr>
      <xdr:spPr>
        <a:xfrm>
          <a:off x="6921500" y="1354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88795</xdr:rowOff>
    </xdr:from>
    <xdr:ext cx="534377" cy="259045"/>
    <xdr:sp macro="" textlink="">
      <xdr:nvSpPr>
        <xdr:cNvPr id="433" name="テキスト ボックス 432">
          <a:extLst>
            <a:ext uri="{FF2B5EF4-FFF2-40B4-BE49-F238E27FC236}">
              <a16:creationId xmlns:a16="http://schemas.microsoft.com/office/drawing/2014/main" id="{34D8463B-DF82-4363-B0B6-8FDEE4781E57}"/>
            </a:ext>
          </a:extLst>
        </xdr:cNvPr>
        <xdr:cNvSpPr txBox="1"/>
      </xdr:nvSpPr>
      <xdr:spPr>
        <a:xfrm>
          <a:off x="6705111" y="13633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5B35C825-7B41-4FC2-9517-D5F39FFC6A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ADA27B5F-44C3-4EC9-A8FC-69D80AA85D39}"/>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417FF153-BE36-46CF-ACD7-A85EDDA63EDA}"/>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8B703FEB-1B2D-467C-BC87-86BABE7FEB9D}"/>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8FDDB0A0-1DFD-45E7-81F0-FF32AA8F851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FB1EF7E1-E843-488B-B146-EEB250CCE2EF}"/>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6F4CF097-444F-4299-A0CC-9E7F1B9DCB0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D5E74B04-D35E-4C51-9570-1C4EA799B0D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23809970-B131-4F02-8F0A-2856E4FFC01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84693FAF-8E3D-4A4A-A8EE-478C60F7FC0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8868B515-8C00-4CC4-BA62-D963A416C9BE}"/>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C6C2260E-B37B-4D1D-9646-7AF1DAD896EF}"/>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DA4A2CC8-57D9-46BD-AB3B-6F50CBED3AAF}"/>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E410C86F-9211-47BC-8D1A-103CA8EE6775}"/>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471746DB-8907-40EA-A48F-27B8B831644A}"/>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73D8BCE5-D073-4018-A404-E76A311A6D48}"/>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D14FEFFE-0E67-4EDD-8D76-F04C694A476F}"/>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4F6B3954-3F4D-4097-868F-78165A115243}"/>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E920140D-9C92-4847-A6D0-FE5D5797779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234E10E7-F86B-4A7A-83E1-EB3BE1C68E8D}"/>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1073E51F-4AB7-4EEF-9E70-868F8AD873E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5A4D521D-1FDD-44EA-8CAD-44AFFAF92CB4}"/>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186123A4-DC4E-48D4-A62F-04FBA3E6D8BB}"/>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1E284D3E-A585-4496-8FF8-03881779918C}"/>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289A87CE-938C-4FD3-AC9D-9807DA24BDAE}"/>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163C86CC-22C3-4EDB-A146-C1BD9A456A09}"/>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73320</xdr:rowOff>
    </xdr:from>
    <xdr:to>
      <xdr:col>55</xdr:col>
      <xdr:colOff>0</xdr:colOff>
      <xdr:row>98</xdr:row>
      <xdr:rowOff>82226</xdr:rowOff>
    </xdr:to>
    <xdr:cxnSp macro="">
      <xdr:nvCxnSpPr>
        <xdr:cNvPr id="460" name="直線コネクタ 459">
          <a:extLst>
            <a:ext uri="{FF2B5EF4-FFF2-40B4-BE49-F238E27FC236}">
              <a16:creationId xmlns:a16="http://schemas.microsoft.com/office/drawing/2014/main" id="{3D9AC4D6-3B7D-400E-96E2-71E4D87A6412}"/>
            </a:ext>
          </a:extLst>
        </xdr:cNvPr>
        <xdr:cNvCxnSpPr/>
      </xdr:nvCxnSpPr>
      <xdr:spPr>
        <a:xfrm>
          <a:off x="9639300" y="16875420"/>
          <a:ext cx="838200" cy="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2E5F2A79-E0B6-4416-9208-9B3A69F4D8B8}"/>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EA6F55F-D478-44A9-ADC7-81F28AEBA749}"/>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73320</xdr:rowOff>
    </xdr:from>
    <xdr:to>
      <xdr:col>50</xdr:col>
      <xdr:colOff>114300</xdr:colOff>
      <xdr:row>98</xdr:row>
      <xdr:rowOff>94734</xdr:rowOff>
    </xdr:to>
    <xdr:cxnSp macro="">
      <xdr:nvCxnSpPr>
        <xdr:cNvPr id="463" name="直線コネクタ 462">
          <a:extLst>
            <a:ext uri="{FF2B5EF4-FFF2-40B4-BE49-F238E27FC236}">
              <a16:creationId xmlns:a16="http://schemas.microsoft.com/office/drawing/2014/main" id="{EB4089F6-65D0-4156-94D9-068935067DB3}"/>
            </a:ext>
          </a:extLst>
        </xdr:cNvPr>
        <xdr:cNvCxnSpPr/>
      </xdr:nvCxnSpPr>
      <xdr:spPr>
        <a:xfrm flipV="1">
          <a:off x="8750300" y="16875420"/>
          <a:ext cx="889000" cy="2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A62D5999-F6F4-4E97-8F77-FDF6E83FD912}"/>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75BAB796-9090-45CE-8574-A059A187AC1B}"/>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94734</xdr:rowOff>
    </xdr:from>
    <xdr:to>
      <xdr:col>45</xdr:col>
      <xdr:colOff>177800</xdr:colOff>
      <xdr:row>98</xdr:row>
      <xdr:rowOff>110570</xdr:rowOff>
    </xdr:to>
    <xdr:cxnSp macro="">
      <xdr:nvCxnSpPr>
        <xdr:cNvPr id="466" name="直線コネクタ 465">
          <a:extLst>
            <a:ext uri="{FF2B5EF4-FFF2-40B4-BE49-F238E27FC236}">
              <a16:creationId xmlns:a16="http://schemas.microsoft.com/office/drawing/2014/main" id="{5C21B3CA-919B-4A76-AADB-328ED874AF0F}"/>
            </a:ext>
          </a:extLst>
        </xdr:cNvPr>
        <xdr:cNvCxnSpPr/>
      </xdr:nvCxnSpPr>
      <xdr:spPr>
        <a:xfrm flipV="1">
          <a:off x="7861300" y="16896834"/>
          <a:ext cx="889000" cy="1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B287DD16-CA71-40BB-ADEB-949289530ED3}"/>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43C80D53-B743-492C-B106-CFBB4A76382F}"/>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109324</xdr:rowOff>
    </xdr:from>
    <xdr:to>
      <xdr:col>41</xdr:col>
      <xdr:colOff>50800</xdr:colOff>
      <xdr:row>98</xdr:row>
      <xdr:rowOff>110570</xdr:rowOff>
    </xdr:to>
    <xdr:cxnSp macro="">
      <xdr:nvCxnSpPr>
        <xdr:cNvPr id="469" name="直線コネクタ 468">
          <a:extLst>
            <a:ext uri="{FF2B5EF4-FFF2-40B4-BE49-F238E27FC236}">
              <a16:creationId xmlns:a16="http://schemas.microsoft.com/office/drawing/2014/main" id="{4627B22E-87A8-4316-9C3A-1B239091F913}"/>
            </a:ext>
          </a:extLst>
        </xdr:cNvPr>
        <xdr:cNvCxnSpPr/>
      </xdr:nvCxnSpPr>
      <xdr:spPr>
        <a:xfrm>
          <a:off x="6972300" y="16911424"/>
          <a:ext cx="889000" cy="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B0C4B969-7049-4E1A-BE7E-86B6411AD86B}"/>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9B6E7740-F593-413D-A604-12A729DE5465}"/>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EF9B90E9-2A51-4626-8509-EC568F708C4F}"/>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823EE767-0E65-4C15-9B51-7CA6577AB9DF}"/>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3E744287-9285-460B-AF32-B0F011E9FA6D}"/>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EC5098E4-74BE-49B0-B25B-CD45B38E8CF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16829D01-BDC7-4B86-9C54-2263DD03C81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EA9E734E-A16B-4F9D-9D19-105093510F9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613DB15B-B632-4F97-BBDA-4CF938DA0791}"/>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31426</xdr:rowOff>
    </xdr:from>
    <xdr:to>
      <xdr:col>55</xdr:col>
      <xdr:colOff>50800</xdr:colOff>
      <xdr:row>98</xdr:row>
      <xdr:rowOff>133026</xdr:rowOff>
    </xdr:to>
    <xdr:sp macro="" textlink="">
      <xdr:nvSpPr>
        <xdr:cNvPr id="479" name="楕円 478">
          <a:extLst>
            <a:ext uri="{FF2B5EF4-FFF2-40B4-BE49-F238E27FC236}">
              <a16:creationId xmlns:a16="http://schemas.microsoft.com/office/drawing/2014/main" id="{A4CE208A-4B78-4C50-BB61-DA66FE0B1AC8}"/>
            </a:ext>
          </a:extLst>
        </xdr:cNvPr>
        <xdr:cNvSpPr/>
      </xdr:nvSpPr>
      <xdr:spPr>
        <a:xfrm>
          <a:off x="10426700" y="1683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99010" cy="259045"/>
    <xdr:sp macro="" textlink="">
      <xdr:nvSpPr>
        <xdr:cNvPr id="480" name="土木費該当値テキスト">
          <a:extLst>
            <a:ext uri="{FF2B5EF4-FFF2-40B4-BE49-F238E27FC236}">
              <a16:creationId xmlns:a16="http://schemas.microsoft.com/office/drawing/2014/main" id="{15906B63-F3D9-400B-A5E9-CCD37855A078}"/>
            </a:ext>
          </a:extLst>
        </xdr:cNvPr>
        <xdr:cNvSpPr txBox="1"/>
      </xdr:nvSpPr>
      <xdr:spPr>
        <a:xfrm>
          <a:off x="10528300" y="1677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22520</xdr:rowOff>
    </xdr:from>
    <xdr:to>
      <xdr:col>50</xdr:col>
      <xdr:colOff>165100</xdr:colOff>
      <xdr:row>98</xdr:row>
      <xdr:rowOff>124120</xdr:rowOff>
    </xdr:to>
    <xdr:sp macro="" textlink="">
      <xdr:nvSpPr>
        <xdr:cNvPr id="481" name="楕円 480">
          <a:extLst>
            <a:ext uri="{FF2B5EF4-FFF2-40B4-BE49-F238E27FC236}">
              <a16:creationId xmlns:a16="http://schemas.microsoft.com/office/drawing/2014/main" id="{96DAEEC8-85AF-45B8-9F8B-BB46B2125C4F}"/>
            </a:ext>
          </a:extLst>
        </xdr:cNvPr>
        <xdr:cNvSpPr/>
      </xdr:nvSpPr>
      <xdr:spPr>
        <a:xfrm>
          <a:off x="9588500" y="1682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115247</xdr:rowOff>
    </xdr:from>
    <xdr:ext cx="599010" cy="259045"/>
    <xdr:sp macro="" textlink="">
      <xdr:nvSpPr>
        <xdr:cNvPr id="482" name="テキスト ボックス 481">
          <a:extLst>
            <a:ext uri="{FF2B5EF4-FFF2-40B4-BE49-F238E27FC236}">
              <a16:creationId xmlns:a16="http://schemas.microsoft.com/office/drawing/2014/main" id="{ED46995D-BC9E-46B1-AB6F-BFCC8E9AD858}"/>
            </a:ext>
          </a:extLst>
        </xdr:cNvPr>
        <xdr:cNvSpPr txBox="1"/>
      </xdr:nvSpPr>
      <xdr:spPr>
        <a:xfrm>
          <a:off x="9339795" y="16917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43934</xdr:rowOff>
    </xdr:from>
    <xdr:to>
      <xdr:col>46</xdr:col>
      <xdr:colOff>38100</xdr:colOff>
      <xdr:row>98</xdr:row>
      <xdr:rowOff>145534</xdr:rowOff>
    </xdr:to>
    <xdr:sp macro="" textlink="">
      <xdr:nvSpPr>
        <xdr:cNvPr id="483" name="楕円 482">
          <a:extLst>
            <a:ext uri="{FF2B5EF4-FFF2-40B4-BE49-F238E27FC236}">
              <a16:creationId xmlns:a16="http://schemas.microsoft.com/office/drawing/2014/main" id="{D2C06CB6-1978-4963-A8D5-FF56D1ECC4AA}"/>
            </a:ext>
          </a:extLst>
        </xdr:cNvPr>
        <xdr:cNvSpPr/>
      </xdr:nvSpPr>
      <xdr:spPr>
        <a:xfrm>
          <a:off x="8699500" y="1684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136661</xdr:rowOff>
    </xdr:from>
    <xdr:ext cx="534377" cy="259045"/>
    <xdr:sp macro="" textlink="">
      <xdr:nvSpPr>
        <xdr:cNvPr id="484" name="テキスト ボックス 483">
          <a:extLst>
            <a:ext uri="{FF2B5EF4-FFF2-40B4-BE49-F238E27FC236}">
              <a16:creationId xmlns:a16="http://schemas.microsoft.com/office/drawing/2014/main" id="{F4720A99-DA7E-4235-A71D-EEAB180E04FA}"/>
            </a:ext>
          </a:extLst>
        </xdr:cNvPr>
        <xdr:cNvSpPr txBox="1"/>
      </xdr:nvSpPr>
      <xdr:spPr>
        <a:xfrm>
          <a:off x="8483111" y="1693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59770</xdr:rowOff>
    </xdr:from>
    <xdr:to>
      <xdr:col>41</xdr:col>
      <xdr:colOff>101600</xdr:colOff>
      <xdr:row>98</xdr:row>
      <xdr:rowOff>161370</xdr:rowOff>
    </xdr:to>
    <xdr:sp macro="" textlink="">
      <xdr:nvSpPr>
        <xdr:cNvPr id="485" name="楕円 484">
          <a:extLst>
            <a:ext uri="{FF2B5EF4-FFF2-40B4-BE49-F238E27FC236}">
              <a16:creationId xmlns:a16="http://schemas.microsoft.com/office/drawing/2014/main" id="{30BB434B-2185-417A-BEC0-FF08E948A1C9}"/>
            </a:ext>
          </a:extLst>
        </xdr:cNvPr>
        <xdr:cNvSpPr/>
      </xdr:nvSpPr>
      <xdr:spPr>
        <a:xfrm>
          <a:off x="7810500" y="1686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152497</xdr:rowOff>
    </xdr:from>
    <xdr:ext cx="534377" cy="259045"/>
    <xdr:sp macro="" textlink="">
      <xdr:nvSpPr>
        <xdr:cNvPr id="486" name="テキスト ボックス 485">
          <a:extLst>
            <a:ext uri="{FF2B5EF4-FFF2-40B4-BE49-F238E27FC236}">
              <a16:creationId xmlns:a16="http://schemas.microsoft.com/office/drawing/2014/main" id="{0B4F4045-823E-45A6-B50F-E02C2E0DE4F1}"/>
            </a:ext>
          </a:extLst>
        </xdr:cNvPr>
        <xdr:cNvSpPr txBox="1"/>
      </xdr:nvSpPr>
      <xdr:spPr>
        <a:xfrm>
          <a:off x="7594111" y="16954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58524</xdr:rowOff>
    </xdr:from>
    <xdr:to>
      <xdr:col>36</xdr:col>
      <xdr:colOff>165100</xdr:colOff>
      <xdr:row>98</xdr:row>
      <xdr:rowOff>160124</xdr:rowOff>
    </xdr:to>
    <xdr:sp macro="" textlink="">
      <xdr:nvSpPr>
        <xdr:cNvPr id="487" name="楕円 486">
          <a:extLst>
            <a:ext uri="{FF2B5EF4-FFF2-40B4-BE49-F238E27FC236}">
              <a16:creationId xmlns:a16="http://schemas.microsoft.com/office/drawing/2014/main" id="{5B490C68-C33C-4BEC-8194-D30EECBEDB6C}"/>
            </a:ext>
          </a:extLst>
        </xdr:cNvPr>
        <xdr:cNvSpPr/>
      </xdr:nvSpPr>
      <xdr:spPr>
        <a:xfrm>
          <a:off x="6921500" y="1686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151251</xdr:rowOff>
    </xdr:from>
    <xdr:ext cx="534377" cy="259045"/>
    <xdr:sp macro="" textlink="">
      <xdr:nvSpPr>
        <xdr:cNvPr id="488" name="テキスト ボックス 487">
          <a:extLst>
            <a:ext uri="{FF2B5EF4-FFF2-40B4-BE49-F238E27FC236}">
              <a16:creationId xmlns:a16="http://schemas.microsoft.com/office/drawing/2014/main" id="{9E3F6CEC-E019-40BE-8DCD-FE7CA263EDCF}"/>
            </a:ext>
          </a:extLst>
        </xdr:cNvPr>
        <xdr:cNvSpPr txBox="1"/>
      </xdr:nvSpPr>
      <xdr:spPr>
        <a:xfrm>
          <a:off x="6705111" y="1695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4A92721D-6319-4046-9506-C15CD1DE4BA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34D4202F-8C90-40B4-874D-4ECE68B89725}"/>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9E088FB6-B173-4B6A-B85D-6B60C130AE84}"/>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9C68AA7F-6EF5-4E1A-B5C3-10C2762A804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2BA7F5C5-BF7B-4546-AEAD-7EC4CEC2C674}"/>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9B46757C-A56B-4158-A27B-BE3A241E44F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E6DF60D5-362E-471D-AAF6-BD279248436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4649A318-ECFB-4A55-A264-E6A4736B151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DADFE7BD-369A-49A4-98AD-FE30FD9EB313}"/>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59FC465-347B-4665-8EFA-E0E426B2AEB4}"/>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87FF3050-1B62-4EC3-9907-7BF627C5F647}"/>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C3156AF7-9AB0-44D8-9F87-9F1A0589003D}"/>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9E7A839F-59D9-4DC6-8663-06B79DC61578}"/>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DB443816-5EAF-480F-A62F-FE0D69836229}"/>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CC78A10F-C83E-419D-AD98-0592EB872A5E}"/>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271716D-1B85-463F-9138-3D9BCA2A9B28}"/>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85DBF71B-085B-466A-84A9-BB0766DFFEA3}"/>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3C9E7A0F-22B3-4A60-A64D-5C15D74CA39F}"/>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2C2B75C8-3EF4-40D9-896C-6D7F1E6D8A73}"/>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D3EDC37C-EA6C-4A58-B929-0815EA16398E}"/>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A4A7864D-96D0-4CFF-B9C1-DC5E56A3B82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21473B3A-1563-4583-9C7C-EF2B8A53FEEE}"/>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BBFE7E38-6791-4560-B800-D99C6A850E7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B46395DD-6016-4091-8858-96A0B7CAE6F7}"/>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EC0E2E30-2779-4C96-8E43-BA808CDC194B}"/>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989CEC0B-EDDB-4808-A2C2-66AB9AAA968E}"/>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277D45CA-8083-4B04-B4B5-07D03E79127C}"/>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A3C751DF-1ECB-415F-80CB-CF2B82C48F6F}"/>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61507</xdr:rowOff>
    </xdr:from>
    <xdr:to>
      <xdr:col>85</xdr:col>
      <xdr:colOff>127000</xdr:colOff>
      <xdr:row>37</xdr:row>
      <xdr:rowOff>90383</xdr:rowOff>
    </xdr:to>
    <xdr:cxnSp macro="">
      <xdr:nvCxnSpPr>
        <xdr:cNvPr id="517" name="直線コネクタ 516">
          <a:extLst>
            <a:ext uri="{FF2B5EF4-FFF2-40B4-BE49-F238E27FC236}">
              <a16:creationId xmlns:a16="http://schemas.microsoft.com/office/drawing/2014/main" id="{BB0D5B8A-05DB-471D-A1D9-2963E0FF9D28}"/>
            </a:ext>
          </a:extLst>
        </xdr:cNvPr>
        <xdr:cNvCxnSpPr/>
      </xdr:nvCxnSpPr>
      <xdr:spPr>
        <a:xfrm flipV="1">
          <a:off x="15481300" y="6405157"/>
          <a:ext cx="838200" cy="2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16C4BFF0-0C78-48DA-9989-54504B21EF9C}"/>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E4C2CFB4-AC79-4B42-96C7-C92F25499852}"/>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81655</xdr:rowOff>
    </xdr:from>
    <xdr:to>
      <xdr:col>81</xdr:col>
      <xdr:colOff>50800</xdr:colOff>
      <xdr:row>37</xdr:row>
      <xdr:rowOff>90383</xdr:rowOff>
    </xdr:to>
    <xdr:cxnSp macro="">
      <xdr:nvCxnSpPr>
        <xdr:cNvPr id="520" name="直線コネクタ 519">
          <a:extLst>
            <a:ext uri="{FF2B5EF4-FFF2-40B4-BE49-F238E27FC236}">
              <a16:creationId xmlns:a16="http://schemas.microsoft.com/office/drawing/2014/main" id="{D8D601B3-FC5D-40DE-9687-E2DB27EDEAE3}"/>
            </a:ext>
          </a:extLst>
        </xdr:cNvPr>
        <xdr:cNvCxnSpPr/>
      </xdr:nvCxnSpPr>
      <xdr:spPr>
        <a:xfrm>
          <a:off x="14592300" y="6425305"/>
          <a:ext cx="889000" cy="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B1B0F570-7832-443C-B683-A260EC3652A9}"/>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DA1D910A-A316-41BA-A808-2287D0248E19}"/>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77681</xdr:rowOff>
    </xdr:from>
    <xdr:to>
      <xdr:col>76</xdr:col>
      <xdr:colOff>114300</xdr:colOff>
      <xdr:row>37</xdr:row>
      <xdr:rowOff>81655</xdr:rowOff>
    </xdr:to>
    <xdr:cxnSp macro="">
      <xdr:nvCxnSpPr>
        <xdr:cNvPr id="523" name="直線コネクタ 522">
          <a:extLst>
            <a:ext uri="{FF2B5EF4-FFF2-40B4-BE49-F238E27FC236}">
              <a16:creationId xmlns:a16="http://schemas.microsoft.com/office/drawing/2014/main" id="{5DD99569-0C84-4B53-883F-F03F982F9087}"/>
            </a:ext>
          </a:extLst>
        </xdr:cNvPr>
        <xdr:cNvCxnSpPr/>
      </xdr:nvCxnSpPr>
      <xdr:spPr>
        <a:xfrm>
          <a:off x="13703300" y="6421331"/>
          <a:ext cx="889000" cy="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C4DFC248-F23C-4904-A3DD-5B3326469DC1}"/>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CBFDDF1C-5DD1-4A91-AD24-6F7D79EE662E}"/>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91999</xdr:rowOff>
    </xdr:from>
    <xdr:to>
      <xdr:col>71</xdr:col>
      <xdr:colOff>177800</xdr:colOff>
      <xdr:row>37</xdr:row>
      <xdr:rowOff>77681</xdr:rowOff>
    </xdr:to>
    <xdr:cxnSp macro="">
      <xdr:nvCxnSpPr>
        <xdr:cNvPr id="526" name="直線コネクタ 525">
          <a:extLst>
            <a:ext uri="{FF2B5EF4-FFF2-40B4-BE49-F238E27FC236}">
              <a16:creationId xmlns:a16="http://schemas.microsoft.com/office/drawing/2014/main" id="{658BC48C-EFA6-4DC4-BE32-D40864543853}"/>
            </a:ext>
          </a:extLst>
        </xdr:cNvPr>
        <xdr:cNvCxnSpPr/>
      </xdr:nvCxnSpPr>
      <xdr:spPr>
        <a:xfrm>
          <a:off x="12814300" y="6092749"/>
          <a:ext cx="889000" cy="32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F9451D4B-90C0-4EA3-AAAA-5E3AA2934974}"/>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1AB28E76-1CE3-469A-AC97-F33466E30CC1}"/>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9EFC5662-6720-4CEA-AFF6-00A45659D573}"/>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0" name="テキスト ボックス 529">
          <a:extLst>
            <a:ext uri="{FF2B5EF4-FFF2-40B4-BE49-F238E27FC236}">
              <a16:creationId xmlns:a16="http://schemas.microsoft.com/office/drawing/2014/main" id="{62BE9B31-3527-4F57-9ABC-CC2DE500ECC7}"/>
            </a:ext>
          </a:extLst>
        </xdr:cNvPr>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FAF26EEE-76B0-4102-86F1-390666EAE4B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8B293F76-A798-4CFA-9C7E-CC3CEA948CD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65C24590-995C-4D38-B4D4-B2DC030A988E}"/>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F9E4D633-3F64-408B-8C6A-DB5B1938E4D5}"/>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E380B0C1-46A7-448F-8029-ED55B1387A1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10707</xdr:rowOff>
    </xdr:from>
    <xdr:to>
      <xdr:col>85</xdr:col>
      <xdr:colOff>177800</xdr:colOff>
      <xdr:row>37</xdr:row>
      <xdr:rowOff>112307</xdr:rowOff>
    </xdr:to>
    <xdr:sp macro="" textlink="">
      <xdr:nvSpPr>
        <xdr:cNvPr id="536" name="楕円 535">
          <a:extLst>
            <a:ext uri="{FF2B5EF4-FFF2-40B4-BE49-F238E27FC236}">
              <a16:creationId xmlns:a16="http://schemas.microsoft.com/office/drawing/2014/main" id="{99753677-C0DC-4781-8709-401F05C4A70F}"/>
            </a:ext>
          </a:extLst>
        </xdr:cNvPr>
        <xdr:cNvSpPr/>
      </xdr:nvSpPr>
      <xdr:spPr>
        <a:xfrm>
          <a:off x="16268700" y="635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33584</xdr:rowOff>
    </xdr:from>
    <xdr:ext cx="534377" cy="259045"/>
    <xdr:sp macro="" textlink="">
      <xdr:nvSpPr>
        <xdr:cNvPr id="537" name="消防費該当値テキスト">
          <a:extLst>
            <a:ext uri="{FF2B5EF4-FFF2-40B4-BE49-F238E27FC236}">
              <a16:creationId xmlns:a16="http://schemas.microsoft.com/office/drawing/2014/main" id="{F067D269-C17E-4CD1-B849-2B842173B100}"/>
            </a:ext>
          </a:extLst>
        </xdr:cNvPr>
        <xdr:cNvSpPr txBox="1"/>
      </xdr:nvSpPr>
      <xdr:spPr>
        <a:xfrm>
          <a:off x="16370300" y="620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39583</xdr:rowOff>
    </xdr:from>
    <xdr:to>
      <xdr:col>81</xdr:col>
      <xdr:colOff>101600</xdr:colOff>
      <xdr:row>37</xdr:row>
      <xdr:rowOff>141183</xdr:rowOff>
    </xdr:to>
    <xdr:sp macro="" textlink="">
      <xdr:nvSpPr>
        <xdr:cNvPr id="538" name="楕円 537">
          <a:extLst>
            <a:ext uri="{FF2B5EF4-FFF2-40B4-BE49-F238E27FC236}">
              <a16:creationId xmlns:a16="http://schemas.microsoft.com/office/drawing/2014/main" id="{6B7A453C-2FD8-4AE4-A2EC-1E935C5EFA76}"/>
            </a:ext>
          </a:extLst>
        </xdr:cNvPr>
        <xdr:cNvSpPr/>
      </xdr:nvSpPr>
      <xdr:spPr>
        <a:xfrm>
          <a:off x="15430500" y="638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157710</xdr:rowOff>
    </xdr:from>
    <xdr:ext cx="534377" cy="259045"/>
    <xdr:sp macro="" textlink="">
      <xdr:nvSpPr>
        <xdr:cNvPr id="539" name="テキスト ボックス 538">
          <a:extLst>
            <a:ext uri="{FF2B5EF4-FFF2-40B4-BE49-F238E27FC236}">
              <a16:creationId xmlns:a16="http://schemas.microsoft.com/office/drawing/2014/main" id="{E8E001D3-A073-4ED9-A494-99EA7D8EFE06}"/>
            </a:ext>
          </a:extLst>
        </xdr:cNvPr>
        <xdr:cNvSpPr txBox="1"/>
      </xdr:nvSpPr>
      <xdr:spPr>
        <a:xfrm>
          <a:off x="15214111" y="615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30855</xdr:rowOff>
    </xdr:from>
    <xdr:to>
      <xdr:col>76</xdr:col>
      <xdr:colOff>165100</xdr:colOff>
      <xdr:row>37</xdr:row>
      <xdr:rowOff>132455</xdr:rowOff>
    </xdr:to>
    <xdr:sp macro="" textlink="">
      <xdr:nvSpPr>
        <xdr:cNvPr id="540" name="楕円 539">
          <a:extLst>
            <a:ext uri="{FF2B5EF4-FFF2-40B4-BE49-F238E27FC236}">
              <a16:creationId xmlns:a16="http://schemas.microsoft.com/office/drawing/2014/main" id="{58961018-64F3-4DAA-8B24-401734F9E60D}"/>
            </a:ext>
          </a:extLst>
        </xdr:cNvPr>
        <xdr:cNvSpPr/>
      </xdr:nvSpPr>
      <xdr:spPr>
        <a:xfrm>
          <a:off x="14541500" y="637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148982</xdr:rowOff>
    </xdr:from>
    <xdr:ext cx="534377" cy="259045"/>
    <xdr:sp macro="" textlink="">
      <xdr:nvSpPr>
        <xdr:cNvPr id="541" name="テキスト ボックス 540">
          <a:extLst>
            <a:ext uri="{FF2B5EF4-FFF2-40B4-BE49-F238E27FC236}">
              <a16:creationId xmlns:a16="http://schemas.microsoft.com/office/drawing/2014/main" id="{285A2A82-5C1C-4A92-85AA-C534D3CEE0D1}"/>
            </a:ext>
          </a:extLst>
        </xdr:cNvPr>
        <xdr:cNvSpPr txBox="1"/>
      </xdr:nvSpPr>
      <xdr:spPr>
        <a:xfrm>
          <a:off x="14325111" y="614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26881</xdr:rowOff>
    </xdr:from>
    <xdr:to>
      <xdr:col>72</xdr:col>
      <xdr:colOff>38100</xdr:colOff>
      <xdr:row>37</xdr:row>
      <xdr:rowOff>128481</xdr:rowOff>
    </xdr:to>
    <xdr:sp macro="" textlink="">
      <xdr:nvSpPr>
        <xdr:cNvPr id="542" name="楕円 541">
          <a:extLst>
            <a:ext uri="{FF2B5EF4-FFF2-40B4-BE49-F238E27FC236}">
              <a16:creationId xmlns:a16="http://schemas.microsoft.com/office/drawing/2014/main" id="{60159004-EA99-4583-83BD-7F242BBC078C}"/>
            </a:ext>
          </a:extLst>
        </xdr:cNvPr>
        <xdr:cNvSpPr/>
      </xdr:nvSpPr>
      <xdr:spPr>
        <a:xfrm>
          <a:off x="13652500" y="637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145008</xdr:rowOff>
    </xdr:from>
    <xdr:ext cx="534377" cy="259045"/>
    <xdr:sp macro="" textlink="">
      <xdr:nvSpPr>
        <xdr:cNvPr id="543" name="テキスト ボックス 542">
          <a:extLst>
            <a:ext uri="{FF2B5EF4-FFF2-40B4-BE49-F238E27FC236}">
              <a16:creationId xmlns:a16="http://schemas.microsoft.com/office/drawing/2014/main" id="{FFAD7E03-2C52-4E2F-B0ED-B983A792C82E}"/>
            </a:ext>
          </a:extLst>
        </xdr:cNvPr>
        <xdr:cNvSpPr txBox="1"/>
      </xdr:nvSpPr>
      <xdr:spPr>
        <a:xfrm>
          <a:off x="13436111" y="614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41199</xdr:rowOff>
    </xdr:from>
    <xdr:to>
      <xdr:col>67</xdr:col>
      <xdr:colOff>101600</xdr:colOff>
      <xdr:row>35</xdr:row>
      <xdr:rowOff>142799</xdr:rowOff>
    </xdr:to>
    <xdr:sp macro="" textlink="">
      <xdr:nvSpPr>
        <xdr:cNvPr id="544" name="楕円 543">
          <a:extLst>
            <a:ext uri="{FF2B5EF4-FFF2-40B4-BE49-F238E27FC236}">
              <a16:creationId xmlns:a16="http://schemas.microsoft.com/office/drawing/2014/main" id="{A0687184-2347-4D6B-8CBC-04A748831920}"/>
            </a:ext>
          </a:extLst>
        </xdr:cNvPr>
        <xdr:cNvSpPr/>
      </xdr:nvSpPr>
      <xdr:spPr>
        <a:xfrm>
          <a:off x="12763500" y="604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33</xdr:row>
      <xdr:rowOff>159326</xdr:rowOff>
    </xdr:from>
    <xdr:ext cx="599010" cy="259045"/>
    <xdr:sp macro="" textlink="">
      <xdr:nvSpPr>
        <xdr:cNvPr id="545" name="テキスト ボックス 544">
          <a:extLst>
            <a:ext uri="{FF2B5EF4-FFF2-40B4-BE49-F238E27FC236}">
              <a16:creationId xmlns:a16="http://schemas.microsoft.com/office/drawing/2014/main" id="{8A190266-D6AA-4719-803F-DF29427A9A32}"/>
            </a:ext>
          </a:extLst>
        </xdr:cNvPr>
        <xdr:cNvSpPr txBox="1"/>
      </xdr:nvSpPr>
      <xdr:spPr>
        <a:xfrm>
          <a:off x="12514795" y="581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570F64B9-F3E9-4F7B-AC67-FBFC41A2D04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A0C47D95-1632-466E-B032-FBCC25206EFF}"/>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362544D6-C09B-4DE8-978D-FA98DAFFDBD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CC6335D8-ABA2-4B30-A22E-5ABE70794FA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B078537-38E1-4169-8E89-7D6A991C19D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E36A20AA-EC18-4C83-9681-1683BB1D369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2846EA50-3724-4074-863C-1D1E88D7522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58170FD0-66CC-4137-B214-0B31A007EF9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AB2D2D3E-BC7E-47EC-AB1E-74DEC034F962}"/>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C69AEE01-427E-470E-987F-14EB91A6F655}"/>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C6707C55-12F5-4438-954A-1BF9273B1858}"/>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9B06403-6610-42AB-AF42-63C1043726AE}"/>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DBB20AE0-62AC-442E-A31E-0F48D6C91552}"/>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ED39AF4C-1A50-4870-9B9F-4A046F3876F8}"/>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45B04666-C105-470B-A13F-9559BE1F2F58}"/>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E60634DC-0E23-4661-B6A7-236D67B70505}"/>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5C7C214F-AA3D-460A-92E2-39B02809B139}"/>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D6A6973E-285B-4E0D-8330-2AFCFE3B3687}"/>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CC905742-D22B-4E1E-95AB-6657DCCE4D95}"/>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183F8BEF-A5EC-47AB-B0E5-F6F8956BE531}"/>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FE910B68-E077-4E87-8A10-C4564E231E61}"/>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6922C8EB-FA7C-4F7C-BECC-C076395E16DB}"/>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9469AE46-CAF4-40DF-8EDF-9D41D9966D8B}"/>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BB7CFEE6-DA2C-4854-9A13-D6D7CBCABBB8}"/>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131D6987-D051-456E-8E83-1FBF92DAEB59}"/>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7844D2B0-C588-4300-A262-B2B094888D09}"/>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555D9D25-26A7-4AB5-87C7-A88CA7D44911}"/>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7E2DAF57-8A57-4879-A6DC-E1CC55EE9B7D}"/>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23232</xdr:rowOff>
    </xdr:from>
    <xdr:to>
      <xdr:col>85</xdr:col>
      <xdr:colOff>127000</xdr:colOff>
      <xdr:row>58</xdr:row>
      <xdr:rowOff>66894</xdr:rowOff>
    </xdr:to>
    <xdr:cxnSp macro="">
      <xdr:nvCxnSpPr>
        <xdr:cNvPr id="574" name="直線コネクタ 573">
          <a:extLst>
            <a:ext uri="{FF2B5EF4-FFF2-40B4-BE49-F238E27FC236}">
              <a16:creationId xmlns:a16="http://schemas.microsoft.com/office/drawing/2014/main" id="{C22FDB35-3D72-4177-BD38-C1C871681218}"/>
            </a:ext>
          </a:extLst>
        </xdr:cNvPr>
        <xdr:cNvCxnSpPr/>
      </xdr:nvCxnSpPr>
      <xdr:spPr>
        <a:xfrm flipV="1">
          <a:off x="15481300" y="9967332"/>
          <a:ext cx="838200" cy="4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93B277CE-D7F4-477B-A965-FCAE0FDABDEC}"/>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DE5A449D-4C34-4865-B70F-B51F0C0187E4}"/>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66894</xdr:rowOff>
    </xdr:from>
    <xdr:to>
      <xdr:col>81</xdr:col>
      <xdr:colOff>50800</xdr:colOff>
      <xdr:row>58</xdr:row>
      <xdr:rowOff>76440</xdr:rowOff>
    </xdr:to>
    <xdr:cxnSp macro="">
      <xdr:nvCxnSpPr>
        <xdr:cNvPr id="577" name="直線コネクタ 576">
          <a:extLst>
            <a:ext uri="{FF2B5EF4-FFF2-40B4-BE49-F238E27FC236}">
              <a16:creationId xmlns:a16="http://schemas.microsoft.com/office/drawing/2014/main" id="{1FEC8236-BD4A-4A77-A11A-DE3C770D75AB}"/>
            </a:ext>
          </a:extLst>
        </xdr:cNvPr>
        <xdr:cNvCxnSpPr/>
      </xdr:nvCxnSpPr>
      <xdr:spPr>
        <a:xfrm flipV="1">
          <a:off x="14592300" y="10010994"/>
          <a:ext cx="889000" cy="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9704878A-28E1-4EB1-8493-714BDED5BD88}"/>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C50445C7-EA04-43F0-AC39-B6C4EB8EFB1C}"/>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76440</xdr:rowOff>
    </xdr:from>
    <xdr:to>
      <xdr:col>76</xdr:col>
      <xdr:colOff>114300</xdr:colOff>
      <xdr:row>58</xdr:row>
      <xdr:rowOff>91031</xdr:rowOff>
    </xdr:to>
    <xdr:cxnSp macro="">
      <xdr:nvCxnSpPr>
        <xdr:cNvPr id="580" name="直線コネクタ 579">
          <a:extLst>
            <a:ext uri="{FF2B5EF4-FFF2-40B4-BE49-F238E27FC236}">
              <a16:creationId xmlns:a16="http://schemas.microsoft.com/office/drawing/2014/main" id="{1F213096-A00C-4F4C-8107-8F01B0586506}"/>
            </a:ext>
          </a:extLst>
        </xdr:cNvPr>
        <xdr:cNvCxnSpPr/>
      </xdr:nvCxnSpPr>
      <xdr:spPr>
        <a:xfrm flipV="1">
          <a:off x="13703300" y="10020540"/>
          <a:ext cx="889000" cy="1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843711C6-D413-4A53-9650-DE1C7BDE314B}"/>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BE391D81-75F0-4BFA-ABEF-0BAF32D1F754}"/>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52881</xdr:rowOff>
    </xdr:from>
    <xdr:to>
      <xdr:col>71</xdr:col>
      <xdr:colOff>177800</xdr:colOff>
      <xdr:row>58</xdr:row>
      <xdr:rowOff>91031</xdr:rowOff>
    </xdr:to>
    <xdr:cxnSp macro="">
      <xdr:nvCxnSpPr>
        <xdr:cNvPr id="583" name="直線コネクタ 582">
          <a:extLst>
            <a:ext uri="{FF2B5EF4-FFF2-40B4-BE49-F238E27FC236}">
              <a16:creationId xmlns:a16="http://schemas.microsoft.com/office/drawing/2014/main" id="{8D266FFA-A65C-419D-AB42-7CE3E5B01E41}"/>
            </a:ext>
          </a:extLst>
        </xdr:cNvPr>
        <xdr:cNvCxnSpPr/>
      </xdr:nvCxnSpPr>
      <xdr:spPr>
        <a:xfrm>
          <a:off x="12814300" y="9996981"/>
          <a:ext cx="889000" cy="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D72B60E-F601-4B79-9A9E-44F1A8AD2A2C}"/>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3B4BD558-B271-47DA-8771-5CACCA57C294}"/>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6B9989CA-4E0A-4205-AC53-55A4A7953585}"/>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2F74AEF2-44A9-40C3-B1AE-EBD4309CE241}"/>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A4C46ADB-9EEC-470D-941A-BC3690EE258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DF779A12-466F-4405-90E9-EE84B8E82ED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DB9C92E2-F603-49FA-A973-BC913D657484}"/>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D8667293-76A2-4C0B-81A7-6CF46D944F15}"/>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E2CA54A9-0E81-452A-80FB-1931F589127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143882</xdr:rowOff>
    </xdr:from>
    <xdr:to>
      <xdr:col>85</xdr:col>
      <xdr:colOff>177800</xdr:colOff>
      <xdr:row>58</xdr:row>
      <xdr:rowOff>74032</xdr:rowOff>
    </xdr:to>
    <xdr:sp macro="" textlink="">
      <xdr:nvSpPr>
        <xdr:cNvPr id="593" name="楕円 592">
          <a:extLst>
            <a:ext uri="{FF2B5EF4-FFF2-40B4-BE49-F238E27FC236}">
              <a16:creationId xmlns:a16="http://schemas.microsoft.com/office/drawing/2014/main" id="{57293176-DF78-49CE-BEE0-2E3703CC3774}"/>
            </a:ext>
          </a:extLst>
        </xdr:cNvPr>
        <xdr:cNvSpPr/>
      </xdr:nvSpPr>
      <xdr:spPr>
        <a:xfrm>
          <a:off x="16268700" y="99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58809</xdr:rowOff>
    </xdr:from>
    <xdr:ext cx="599010" cy="259045"/>
    <xdr:sp macro="" textlink="">
      <xdr:nvSpPr>
        <xdr:cNvPr id="594" name="教育費該当値テキスト">
          <a:extLst>
            <a:ext uri="{FF2B5EF4-FFF2-40B4-BE49-F238E27FC236}">
              <a16:creationId xmlns:a16="http://schemas.microsoft.com/office/drawing/2014/main" id="{04811C7B-8B3C-4AFE-9716-55F0E4D9DC26}"/>
            </a:ext>
          </a:extLst>
        </xdr:cNvPr>
        <xdr:cNvSpPr txBox="1"/>
      </xdr:nvSpPr>
      <xdr:spPr>
        <a:xfrm>
          <a:off x="16370300" y="9831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16094</xdr:rowOff>
    </xdr:from>
    <xdr:to>
      <xdr:col>81</xdr:col>
      <xdr:colOff>101600</xdr:colOff>
      <xdr:row>58</xdr:row>
      <xdr:rowOff>117694</xdr:rowOff>
    </xdr:to>
    <xdr:sp macro="" textlink="">
      <xdr:nvSpPr>
        <xdr:cNvPr id="595" name="楕円 594">
          <a:extLst>
            <a:ext uri="{FF2B5EF4-FFF2-40B4-BE49-F238E27FC236}">
              <a16:creationId xmlns:a16="http://schemas.microsoft.com/office/drawing/2014/main" id="{BFE801E2-72E7-4EB8-9CE9-D9A560B06262}"/>
            </a:ext>
          </a:extLst>
        </xdr:cNvPr>
        <xdr:cNvSpPr/>
      </xdr:nvSpPr>
      <xdr:spPr>
        <a:xfrm>
          <a:off x="15430500" y="996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108821</xdr:rowOff>
    </xdr:from>
    <xdr:ext cx="534377" cy="259045"/>
    <xdr:sp macro="" textlink="">
      <xdr:nvSpPr>
        <xdr:cNvPr id="596" name="テキスト ボックス 595">
          <a:extLst>
            <a:ext uri="{FF2B5EF4-FFF2-40B4-BE49-F238E27FC236}">
              <a16:creationId xmlns:a16="http://schemas.microsoft.com/office/drawing/2014/main" id="{9F77A98B-029D-498E-9A2A-5331677680D9}"/>
            </a:ext>
          </a:extLst>
        </xdr:cNvPr>
        <xdr:cNvSpPr txBox="1"/>
      </xdr:nvSpPr>
      <xdr:spPr>
        <a:xfrm>
          <a:off x="15214111" y="1005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25640</xdr:rowOff>
    </xdr:from>
    <xdr:to>
      <xdr:col>76</xdr:col>
      <xdr:colOff>165100</xdr:colOff>
      <xdr:row>58</xdr:row>
      <xdr:rowOff>127240</xdr:rowOff>
    </xdr:to>
    <xdr:sp macro="" textlink="">
      <xdr:nvSpPr>
        <xdr:cNvPr id="597" name="楕円 596">
          <a:extLst>
            <a:ext uri="{FF2B5EF4-FFF2-40B4-BE49-F238E27FC236}">
              <a16:creationId xmlns:a16="http://schemas.microsoft.com/office/drawing/2014/main" id="{91BCFC4E-6AC2-411E-B933-B00A9A669359}"/>
            </a:ext>
          </a:extLst>
        </xdr:cNvPr>
        <xdr:cNvSpPr/>
      </xdr:nvSpPr>
      <xdr:spPr>
        <a:xfrm>
          <a:off x="14541500" y="996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118367</xdr:rowOff>
    </xdr:from>
    <xdr:ext cx="534377" cy="259045"/>
    <xdr:sp macro="" textlink="">
      <xdr:nvSpPr>
        <xdr:cNvPr id="598" name="テキスト ボックス 597">
          <a:extLst>
            <a:ext uri="{FF2B5EF4-FFF2-40B4-BE49-F238E27FC236}">
              <a16:creationId xmlns:a16="http://schemas.microsoft.com/office/drawing/2014/main" id="{18D84458-1912-4F82-B619-38F0E211C98E}"/>
            </a:ext>
          </a:extLst>
        </xdr:cNvPr>
        <xdr:cNvSpPr txBox="1"/>
      </xdr:nvSpPr>
      <xdr:spPr>
        <a:xfrm>
          <a:off x="14325111" y="1006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40231</xdr:rowOff>
    </xdr:from>
    <xdr:to>
      <xdr:col>72</xdr:col>
      <xdr:colOff>38100</xdr:colOff>
      <xdr:row>58</xdr:row>
      <xdr:rowOff>141831</xdr:rowOff>
    </xdr:to>
    <xdr:sp macro="" textlink="">
      <xdr:nvSpPr>
        <xdr:cNvPr id="599" name="楕円 598">
          <a:extLst>
            <a:ext uri="{FF2B5EF4-FFF2-40B4-BE49-F238E27FC236}">
              <a16:creationId xmlns:a16="http://schemas.microsoft.com/office/drawing/2014/main" id="{9CE484B6-E429-4418-85E5-2D9543AD67B5}"/>
            </a:ext>
          </a:extLst>
        </xdr:cNvPr>
        <xdr:cNvSpPr/>
      </xdr:nvSpPr>
      <xdr:spPr>
        <a:xfrm>
          <a:off x="13652500" y="998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132958</xdr:rowOff>
    </xdr:from>
    <xdr:ext cx="534377" cy="259045"/>
    <xdr:sp macro="" textlink="">
      <xdr:nvSpPr>
        <xdr:cNvPr id="600" name="テキスト ボックス 599">
          <a:extLst>
            <a:ext uri="{FF2B5EF4-FFF2-40B4-BE49-F238E27FC236}">
              <a16:creationId xmlns:a16="http://schemas.microsoft.com/office/drawing/2014/main" id="{E668B269-4FF8-489B-8CEE-58B8093F37D8}"/>
            </a:ext>
          </a:extLst>
        </xdr:cNvPr>
        <xdr:cNvSpPr txBox="1"/>
      </xdr:nvSpPr>
      <xdr:spPr>
        <a:xfrm>
          <a:off x="13436111" y="1007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2081</xdr:rowOff>
    </xdr:from>
    <xdr:to>
      <xdr:col>67</xdr:col>
      <xdr:colOff>101600</xdr:colOff>
      <xdr:row>58</xdr:row>
      <xdr:rowOff>103681</xdr:rowOff>
    </xdr:to>
    <xdr:sp macro="" textlink="">
      <xdr:nvSpPr>
        <xdr:cNvPr id="601" name="楕円 600">
          <a:extLst>
            <a:ext uri="{FF2B5EF4-FFF2-40B4-BE49-F238E27FC236}">
              <a16:creationId xmlns:a16="http://schemas.microsoft.com/office/drawing/2014/main" id="{0D413D6F-7658-4218-83CF-C23EDF2B8513}"/>
            </a:ext>
          </a:extLst>
        </xdr:cNvPr>
        <xdr:cNvSpPr/>
      </xdr:nvSpPr>
      <xdr:spPr>
        <a:xfrm>
          <a:off x="12763500" y="994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94808</xdr:rowOff>
    </xdr:from>
    <xdr:ext cx="534377" cy="259045"/>
    <xdr:sp macro="" textlink="">
      <xdr:nvSpPr>
        <xdr:cNvPr id="602" name="テキスト ボックス 601">
          <a:extLst>
            <a:ext uri="{FF2B5EF4-FFF2-40B4-BE49-F238E27FC236}">
              <a16:creationId xmlns:a16="http://schemas.microsoft.com/office/drawing/2014/main" id="{37F66536-7BD4-4C2A-9722-F1B6B7758FC5}"/>
            </a:ext>
          </a:extLst>
        </xdr:cNvPr>
        <xdr:cNvSpPr txBox="1"/>
      </xdr:nvSpPr>
      <xdr:spPr>
        <a:xfrm>
          <a:off x="12547111" y="1003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13443655-D598-4DD9-8280-CB32EBD6E47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C138FFA9-E2D8-41E8-A8B8-86F63353681B}"/>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E895300-42B6-4565-B5D3-B9A6D2A19575}"/>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FDFCB45E-C891-428A-B515-C1D96185292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7FC4D6C9-2AFB-4CAD-B6B8-1AA2D1BCAEDD}"/>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E7A60A7C-57A6-4ACC-ACCC-F6826C3BD5B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53F9167E-047D-4E0D-BF26-0B6DB3B5884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FFF0A1A8-EB28-455D-94ED-DD794756E5B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6AF05FFF-19AB-4B50-BB7B-2EA75470739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53410AB8-910E-49D6-B9C0-91F0F7DA6EDF}"/>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F64B83E8-EC14-406D-9E32-AB5F47757F1E}"/>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54EA1A85-90A0-48D7-B6BC-AC55F72611E2}"/>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AF7369A5-35E0-4C2E-9950-8EE82A774033}"/>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BD411409-58E2-4DE6-8ABA-D0C4DB98300F}"/>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C267F8EB-4123-4357-B1B7-502B9123F655}"/>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8C6CE0D1-CAD9-4C58-A106-0A10F2C633B8}"/>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4281ACD7-A89E-4951-A90C-781D5181CE5E}"/>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7F3898D0-17EA-4BD8-8DED-7585FB9711B8}"/>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E54926D1-327A-45AA-96B4-956A71C8A644}"/>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B9B61A4A-A53B-462D-B288-73E2AEC2C323}"/>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84DFFE64-CD8C-4F68-AA54-67AB013CC213}"/>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A8DC1B2A-977B-41C8-8754-0036FD853EEA}"/>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79DEE60C-12CC-4C2B-90FE-E3AA4586C8B5}"/>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CF92889F-B3E4-488B-9629-D4D136EAE51A}"/>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A724E6A7-E352-46ED-A246-9EA0B46B5B4A}"/>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52797F9A-6356-442A-8EC1-C3F8CBE8AE3F}"/>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CD5F05A8-9D64-405F-A427-4E1B0B07C6F6}"/>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FBFF652-5543-4156-8091-1F48C58FA289}"/>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71520</xdr:rowOff>
    </xdr:from>
    <xdr:to>
      <xdr:col>85</xdr:col>
      <xdr:colOff>127000</xdr:colOff>
      <xdr:row>78</xdr:row>
      <xdr:rowOff>122151</xdr:rowOff>
    </xdr:to>
    <xdr:cxnSp macro="">
      <xdr:nvCxnSpPr>
        <xdr:cNvPr id="631" name="直線コネクタ 630">
          <a:extLst>
            <a:ext uri="{FF2B5EF4-FFF2-40B4-BE49-F238E27FC236}">
              <a16:creationId xmlns:a16="http://schemas.microsoft.com/office/drawing/2014/main" id="{F563AD86-92B2-4FC4-9C5D-724216F5E198}"/>
            </a:ext>
          </a:extLst>
        </xdr:cNvPr>
        <xdr:cNvCxnSpPr/>
      </xdr:nvCxnSpPr>
      <xdr:spPr>
        <a:xfrm flipV="1">
          <a:off x="15481300" y="13444620"/>
          <a:ext cx="838200" cy="5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80F92DCD-6C27-4818-B80A-F38BDD6BEEA2}"/>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41E813A5-C163-4AFC-8F35-1BDA13ADDC98}"/>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122151</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CED7E67A-BCA6-46DF-BBD6-2448A4DFF7AD}"/>
            </a:ext>
          </a:extLst>
        </xdr:cNvPr>
        <xdr:cNvCxnSpPr/>
      </xdr:nvCxnSpPr>
      <xdr:spPr>
        <a:xfrm flipV="1">
          <a:off x="14592300" y="13495251"/>
          <a:ext cx="889000" cy="9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ED8AB863-05E0-4CB1-B125-E44EFC6FAA95}"/>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F1C9231A-CB92-404A-ADFE-4DCD44CE91EE}"/>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9790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6D0E406F-85F1-47E9-98DB-D16236D7197C}"/>
            </a:ext>
          </a:extLst>
        </xdr:cNvPr>
        <xdr:cNvCxnSpPr/>
      </xdr:nvCxnSpPr>
      <xdr:spPr>
        <a:xfrm>
          <a:off x="13703300" y="13554340"/>
          <a:ext cx="889000" cy="3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5B4123F5-FD82-4FD0-83D9-30444B987C63}"/>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877A9F9E-02D5-4DAB-A887-9388E52DCBCE}"/>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9790</xdr:rowOff>
    </xdr:from>
    <xdr:to>
      <xdr:col>71</xdr:col>
      <xdr:colOff>177800</xdr:colOff>
      <xdr:row>79</xdr:row>
      <xdr:rowOff>26848</xdr:rowOff>
    </xdr:to>
    <xdr:cxnSp macro="">
      <xdr:nvCxnSpPr>
        <xdr:cNvPr id="640" name="直線コネクタ 639">
          <a:extLst>
            <a:ext uri="{FF2B5EF4-FFF2-40B4-BE49-F238E27FC236}">
              <a16:creationId xmlns:a16="http://schemas.microsoft.com/office/drawing/2014/main" id="{DB60B937-67B9-4A97-97F2-BEB09961A858}"/>
            </a:ext>
          </a:extLst>
        </xdr:cNvPr>
        <xdr:cNvCxnSpPr/>
      </xdr:nvCxnSpPr>
      <xdr:spPr>
        <a:xfrm flipV="1">
          <a:off x="12814300" y="13554340"/>
          <a:ext cx="889000" cy="1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F64D5181-5BA5-4DBA-BD45-2CACACDB63C6}"/>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D244CED4-CABD-4E82-A805-3AD9027AC17F}"/>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67ED915A-1A1C-4D8D-8C22-F3A70B9138B5}"/>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82D41B0C-F35F-46D4-B0D6-BFAE3AAE7237}"/>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FFE11DF1-80ED-49CA-858B-F7429C383A5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CB466304-BB3E-463E-9182-ECFBD50B645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F9BAE087-5816-483A-B070-0362C324EDE5}"/>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EC8B1A4E-FF57-4097-A160-95846C43540C}"/>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59AE12CC-7FAD-4BCD-A4A5-54EF0CB97E0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20720</xdr:rowOff>
    </xdr:from>
    <xdr:to>
      <xdr:col>85</xdr:col>
      <xdr:colOff>177800</xdr:colOff>
      <xdr:row>78</xdr:row>
      <xdr:rowOff>122320</xdr:rowOff>
    </xdr:to>
    <xdr:sp macro="" textlink="">
      <xdr:nvSpPr>
        <xdr:cNvPr id="650" name="楕円 649">
          <a:extLst>
            <a:ext uri="{FF2B5EF4-FFF2-40B4-BE49-F238E27FC236}">
              <a16:creationId xmlns:a16="http://schemas.microsoft.com/office/drawing/2014/main" id="{1BFFBFED-FB22-476F-8C7C-0614E766B011}"/>
            </a:ext>
          </a:extLst>
        </xdr:cNvPr>
        <xdr:cNvSpPr/>
      </xdr:nvSpPr>
      <xdr:spPr>
        <a:xfrm>
          <a:off x="16268700" y="1339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43597</xdr:rowOff>
    </xdr:from>
    <xdr:ext cx="534377" cy="259045"/>
    <xdr:sp macro="" textlink="">
      <xdr:nvSpPr>
        <xdr:cNvPr id="651" name="災害復旧費該当値テキスト">
          <a:extLst>
            <a:ext uri="{FF2B5EF4-FFF2-40B4-BE49-F238E27FC236}">
              <a16:creationId xmlns:a16="http://schemas.microsoft.com/office/drawing/2014/main" id="{B9B6D9C6-DCBC-4182-90F2-A6F4C0DB6C5B}"/>
            </a:ext>
          </a:extLst>
        </xdr:cNvPr>
        <xdr:cNvSpPr txBox="1"/>
      </xdr:nvSpPr>
      <xdr:spPr>
        <a:xfrm>
          <a:off x="16370300" y="1324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71351</xdr:rowOff>
    </xdr:from>
    <xdr:to>
      <xdr:col>81</xdr:col>
      <xdr:colOff>101600</xdr:colOff>
      <xdr:row>79</xdr:row>
      <xdr:rowOff>1501</xdr:rowOff>
    </xdr:to>
    <xdr:sp macro="" textlink="">
      <xdr:nvSpPr>
        <xdr:cNvPr id="652" name="楕円 651">
          <a:extLst>
            <a:ext uri="{FF2B5EF4-FFF2-40B4-BE49-F238E27FC236}">
              <a16:creationId xmlns:a16="http://schemas.microsoft.com/office/drawing/2014/main" id="{AD79E31C-194F-44FB-8922-19B6DE79E87F}"/>
            </a:ext>
          </a:extLst>
        </xdr:cNvPr>
        <xdr:cNvSpPr/>
      </xdr:nvSpPr>
      <xdr:spPr>
        <a:xfrm>
          <a:off x="15430500" y="1344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18028</xdr:rowOff>
    </xdr:from>
    <xdr:ext cx="534377" cy="259045"/>
    <xdr:sp macro="" textlink="">
      <xdr:nvSpPr>
        <xdr:cNvPr id="653" name="テキスト ボックス 652">
          <a:extLst>
            <a:ext uri="{FF2B5EF4-FFF2-40B4-BE49-F238E27FC236}">
              <a16:creationId xmlns:a16="http://schemas.microsoft.com/office/drawing/2014/main" id="{D6BF5F84-D2B7-4999-8DE5-0DE416B2BCEC}"/>
            </a:ext>
          </a:extLst>
        </xdr:cNvPr>
        <xdr:cNvSpPr txBox="1"/>
      </xdr:nvSpPr>
      <xdr:spPr>
        <a:xfrm>
          <a:off x="15214111" y="13219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30B6FC0F-BA8A-4697-957A-0DCDF6872B3F}"/>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D81C48E5-A1B1-47D2-B95C-A0449498C3BA}"/>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130440</xdr:rowOff>
    </xdr:from>
    <xdr:to>
      <xdr:col>72</xdr:col>
      <xdr:colOff>38100</xdr:colOff>
      <xdr:row>79</xdr:row>
      <xdr:rowOff>60590</xdr:rowOff>
    </xdr:to>
    <xdr:sp macro="" textlink="">
      <xdr:nvSpPr>
        <xdr:cNvPr id="656" name="楕円 655">
          <a:extLst>
            <a:ext uri="{FF2B5EF4-FFF2-40B4-BE49-F238E27FC236}">
              <a16:creationId xmlns:a16="http://schemas.microsoft.com/office/drawing/2014/main" id="{4B93F947-9162-44D4-8648-49835BB67485}"/>
            </a:ext>
          </a:extLst>
        </xdr:cNvPr>
        <xdr:cNvSpPr/>
      </xdr:nvSpPr>
      <xdr:spPr>
        <a:xfrm>
          <a:off x="13652500" y="1350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51717</xdr:rowOff>
    </xdr:from>
    <xdr:ext cx="469744" cy="259045"/>
    <xdr:sp macro="" textlink="">
      <xdr:nvSpPr>
        <xdr:cNvPr id="657" name="テキスト ボックス 656">
          <a:extLst>
            <a:ext uri="{FF2B5EF4-FFF2-40B4-BE49-F238E27FC236}">
              <a16:creationId xmlns:a16="http://schemas.microsoft.com/office/drawing/2014/main" id="{5FF19F5A-D0BD-4618-A0E0-B301CD0CC844}"/>
            </a:ext>
          </a:extLst>
        </xdr:cNvPr>
        <xdr:cNvSpPr txBox="1"/>
      </xdr:nvSpPr>
      <xdr:spPr>
        <a:xfrm>
          <a:off x="13468428" y="1359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147498</xdr:rowOff>
    </xdr:from>
    <xdr:to>
      <xdr:col>67</xdr:col>
      <xdr:colOff>101600</xdr:colOff>
      <xdr:row>79</xdr:row>
      <xdr:rowOff>77648</xdr:rowOff>
    </xdr:to>
    <xdr:sp macro="" textlink="">
      <xdr:nvSpPr>
        <xdr:cNvPr id="658" name="楕円 657">
          <a:extLst>
            <a:ext uri="{FF2B5EF4-FFF2-40B4-BE49-F238E27FC236}">
              <a16:creationId xmlns:a16="http://schemas.microsoft.com/office/drawing/2014/main" id="{07F73509-220C-49B3-817E-B45D21548640}"/>
            </a:ext>
          </a:extLst>
        </xdr:cNvPr>
        <xdr:cNvSpPr/>
      </xdr:nvSpPr>
      <xdr:spPr>
        <a:xfrm>
          <a:off x="12763500" y="1352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68775</xdr:rowOff>
    </xdr:from>
    <xdr:ext cx="469744" cy="259045"/>
    <xdr:sp macro="" textlink="">
      <xdr:nvSpPr>
        <xdr:cNvPr id="659" name="テキスト ボックス 658">
          <a:extLst>
            <a:ext uri="{FF2B5EF4-FFF2-40B4-BE49-F238E27FC236}">
              <a16:creationId xmlns:a16="http://schemas.microsoft.com/office/drawing/2014/main" id="{4955C48A-7C49-4570-B632-C84EC51EC35E}"/>
            </a:ext>
          </a:extLst>
        </xdr:cNvPr>
        <xdr:cNvSpPr txBox="1"/>
      </xdr:nvSpPr>
      <xdr:spPr>
        <a:xfrm>
          <a:off x="12579428" y="1361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E650F650-141E-419D-B40B-4411535105BD}"/>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D74FF389-A5F9-44C0-BC70-F9BCB94A92B1}"/>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62A272AC-3BBD-420A-AA9D-1E2BE9A02D4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46FAFB08-A43E-48D8-B8AA-F62EDAE2B7B9}"/>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C431F50C-281E-4CAE-9C2B-9AAC5659985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FFB5F51F-5FD2-4B23-8E92-1D865BCDF9C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D773A77A-FA57-4A47-B007-5F5547FA789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CABC5E1F-22D5-435A-B615-11DAAD5D609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BB41DFEF-5755-4DD5-8BEF-0EB48BEBCED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5CB5F6DA-6BDD-40ED-8F1A-B53755C84CB6}"/>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182A7BA1-5164-4F17-B013-3632F5604034}"/>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9CF9BD26-B6CE-4901-95A9-73497650BB01}"/>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46CD1A30-41B7-4E22-862E-6F5275B52F4D}"/>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24ED45F8-D08F-483F-93E4-C8D0093412FD}"/>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376FCC02-82B6-4866-9A4F-DA7F3FC6AF23}"/>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5D8E9401-3A50-4F48-806D-29D1C7CA0F93}"/>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62BA2969-F0BC-477B-80B2-09EFCC478DAE}"/>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1F495CE3-0037-4379-9A3F-C7323FB7CE25}"/>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6859C415-6859-4B32-A0C2-32ADE1DF61D5}"/>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C2EA5179-F9DC-40AB-8A8E-E34476D0ABFC}"/>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6EB57BFE-1C03-411C-A529-FCAE8E06D7C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7D16F693-3160-4605-85C0-80737B35E8D3}"/>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42B5750-88C3-4C9C-888D-7B4A1BAEF00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8C6F695F-0659-4DF1-B7A2-64E367EEF8EC}"/>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34E83A8D-4AA5-4010-BD03-F58C086569E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11C39431-6815-4019-8D13-0D5E125961DA}"/>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72DB99CF-5372-4BDD-9A11-CE3088151708}"/>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965D70E3-EB0A-48F9-8899-EFAE4CFFA17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65884</xdr:rowOff>
    </xdr:from>
    <xdr:to>
      <xdr:col>85</xdr:col>
      <xdr:colOff>127000</xdr:colOff>
      <xdr:row>97</xdr:row>
      <xdr:rowOff>80513</xdr:rowOff>
    </xdr:to>
    <xdr:cxnSp macro="">
      <xdr:nvCxnSpPr>
        <xdr:cNvPr id="688" name="直線コネクタ 687">
          <a:extLst>
            <a:ext uri="{FF2B5EF4-FFF2-40B4-BE49-F238E27FC236}">
              <a16:creationId xmlns:a16="http://schemas.microsoft.com/office/drawing/2014/main" id="{69FD029A-15B6-40AC-AB5B-75F769BCCD0D}"/>
            </a:ext>
          </a:extLst>
        </xdr:cNvPr>
        <xdr:cNvCxnSpPr/>
      </xdr:nvCxnSpPr>
      <xdr:spPr>
        <a:xfrm flipV="1">
          <a:off x="15481300" y="16696534"/>
          <a:ext cx="838200" cy="1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28BC8825-6B02-4E26-8B9A-136B6944FBE1}"/>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42B248D8-551D-421F-9776-E113B43903C3}"/>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80513</xdr:rowOff>
    </xdr:from>
    <xdr:to>
      <xdr:col>81</xdr:col>
      <xdr:colOff>50800</xdr:colOff>
      <xdr:row>97</xdr:row>
      <xdr:rowOff>113458</xdr:rowOff>
    </xdr:to>
    <xdr:cxnSp macro="">
      <xdr:nvCxnSpPr>
        <xdr:cNvPr id="691" name="直線コネクタ 690">
          <a:extLst>
            <a:ext uri="{FF2B5EF4-FFF2-40B4-BE49-F238E27FC236}">
              <a16:creationId xmlns:a16="http://schemas.microsoft.com/office/drawing/2014/main" id="{33AE4062-45CD-4A68-A2F0-DA2391A58EAC}"/>
            </a:ext>
          </a:extLst>
        </xdr:cNvPr>
        <xdr:cNvCxnSpPr/>
      </xdr:nvCxnSpPr>
      <xdr:spPr>
        <a:xfrm flipV="1">
          <a:off x="14592300" y="16711163"/>
          <a:ext cx="889000" cy="3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2444885-DA94-4539-9F5E-FD00519C05A5}"/>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8D1A0CA-EDED-438D-98C3-595256746919}"/>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113458</xdr:rowOff>
    </xdr:from>
    <xdr:to>
      <xdr:col>76</xdr:col>
      <xdr:colOff>114300</xdr:colOff>
      <xdr:row>97</xdr:row>
      <xdr:rowOff>127020</xdr:rowOff>
    </xdr:to>
    <xdr:cxnSp macro="">
      <xdr:nvCxnSpPr>
        <xdr:cNvPr id="694" name="直線コネクタ 693">
          <a:extLst>
            <a:ext uri="{FF2B5EF4-FFF2-40B4-BE49-F238E27FC236}">
              <a16:creationId xmlns:a16="http://schemas.microsoft.com/office/drawing/2014/main" id="{E1BB8FD4-6002-46D5-9531-605B60F72D75}"/>
            </a:ext>
          </a:extLst>
        </xdr:cNvPr>
        <xdr:cNvCxnSpPr/>
      </xdr:nvCxnSpPr>
      <xdr:spPr>
        <a:xfrm flipV="1">
          <a:off x="13703300" y="16744108"/>
          <a:ext cx="889000" cy="13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4B2E2DA2-4B5A-43CF-9145-A165DC408672}"/>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6F60F425-67DA-4562-B1FE-8A6FC07EA5CB}"/>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127020</xdr:rowOff>
    </xdr:from>
    <xdr:to>
      <xdr:col>71</xdr:col>
      <xdr:colOff>177800</xdr:colOff>
      <xdr:row>97</xdr:row>
      <xdr:rowOff>138212</xdr:rowOff>
    </xdr:to>
    <xdr:cxnSp macro="">
      <xdr:nvCxnSpPr>
        <xdr:cNvPr id="697" name="直線コネクタ 696">
          <a:extLst>
            <a:ext uri="{FF2B5EF4-FFF2-40B4-BE49-F238E27FC236}">
              <a16:creationId xmlns:a16="http://schemas.microsoft.com/office/drawing/2014/main" id="{F9053177-8C3A-4A95-9A15-3709044EE5EF}"/>
            </a:ext>
          </a:extLst>
        </xdr:cNvPr>
        <xdr:cNvCxnSpPr/>
      </xdr:nvCxnSpPr>
      <xdr:spPr>
        <a:xfrm flipV="1">
          <a:off x="12814300" y="16757670"/>
          <a:ext cx="889000" cy="1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E443E296-B68B-459C-95AB-A0217B76AEBE}"/>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FE980001-2377-4EDF-A92E-6D219A60EC89}"/>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AEAFD1FF-45A0-4282-A272-DE9F2D05E50B}"/>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602B33AF-B6F1-434E-BE23-381B8E702245}"/>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28139599-241A-4700-B523-2E1DB7B6F577}"/>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E3B513F5-060E-4C56-8F21-6D617A59C58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57887005-E50D-4B4A-A72F-778D502D661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B2964CA-F301-4892-8AFE-3FB9350B235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27F70B4E-38DA-49E7-AFD9-1F48457F0FF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15084</xdr:rowOff>
    </xdr:from>
    <xdr:to>
      <xdr:col>85</xdr:col>
      <xdr:colOff>177800</xdr:colOff>
      <xdr:row>97</xdr:row>
      <xdr:rowOff>116684</xdr:rowOff>
    </xdr:to>
    <xdr:sp macro="" textlink="">
      <xdr:nvSpPr>
        <xdr:cNvPr id="707" name="楕円 706">
          <a:extLst>
            <a:ext uri="{FF2B5EF4-FFF2-40B4-BE49-F238E27FC236}">
              <a16:creationId xmlns:a16="http://schemas.microsoft.com/office/drawing/2014/main" id="{0DE3F7F3-8B72-4BA8-A54A-D1D276AD6CBE}"/>
            </a:ext>
          </a:extLst>
        </xdr:cNvPr>
        <xdr:cNvSpPr/>
      </xdr:nvSpPr>
      <xdr:spPr>
        <a:xfrm>
          <a:off x="16268700" y="1664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164961</xdr:rowOff>
    </xdr:from>
    <xdr:ext cx="599010" cy="259045"/>
    <xdr:sp macro="" textlink="">
      <xdr:nvSpPr>
        <xdr:cNvPr id="708" name="公債費該当値テキスト">
          <a:extLst>
            <a:ext uri="{FF2B5EF4-FFF2-40B4-BE49-F238E27FC236}">
              <a16:creationId xmlns:a16="http://schemas.microsoft.com/office/drawing/2014/main" id="{8E1D356D-9610-4D15-B12E-28A3BF9771A6}"/>
            </a:ext>
          </a:extLst>
        </xdr:cNvPr>
        <xdr:cNvSpPr txBox="1"/>
      </xdr:nvSpPr>
      <xdr:spPr>
        <a:xfrm>
          <a:off x="16370300" y="16624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29713</xdr:rowOff>
    </xdr:from>
    <xdr:to>
      <xdr:col>81</xdr:col>
      <xdr:colOff>101600</xdr:colOff>
      <xdr:row>97</xdr:row>
      <xdr:rowOff>131313</xdr:rowOff>
    </xdr:to>
    <xdr:sp macro="" textlink="">
      <xdr:nvSpPr>
        <xdr:cNvPr id="709" name="楕円 708">
          <a:extLst>
            <a:ext uri="{FF2B5EF4-FFF2-40B4-BE49-F238E27FC236}">
              <a16:creationId xmlns:a16="http://schemas.microsoft.com/office/drawing/2014/main" id="{DCC08BCA-8E05-4C0E-89F9-49F9E820B505}"/>
            </a:ext>
          </a:extLst>
        </xdr:cNvPr>
        <xdr:cNvSpPr/>
      </xdr:nvSpPr>
      <xdr:spPr>
        <a:xfrm>
          <a:off x="15430500" y="1666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122440</xdr:rowOff>
    </xdr:from>
    <xdr:ext cx="599010" cy="259045"/>
    <xdr:sp macro="" textlink="">
      <xdr:nvSpPr>
        <xdr:cNvPr id="710" name="テキスト ボックス 709">
          <a:extLst>
            <a:ext uri="{FF2B5EF4-FFF2-40B4-BE49-F238E27FC236}">
              <a16:creationId xmlns:a16="http://schemas.microsoft.com/office/drawing/2014/main" id="{C561215E-6481-4FF5-856F-2E03484DD183}"/>
            </a:ext>
          </a:extLst>
        </xdr:cNvPr>
        <xdr:cNvSpPr txBox="1"/>
      </xdr:nvSpPr>
      <xdr:spPr>
        <a:xfrm>
          <a:off x="15181795" y="1675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62658</xdr:rowOff>
    </xdr:from>
    <xdr:to>
      <xdr:col>76</xdr:col>
      <xdr:colOff>165100</xdr:colOff>
      <xdr:row>97</xdr:row>
      <xdr:rowOff>164258</xdr:rowOff>
    </xdr:to>
    <xdr:sp macro="" textlink="">
      <xdr:nvSpPr>
        <xdr:cNvPr id="711" name="楕円 710">
          <a:extLst>
            <a:ext uri="{FF2B5EF4-FFF2-40B4-BE49-F238E27FC236}">
              <a16:creationId xmlns:a16="http://schemas.microsoft.com/office/drawing/2014/main" id="{09A42688-E9BD-4730-9DF0-775ACE79845C}"/>
            </a:ext>
          </a:extLst>
        </xdr:cNvPr>
        <xdr:cNvSpPr/>
      </xdr:nvSpPr>
      <xdr:spPr>
        <a:xfrm>
          <a:off x="14541500" y="1669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155385</xdr:rowOff>
    </xdr:from>
    <xdr:ext cx="599010" cy="259045"/>
    <xdr:sp macro="" textlink="">
      <xdr:nvSpPr>
        <xdr:cNvPr id="712" name="テキスト ボックス 711">
          <a:extLst>
            <a:ext uri="{FF2B5EF4-FFF2-40B4-BE49-F238E27FC236}">
              <a16:creationId xmlns:a16="http://schemas.microsoft.com/office/drawing/2014/main" id="{E52D2369-2AA6-421B-A6EA-21A3D03423F4}"/>
            </a:ext>
          </a:extLst>
        </xdr:cNvPr>
        <xdr:cNvSpPr txBox="1"/>
      </xdr:nvSpPr>
      <xdr:spPr>
        <a:xfrm>
          <a:off x="14292795" y="16786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76220</xdr:rowOff>
    </xdr:from>
    <xdr:to>
      <xdr:col>72</xdr:col>
      <xdr:colOff>38100</xdr:colOff>
      <xdr:row>98</xdr:row>
      <xdr:rowOff>6370</xdr:rowOff>
    </xdr:to>
    <xdr:sp macro="" textlink="">
      <xdr:nvSpPr>
        <xdr:cNvPr id="713" name="楕円 712">
          <a:extLst>
            <a:ext uri="{FF2B5EF4-FFF2-40B4-BE49-F238E27FC236}">
              <a16:creationId xmlns:a16="http://schemas.microsoft.com/office/drawing/2014/main" id="{E188D1D9-1F52-4424-9422-46A59C8B6EDF}"/>
            </a:ext>
          </a:extLst>
        </xdr:cNvPr>
        <xdr:cNvSpPr/>
      </xdr:nvSpPr>
      <xdr:spPr>
        <a:xfrm>
          <a:off x="13652500" y="167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168947</xdr:rowOff>
    </xdr:from>
    <xdr:ext cx="599010" cy="259045"/>
    <xdr:sp macro="" textlink="">
      <xdr:nvSpPr>
        <xdr:cNvPr id="714" name="テキスト ボックス 713">
          <a:extLst>
            <a:ext uri="{FF2B5EF4-FFF2-40B4-BE49-F238E27FC236}">
              <a16:creationId xmlns:a16="http://schemas.microsoft.com/office/drawing/2014/main" id="{0DD42047-3A2C-4047-8E77-2CBFECFD452B}"/>
            </a:ext>
          </a:extLst>
        </xdr:cNvPr>
        <xdr:cNvSpPr txBox="1"/>
      </xdr:nvSpPr>
      <xdr:spPr>
        <a:xfrm>
          <a:off x="13403795" y="16799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87412</xdr:rowOff>
    </xdr:from>
    <xdr:to>
      <xdr:col>67</xdr:col>
      <xdr:colOff>101600</xdr:colOff>
      <xdr:row>98</xdr:row>
      <xdr:rowOff>17562</xdr:rowOff>
    </xdr:to>
    <xdr:sp macro="" textlink="">
      <xdr:nvSpPr>
        <xdr:cNvPr id="715" name="楕円 714">
          <a:extLst>
            <a:ext uri="{FF2B5EF4-FFF2-40B4-BE49-F238E27FC236}">
              <a16:creationId xmlns:a16="http://schemas.microsoft.com/office/drawing/2014/main" id="{C018E185-034F-4D45-90FC-0BD3DD311A6E}"/>
            </a:ext>
          </a:extLst>
        </xdr:cNvPr>
        <xdr:cNvSpPr/>
      </xdr:nvSpPr>
      <xdr:spPr>
        <a:xfrm>
          <a:off x="12763500" y="1671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8689</xdr:rowOff>
    </xdr:from>
    <xdr:ext cx="599010" cy="259045"/>
    <xdr:sp macro="" textlink="">
      <xdr:nvSpPr>
        <xdr:cNvPr id="716" name="テキスト ボックス 715">
          <a:extLst>
            <a:ext uri="{FF2B5EF4-FFF2-40B4-BE49-F238E27FC236}">
              <a16:creationId xmlns:a16="http://schemas.microsoft.com/office/drawing/2014/main" id="{3A806469-2FDE-4D43-B8F2-3D6482F4EB10}"/>
            </a:ext>
          </a:extLst>
        </xdr:cNvPr>
        <xdr:cNvSpPr txBox="1"/>
      </xdr:nvSpPr>
      <xdr:spPr>
        <a:xfrm>
          <a:off x="12514795" y="16810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C6783232-4A2D-4E3D-BA7E-0F77079C8A3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F0929C9C-3449-4220-8691-9075FBDAE976}"/>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5D071EDD-450A-40BB-AA52-70C730B4F06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1853BB1F-6A43-4785-8691-950AB5AB5CFF}"/>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3A0442A-5467-4E92-87D5-4D407C8381D5}"/>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FA7C0162-E1B2-4BCE-8BC4-75104BE30EE9}"/>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523D095F-8BE2-4EC0-8290-206C9B23EC73}"/>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A9E5FD02-9622-4414-8329-3A862AA9A77A}"/>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3370BF6B-59C9-4857-9262-5EC73E86EC5D}"/>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5D474E7D-8B30-4B9F-B4BD-B52F5106F2DF}"/>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3BF8B2E1-C051-4713-9FB4-7488B20F2474}"/>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BF814F5-85A7-4785-AC47-FFCB4539FBD5}"/>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7E893ACA-3203-4003-91D5-0FD331F9B03F}"/>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A54671D2-5B55-4608-B21E-895F890CD959}"/>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9C8E32EB-71B0-4432-AA29-175DF57525B2}"/>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E830B706-0736-4AC7-8382-D2AE2679B2D3}"/>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15C9F0A9-7EB1-4EE3-9448-2A3C684B7591}"/>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65940168-4907-49BB-8123-B108A10D6532}"/>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7051F20D-0917-4E51-8CE6-4C2885C44DE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76C4BD76-D4C7-4FC6-AE2C-6E7AEFFE4494}"/>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AAE25508-347C-49A8-A4E2-25FAA488A6B8}"/>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B8352984-5142-42F9-8974-17A6493F8C8A}"/>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8D572C8B-D595-4373-9576-8CD2E19793BD}"/>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C33377CB-38D4-40C0-83B9-4B0FD852C9D8}"/>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8D7263E1-17D1-428C-B9F7-CCE72E34BAE2}"/>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DF21AC2D-97A6-4EB6-BFCB-3DA35937076D}"/>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76ED1612-637A-4408-BC23-46CDF38403F9}"/>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44F34308-A298-465B-8103-33FFB2CC9D8E}"/>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44A4B72-D044-43B0-A87D-AC714C46410B}"/>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5F543CAB-DCFE-4BD2-B04A-51EA97B7CAA7}"/>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8527419E-CCC4-46FF-88D1-E11EFE40074C}"/>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B191DD48-A0C8-45B8-9237-CB3A81834C53}"/>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69BD09E8-BEAD-41E8-ABB6-C995DD18EFF8}"/>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38BEC905-CE84-4861-AC30-04EC166704BE}"/>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90AA3F4F-F41F-448C-B02A-FF94E900942D}"/>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D298915C-1D73-4C7F-9C5F-0C4BFA7CE735}"/>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A5ED6C34-197C-4C35-9A12-3B697729B3FB}"/>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63A299F8-BD31-439D-B9F6-988B64835EA8}"/>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1809591-F514-499A-BC65-036830BCAE8A}"/>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9B36FBDF-BE5E-4566-8C47-3211DF595BD2}"/>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BAD974C7-043C-463B-8A75-E677F08B334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8823486D-0B12-4A84-8FD0-28827E8D2041}"/>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34127E22-266A-4E5C-BF2B-C9852609B822}"/>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8065FDDB-3719-43FD-92C5-E6BF8A602BDA}"/>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9650C6C8-F4FB-4148-8F27-4BF2D2BC2BA1}"/>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7C09AB14-AB1C-4824-BFE0-12C436370787}"/>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BB1306F7-BEF1-4936-83F1-F8F67E7FAC18}"/>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43DB3AF3-45A8-46F1-8516-03373334A92F}"/>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E9D0FE3C-1835-4B91-92DB-9E47E81FD44C}"/>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6B0295E0-34CD-4FE1-8202-17A12FCDAB76}"/>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75BFA28F-A982-4A62-8A82-648B5B920686}"/>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C28D6375-EED9-4C9A-B690-2622108EBBDA}"/>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A5B4C0D4-5B1B-4978-A2F8-DBF4C6855522}"/>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26F39BB4-1938-4887-BC14-ECAABDD7AA7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6F0D03C0-1295-40F5-8933-5B35CD064EF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3FABD710-C0D4-4BAB-9CF0-A75CF13DB8B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86E607E0-F5DB-42AF-BEE2-2D3328BE0D0C}"/>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564C694F-6C96-4E65-B17A-41B09D88BD6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D7810C9A-CA85-49B0-B0B2-A72DA6185B5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96ABF8CA-F445-47AE-BD92-9133820623B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BD63019-E6A6-415B-BD20-D2AA6B39264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6D4C9E17-B1C9-4F16-AD9F-5F19692EE52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179413B5-BDC9-46F6-A909-8AF6B99C3778}"/>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25C6615E-FC56-427A-A894-BFEB36F88A27}"/>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1584C3DF-DDC6-4196-9BF1-0F276FF5823F}"/>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85AC7BB0-7863-4D26-9BCC-1CDAFDE45DA4}"/>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2881E48D-101E-41A6-BF1E-61CD40AC991D}"/>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E90E2E73-44C9-4C08-98E4-01784C13598C}"/>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A41981DC-D8F7-45F8-91DF-9808D23F2D6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5A6BBFA9-6995-4605-84DA-0B557E096E2F}"/>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80A5DC4C-44F5-4434-B531-98E9580F600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3D0AC99D-3D7F-4735-AFD0-996246227FE5}"/>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38C184-2689-4B27-A58E-5B4BCF17AE1F}"/>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EA2C955D-E59A-4999-9877-627EFAE5E2D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EF2A4F1E-15F8-4446-B4B5-978E8E66F1DD}"/>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9E34A865-86DD-4D61-8AC9-1245F183195F}"/>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952AA40D-FB04-4A63-9149-98B041444E8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928B2186-38FC-41C3-BEF3-39601E75BB8D}"/>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B79B07BF-71C2-4A98-B2AC-F344DE025097}"/>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5E4A0626-C673-4750-A45D-250D9BCBB056}"/>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50CC114D-FB40-4D8A-8EE3-ACBA8C1BAE8A}"/>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1B06998A-DE1C-40E0-AD09-4E1AD8737FA4}"/>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6DBA78FB-9141-4A54-8D74-D06F928E932E}"/>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A0BBD9BB-D70F-4BDA-B130-8E442B4E9971}"/>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1027666A-F8FD-421C-B629-BEF100E09CF4}"/>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4C6D6CE5-E21F-43FB-A0A4-C626C8A96024}"/>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381633A8-D010-4B41-B461-8AE1C8F069DC}"/>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35BFEBAC-ADEE-47D5-AC17-B801E258AD3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CA4A7B32-140F-4AC4-B4A7-84D887C7FE9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98B84B8F-893C-4FD3-A5D5-A21D8D95016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E9A9DE31-A1BF-42D5-9167-3FDC2B0F177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4999670E-5135-4B5A-9948-51ED3077DDBB}"/>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F2466B67-E72A-448C-8477-F765AB1C4F19}"/>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7ACFA138-9A66-40CB-860F-46D5D0F42754}"/>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20BD71D5-385F-441D-8DFD-4E5F47B37E3E}"/>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B47CD126-596E-4068-B0F4-95AC6E0FE70C}"/>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45C7636E-8FE1-4727-BBDD-3D8C4D939B37}"/>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4BB2B087-FC5F-4FA1-89C2-9DA9F228E134}"/>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C26E289E-6B99-4D0B-960E-9025D80E12C5}"/>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75C405A4-CE46-417A-86C6-5F7AC2D3B076}"/>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57DF67A5-CA0E-4121-BF57-92D4A1D5E812}"/>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A9D1D360-8CB5-4F32-A4F0-1B8E227649A7}"/>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30BAD666-FB6D-4C4F-AE08-587A1B80C9E2}"/>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E317659D-29D0-4321-B3FF-189D8403D88C}"/>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95708E05-158E-4493-A936-FE5C8D2F565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最も構成比が大きいのは総務費で、住民一人当たり</a:t>
          </a:r>
          <a:r>
            <a:rPr kumimoji="1" lang="en-US" altLang="ja-JP" sz="1100">
              <a:solidFill>
                <a:srgbClr val="FF0000"/>
              </a:solidFill>
              <a:effectLst/>
              <a:latin typeface="+mn-lt"/>
              <a:ea typeface="+mn-ea"/>
              <a:cs typeface="+mn-cs"/>
            </a:rPr>
            <a:t>344,890</a:t>
          </a:r>
          <a:r>
            <a:rPr kumimoji="1" lang="ja-JP" altLang="ja-JP" sz="1100">
              <a:solidFill>
                <a:srgbClr val="FF0000"/>
              </a:solidFill>
              <a:effectLst/>
              <a:latin typeface="+mn-lt"/>
              <a:ea typeface="+mn-ea"/>
              <a:cs typeface="+mn-cs"/>
            </a:rPr>
            <a:t>円であるが、類似団体平均と比べると低い水準となっている。前年度と比べて</a:t>
          </a:r>
          <a:r>
            <a:rPr kumimoji="1" lang="en-US" altLang="ja-JP" sz="1100">
              <a:solidFill>
                <a:srgbClr val="FF0000"/>
              </a:solidFill>
              <a:effectLst/>
              <a:latin typeface="+mn-lt"/>
              <a:ea typeface="+mn-ea"/>
              <a:cs typeface="+mn-cs"/>
            </a:rPr>
            <a:t>24</a:t>
          </a:r>
          <a:r>
            <a:rPr kumimoji="1" lang="ja-JP" altLang="ja-JP" sz="1100">
              <a:solidFill>
                <a:srgbClr val="FF0000"/>
              </a:solidFill>
              <a:effectLst/>
              <a:latin typeface="+mn-lt"/>
              <a:ea typeface="+mn-ea"/>
              <a:cs typeface="+mn-cs"/>
            </a:rPr>
            <a:t>％の増となったが</a:t>
          </a:r>
          <a:r>
            <a:rPr lang="ja-JP" altLang="en-US" sz="1100" b="0" i="0" u="none" strike="noStrike" baseline="0">
              <a:solidFill>
                <a:srgbClr val="FF0000"/>
              </a:solidFill>
              <a:latin typeface="+mn-lt"/>
              <a:ea typeface="+mn-ea"/>
              <a:cs typeface="+mn-cs"/>
            </a:rPr>
            <a:t>、旧東栄小学校校舎等解体工事、のき山学校改修工事</a:t>
          </a:r>
          <a:r>
            <a:rPr kumimoji="1" lang="ja-JP" altLang="en-US" sz="1100" b="0" i="0" u="none" strike="noStrike" baseline="0">
              <a:solidFill>
                <a:srgbClr val="FF0000"/>
              </a:solidFill>
              <a:effectLst/>
              <a:latin typeface="+mn-lt"/>
              <a:ea typeface="+mn-ea"/>
              <a:cs typeface="+mn-cs"/>
            </a:rPr>
            <a:t>の実施</a:t>
          </a:r>
          <a:r>
            <a:rPr kumimoji="1" lang="ja-JP" altLang="ja-JP" sz="1100">
              <a:solidFill>
                <a:srgbClr val="FF0000"/>
              </a:solidFill>
              <a:effectLst/>
              <a:latin typeface="+mn-lt"/>
              <a:ea typeface="+mn-ea"/>
              <a:cs typeface="+mn-cs"/>
            </a:rPr>
            <a:t>が主な要因である。</a:t>
          </a:r>
          <a:endParaRPr lang="ja-JP" altLang="ja-JP" sz="1400">
            <a:solidFill>
              <a:srgbClr val="FF0000"/>
            </a:solidFill>
            <a:effectLst/>
          </a:endParaRPr>
        </a:p>
        <a:p>
          <a:r>
            <a:rPr kumimoji="1" lang="ja-JP" altLang="ja-JP" sz="1100">
              <a:solidFill>
                <a:srgbClr val="FF0000"/>
              </a:solidFill>
              <a:effectLst/>
              <a:latin typeface="+mn-lt"/>
              <a:ea typeface="+mn-ea"/>
              <a:cs typeface="+mn-cs"/>
            </a:rPr>
            <a:t>民生費については、住民一人当たり</a:t>
          </a:r>
          <a:r>
            <a:rPr kumimoji="1" lang="en-US" altLang="ja-JP" sz="1100">
              <a:solidFill>
                <a:srgbClr val="FF0000"/>
              </a:solidFill>
              <a:effectLst/>
              <a:latin typeface="+mn-lt"/>
              <a:ea typeface="+mn-ea"/>
              <a:cs typeface="+mn-cs"/>
            </a:rPr>
            <a:t>267,390</a:t>
          </a:r>
          <a:r>
            <a:rPr kumimoji="1" lang="ja-JP" altLang="ja-JP" sz="1100">
              <a:solidFill>
                <a:srgbClr val="FF0000"/>
              </a:solidFill>
              <a:effectLst/>
              <a:latin typeface="+mn-lt"/>
              <a:ea typeface="+mn-ea"/>
              <a:cs typeface="+mn-cs"/>
            </a:rPr>
            <a:t>円であり、前年度と比較すると</a:t>
          </a:r>
          <a:r>
            <a:rPr kumimoji="1" lang="en-US" altLang="ja-JP" sz="1100">
              <a:solidFill>
                <a:srgbClr val="FF0000"/>
              </a:solidFill>
              <a:effectLst/>
              <a:latin typeface="+mn-lt"/>
              <a:ea typeface="+mn-ea"/>
              <a:cs typeface="+mn-cs"/>
            </a:rPr>
            <a:t>13</a:t>
          </a:r>
          <a:r>
            <a:rPr kumimoji="1" lang="ja-JP" altLang="ja-JP" sz="1100">
              <a:solidFill>
                <a:srgbClr val="FF0000"/>
              </a:solidFill>
              <a:effectLst/>
              <a:latin typeface="+mn-lt"/>
              <a:ea typeface="+mn-ea"/>
              <a:cs typeface="+mn-cs"/>
            </a:rPr>
            <a:t>％の</a:t>
          </a:r>
          <a:r>
            <a:rPr kumimoji="1" lang="ja-JP" altLang="en-US" sz="1100">
              <a:solidFill>
                <a:srgbClr val="FF0000"/>
              </a:solidFill>
              <a:effectLst/>
              <a:latin typeface="+mn-lt"/>
              <a:ea typeface="+mn-ea"/>
              <a:cs typeface="+mn-cs"/>
            </a:rPr>
            <a:t>増</a:t>
          </a:r>
          <a:r>
            <a:rPr kumimoji="1" lang="ja-JP" altLang="ja-JP" sz="1100">
              <a:solidFill>
                <a:srgbClr val="FF0000"/>
              </a:solidFill>
              <a:effectLst/>
              <a:latin typeface="+mn-lt"/>
              <a:ea typeface="+mn-ea"/>
              <a:cs typeface="+mn-cs"/>
            </a:rPr>
            <a:t>となり、類似団体平均と比べ</a:t>
          </a:r>
          <a:r>
            <a:rPr kumimoji="1" lang="ja-JP" altLang="en-US" sz="1100">
              <a:solidFill>
                <a:srgbClr val="FF0000"/>
              </a:solidFill>
              <a:effectLst/>
              <a:latin typeface="+mn-lt"/>
              <a:ea typeface="+mn-ea"/>
              <a:cs typeface="+mn-cs"/>
            </a:rPr>
            <a:t>同</a:t>
          </a:r>
          <a:r>
            <a:rPr kumimoji="1" lang="ja-JP" altLang="ja-JP" sz="1100">
              <a:solidFill>
                <a:srgbClr val="FF0000"/>
              </a:solidFill>
              <a:effectLst/>
              <a:latin typeface="+mn-lt"/>
              <a:ea typeface="+mn-ea"/>
              <a:cs typeface="+mn-cs"/>
            </a:rPr>
            <a:t>水準</a:t>
          </a:r>
          <a:r>
            <a:rPr kumimoji="1" lang="ja-JP" altLang="en-US" sz="1100">
              <a:solidFill>
                <a:srgbClr val="FF0000"/>
              </a:solidFill>
              <a:effectLst/>
              <a:latin typeface="+mn-lt"/>
              <a:ea typeface="+mn-ea"/>
              <a:cs typeface="+mn-cs"/>
            </a:rPr>
            <a:t>に近づいた</a:t>
          </a:r>
          <a:r>
            <a:rPr kumimoji="1" lang="ja-JP" altLang="ja-JP" sz="1100">
              <a:solidFill>
                <a:srgbClr val="FF0000"/>
              </a:solidFill>
              <a:effectLst/>
              <a:latin typeface="+mn-lt"/>
              <a:ea typeface="+mn-ea"/>
              <a:cs typeface="+mn-cs"/>
            </a:rPr>
            <a:t>。</a:t>
          </a:r>
          <a:r>
            <a:rPr lang="ja-JP" altLang="en-US" sz="1100" b="0" i="0" u="none" strike="noStrike" baseline="0">
              <a:solidFill>
                <a:srgbClr val="FF0000"/>
              </a:solidFill>
              <a:latin typeface="+mn-lt"/>
              <a:ea typeface="+mn-ea"/>
              <a:cs typeface="+mn-cs"/>
            </a:rPr>
            <a:t>定額減税調整給付金、旧本郷保育園改修工事の実施が</a:t>
          </a:r>
          <a:r>
            <a:rPr kumimoji="1" lang="ja-JP" altLang="ja-JP" sz="1100">
              <a:solidFill>
                <a:srgbClr val="FF0000"/>
              </a:solidFill>
              <a:effectLst/>
              <a:latin typeface="+mn-lt"/>
              <a:ea typeface="+mn-ea"/>
              <a:cs typeface="+mn-cs"/>
            </a:rPr>
            <a:t>主な要因である。</a:t>
          </a:r>
          <a:endParaRPr lang="ja-JP" altLang="ja-JP" sz="1400">
            <a:solidFill>
              <a:srgbClr val="FF0000"/>
            </a:solidFill>
            <a:effectLst/>
          </a:endParaRPr>
        </a:p>
        <a:p>
          <a:r>
            <a:rPr kumimoji="1" lang="ja-JP" altLang="en-US" sz="1100">
              <a:solidFill>
                <a:srgbClr val="FF0000"/>
              </a:solidFill>
              <a:effectLst/>
              <a:latin typeface="+mn-lt"/>
              <a:ea typeface="+mn-ea"/>
              <a:cs typeface="+mn-cs"/>
            </a:rPr>
            <a:t>消防</a:t>
          </a:r>
          <a:r>
            <a:rPr kumimoji="1" lang="ja-JP" altLang="ja-JP" sz="1100">
              <a:solidFill>
                <a:srgbClr val="FF0000"/>
              </a:solidFill>
              <a:effectLst/>
              <a:latin typeface="+mn-lt"/>
              <a:ea typeface="+mn-ea"/>
              <a:cs typeface="+mn-cs"/>
            </a:rPr>
            <a:t>費については、住民一人当たり</a:t>
          </a:r>
          <a:r>
            <a:rPr kumimoji="1" lang="en-US" altLang="ja-JP" sz="1100">
              <a:solidFill>
                <a:srgbClr val="FF0000"/>
              </a:solidFill>
              <a:effectLst/>
              <a:latin typeface="+mn-lt"/>
              <a:ea typeface="+mn-ea"/>
              <a:cs typeface="+mn-cs"/>
            </a:rPr>
            <a:t>85,523</a:t>
          </a:r>
          <a:r>
            <a:rPr kumimoji="1" lang="ja-JP" altLang="ja-JP" sz="1100">
              <a:solidFill>
                <a:srgbClr val="FF0000"/>
              </a:solidFill>
              <a:effectLst/>
              <a:latin typeface="+mn-lt"/>
              <a:ea typeface="+mn-ea"/>
              <a:cs typeface="+mn-cs"/>
            </a:rPr>
            <a:t>円であり、前年度と比較すると約</a:t>
          </a:r>
          <a:r>
            <a:rPr kumimoji="1" lang="en-US" altLang="ja-JP" sz="1100">
              <a:solidFill>
                <a:srgbClr val="FF0000"/>
              </a:solidFill>
              <a:effectLst/>
              <a:latin typeface="+mn-lt"/>
              <a:ea typeface="+mn-ea"/>
              <a:cs typeface="+mn-cs"/>
            </a:rPr>
            <a:t>9.7</a:t>
          </a:r>
          <a:r>
            <a:rPr kumimoji="1" lang="ja-JP" altLang="ja-JP" sz="1100">
              <a:solidFill>
                <a:srgbClr val="FF0000"/>
              </a:solidFill>
              <a:effectLst/>
              <a:latin typeface="+mn-lt"/>
              <a:ea typeface="+mn-ea"/>
              <a:cs typeface="+mn-cs"/>
            </a:rPr>
            <a:t>％の</a:t>
          </a:r>
          <a:r>
            <a:rPr kumimoji="1" lang="ja-JP" altLang="en-US" sz="1100">
              <a:solidFill>
                <a:srgbClr val="FF0000"/>
              </a:solidFill>
              <a:effectLst/>
              <a:latin typeface="+mn-lt"/>
              <a:ea typeface="+mn-ea"/>
              <a:cs typeface="+mn-cs"/>
            </a:rPr>
            <a:t>増で</a:t>
          </a:r>
          <a:r>
            <a:rPr kumimoji="1" lang="ja-JP" altLang="ja-JP" sz="1100">
              <a:solidFill>
                <a:srgbClr val="FF0000"/>
              </a:solidFill>
              <a:effectLst/>
              <a:latin typeface="+mn-lt"/>
              <a:ea typeface="+mn-ea"/>
              <a:cs typeface="+mn-cs"/>
            </a:rPr>
            <a:t>、類似団体平均と同水準</a:t>
          </a:r>
          <a:r>
            <a:rPr kumimoji="1" lang="ja-JP" altLang="en-US" sz="1100">
              <a:solidFill>
                <a:srgbClr val="FF0000"/>
              </a:solidFill>
              <a:effectLst/>
              <a:latin typeface="+mn-lt"/>
              <a:ea typeface="+mn-ea"/>
              <a:cs typeface="+mn-cs"/>
            </a:rPr>
            <a:t>である</a:t>
          </a:r>
          <a:r>
            <a:rPr kumimoji="1" lang="ja-JP"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新城広域消防負担金が増加</a:t>
          </a:r>
          <a:r>
            <a:rPr kumimoji="1" lang="ja-JP" altLang="ja-JP" sz="1100">
              <a:solidFill>
                <a:srgbClr val="FF0000"/>
              </a:solidFill>
              <a:effectLst/>
              <a:latin typeface="+mn-lt"/>
              <a:ea typeface="+mn-ea"/>
              <a:cs typeface="+mn-cs"/>
            </a:rPr>
            <a:t>したことが主な要因である。</a:t>
          </a:r>
          <a:endParaRPr lang="ja-JP" altLang="ja-JP" sz="14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mn-lt"/>
              <a:ea typeface="+mn-ea"/>
              <a:cs typeface="+mn-cs"/>
            </a:rPr>
            <a:t>教育</a:t>
          </a:r>
          <a:r>
            <a:rPr kumimoji="1" lang="ja-JP" altLang="ja-JP" sz="1100">
              <a:solidFill>
                <a:srgbClr val="FF0000"/>
              </a:solidFill>
              <a:effectLst/>
              <a:latin typeface="+mn-lt"/>
              <a:ea typeface="+mn-ea"/>
              <a:cs typeface="+mn-cs"/>
            </a:rPr>
            <a:t>費については、住民一人当たり</a:t>
          </a:r>
          <a:r>
            <a:rPr kumimoji="1" lang="en-US" altLang="ja-JP" sz="1100">
              <a:solidFill>
                <a:srgbClr val="FF0000"/>
              </a:solidFill>
              <a:effectLst/>
              <a:latin typeface="+mn-lt"/>
              <a:ea typeface="+mn-ea"/>
              <a:cs typeface="+mn-cs"/>
            </a:rPr>
            <a:t>101,138</a:t>
          </a:r>
          <a:r>
            <a:rPr kumimoji="1" lang="ja-JP" altLang="ja-JP" sz="1100">
              <a:solidFill>
                <a:srgbClr val="FF0000"/>
              </a:solidFill>
              <a:effectLst/>
              <a:latin typeface="+mn-lt"/>
              <a:ea typeface="+mn-ea"/>
              <a:cs typeface="+mn-cs"/>
            </a:rPr>
            <a:t>円で、前年度と比較すると約</a:t>
          </a:r>
          <a:r>
            <a:rPr kumimoji="1" lang="en-US" altLang="ja-JP" sz="1100">
              <a:solidFill>
                <a:srgbClr val="FF0000"/>
              </a:solidFill>
              <a:effectLst/>
              <a:latin typeface="+mn-lt"/>
              <a:ea typeface="+mn-ea"/>
              <a:cs typeface="+mn-cs"/>
            </a:rPr>
            <a:t>29.3</a:t>
          </a:r>
          <a:r>
            <a:rPr kumimoji="1" lang="ja-JP" altLang="ja-JP" sz="1100">
              <a:solidFill>
                <a:srgbClr val="FF0000"/>
              </a:solidFill>
              <a:effectLst/>
              <a:latin typeface="+mn-lt"/>
              <a:ea typeface="+mn-ea"/>
              <a:cs typeface="+mn-cs"/>
            </a:rPr>
            <a:t>％の増となった</a:t>
          </a:r>
          <a:r>
            <a:rPr kumimoji="1" lang="ja-JP" altLang="en-US" sz="1100">
              <a:solidFill>
                <a:srgbClr val="FF0000"/>
              </a:solidFill>
              <a:effectLst/>
              <a:latin typeface="+mn-lt"/>
              <a:ea typeface="+mn-ea"/>
              <a:cs typeface="+mn-cs"/>
            </a:rPr>
            <a:t>。</a:t>
          </a:r>
          <a:r>
            <a:rPr lang="ja-JP" altLang="ja-JP" sz="1100" b="0" i="0" baseline="0">
              <a:solidFill>
                <a:srgbClr val="FF0000"/>
              </a:solidFill>
              <a:effectLst/>
              <a:latin typeface="+mn-lt"/>
              <a:ea typeface="+mn-ea"/>
              <a:cs typeface="+mn-cs"/>
            </a:rPr>
            <a:t>中学校体育館床改修工事</a:t>
          </a:r>
          <a:r>
            <a:rPr kumimoji="1" lang="ja-JP" altLang="ja-JP" sz="1100" b="0" i="0" baseline="0">
              <a:solidFill>
                <a:srgbClr val="FF0000"/>
              </a:solidFill>
              <a:effectLst/>
              <a:latin typeface="+mn-lt"/>
              <a:ea typeface="+mn-ea"/>
              <a:cs typeface="+mn-cs"/>
            </a:rPr>
            <a:t>の実施が</a:t>
          </a:r>
          <a:r>
            <a:rPr kumimoji="1" lang="ja-JP" altLang="ja-JP" sz="1100">
              <a:solidFill>
                <a:srgbClr val="FF0000"/>
              </a:solidFill>
              <a:effectLst/>
              <a:latin typeface="+mn-lt"/>
              <a:ea typeface="+mn-ea"/>
              <a:cs typeface="+mn-cs"/>
            </a:rPr>
            <a:t>主な要因である。類似団体平均と比べると</a:t>
          </a:r>
          <a:r>
            <a:rPr kumimoji="1" lang="ja-JP" altLang="en-US" sz="1100">
              <a:solidFill>
                <a:srgbClr val="FF0000"/>
              </a:solidFill>
              <a:effectLst/>
              <a:latin typeface="+mn-lt"/>
              <a:ea typeface="+mn-ea"/>
              <a:cs typeface="+mn-cs"/>
            </a:rPr>
            <a:t>低い</a:t>
          </a:r>
          <a:r>
            <a:rPr kumimoji="1" lang="ja-JP" altLang="ja-JP" sz="1100">
              <a:solidFill>
                <a:srgbClr val="FF0000"/>
              </a:solidFill>
              <a:effectLst/>
              <a:latin typeface="+mn-lt"/>
              <a:ea typeface="+mn-ea"/>
              <a:cs typeface="+mn-cs"/>
            </a:rPr>
            <a:t>水準となっている</a:t>
          </a:r>
          <a:r>
            <a:rPr kumimoji="1" lang="ja-JP" altLang="en-US" sz="1100">
              <a:solidFill>
                <a:srgbClr val="FF0000"/>
              </a:solidFill>
              <a:effectLst/>
              <a:latin typeface="+mn-lt"/>
              <a:ea typeface="+mn-ea"/>
              <a:cs typeface="+mn-cs"/>
            </a:rPr>
            <a:t>。</a:t>
          </a:r>
          <a:endParaRPr kumimoji="1" lang="en-US" altLang="ja-JP" sz="110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災害復旧費については、令和５年６月の豪雨により町道の一部が通行不能となったことにより、復旧工事を実施しているため増となった。</a:t>
          </a:r>
          <a:endParaRPr lang="ja-JP" altLang="ja-JP" sz="1400">
            <a:solidFill>
              <a:srgbClr val="FF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4A1DAD4-7C76-4373-B30F-7F5E3C24D8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D51AA51F-0A61-47EE-A82E-698A4FA37FEB}"/>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BFC2264B-6567-4499-8781-6ABAA276606F}"/>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CFD0BD78-8F37-4AF9-94B0-71E187E35197}"/>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54300B0-B33A-4177-A243-621C0FA09A93}"/>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5564ED90-DF9A-4648-943E-1F9856FAA257}"/>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A88A8D3-0242-4DD5-ABC8-D18DB38DE948}"/>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59066C45-E55E-41DF-88D9-5FB33CAF009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170CB972-FD9F-4B19-BB3E-F0A5DB4171BB}"/>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FC10560-6874-446A-8CA9-504D7D2DCAC6}"/>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3493D19E-F13D-43EE-A36A-27A803CFDECC}"/>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愛知県東栄町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AC4ADBB6-9E09-493C-91A0-C19956097052}"/>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FAE4001B-105C-4E12-AADC-6472D4F82358}"/>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年度については、</a:t>
          </a:r>
          <a:r>
            <a:rPr kumimoji="1" lang="ja-JP" altLang="en-US" sz="1100">
              <a:solidFill>
                <a:schemeClr val="dk1"/>
              </a:solidFill>
              <a:effectLst/>
              <a:latin typeface="+mn-lt"/>
              <a:ea typeface="+mn-ea"/>
              <a:cs typeface="+mn-cs"/>
            </a:rPr>
            <a:t>大型事業実施により、</a:t>
          </a:r>
          <a:r>
            <a:rPr kumimoji="1" lang="ja-JP" altLang="ja-JP" sz="1100">
              <a:solidFill>
                <a:schemeClr val="dk1"/>
              </a:solidFill>
              <a:effectLst/>
              <a:latin typeface="+mn-lt"/>
              <a:ea typeface="+mn-ea"/>
              <a:cs typeface="+mn-cs"/>
            </a:rPr>
            <a:t>財政調整基金の</a:t>
          </a:r>
          <a:r>
            <a:rPr kumimoji="1" lang="ja-JP" altLang="en-US" sz="1100">
              <a:solidFill>
                <a:schemeClr val="dk1"/>
              </a:solidFill>
              <a:effectLst/>
              <a:latin typeface="+mn-lt"/>
              <a:ea typeface="+mn-ea"/>
              <a:cs typeface="+mn-cs"/>
            </a:rPr>
            <a:t>取崩し額が増えた。また、</a:t>
          </a:r>
          <a:r>
            <a:rPr kumimoji="1" lang="ja-JP" altLang="ja-JP" sz="1100">
              <a:solidFill>
                <a:schemeClr val="dk1"/>
              </a:solidFill>
              <a:effectLst/>
              <a:latin typeface="+mn-lt"/>
              <a:ea typeface="+mn-ea"/>
              <a:cs typeface="+mn-cs"/>
            </a:rPr>
            <a:t>積立額</a:t>
          </a:r>
          <a:r>
            <a:rPr kumimoji="1" lang="ja-JP" altLang="en-US" sz="1100">
              <a:solidFill>
                <a:schemeClr val="dk1"/>
              </a:solidFill>
              <a:effectLst/>
              <a:latin typeface="+mn-lt"/>
              <a:ea typeface="+mn-ea"/>
              <a:cs typeface="+mn-cs"/>
            </a:rPr>
            <a:t>も減少</a:t>
          </a:r>
          <a:r>
            <a:rPr kumimoji="1" lang="ja-JP" altLang="ja-JP" sz="1100">
              <a:solidFill>
                <a:schemeClr val="dk1"/>
              </a:solidFill>
              <a:effectLst/>
              <a:latin typeface="+mn-lt"/>
              <a:ea typeface="+mn-ea"/>
              <a:cs typeface="+mn-cs"/>
            </a:rPr>
            <a:t>したこと</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財政調整基金残高は減少した。</a:t>
          </a:r>
          <a:endParaRPr lang="ja-JP" altLang="ja-JP" sz="1400">
            <a:effectLst/>
          </a:endParaRPr>
        </a:p>
        <a:p>
          <a:r>
            <a:rPr kumimoji="1" lang="ja-JP" altLang="ja-JP" sz="1100">
              <a:solidFill>
                <a:schemeClr val="dk1"/>
              </a:solidFill>
              <a:effectLst/>
              <a:latin typeface="+mn-lt"/>
              <a:ea typeface="+mn-ea"/>
              <a:cs typeface="+mn-cs"/>
            </a:rPr>
            <a:t>今後は事務事業の見直しなどの行財政改革により、健全な行財政運営に努める必要がある。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33B4D783-1717-4AFA-A8D0-1795BB300F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DA02744-F43F-4AED-8346-64F0AD711514}"/>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A0205453-9A58-4CC2-B8AA-A5AFB39778D4}"/>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8D4A4BE-A548-4E7E-84B9-CCDE77B892D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F9F2962-B018-4BFB-9E7D-FDD43E5828D6}"/>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8615D92C-F602-4B33-A0B9-295A7B03983F}"/>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8428B18C-3E29-4E95-9D04-0C7A12D6404D}"/>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愛知県東栄町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6A60C49F-8638-4A47-AEF2-BD77AD66767F}"/>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4436338C-09BF-409E-87CE-BEB3984A8E2E}"/>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一般会計の実質収支比率は前年度と比べ</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財政調整基金に依存している面があるため、歳出削減と財源確保に努める必要がある。</a:t>
          </a:r>
          <a:endParaRPr lang="ja-JP" altLang="ja-JP" sz="1400">
            <a:effectLst/>
          </a:endParaRPr>
        </a:p>
        <a:p>
          <a:r>
            <a:rPr kumimoji="1" lang="ja-JP" altLang="ja-JP" sz="1100">
              <a:solidFill>
                <a:schemeClr val="dk1"/>
              </a:solidFill>
              <a:effectLst/>
              <a:latin typeface="+mn-lt"/>
              <a:ea typeface="+mn-ea"/>
              <a:cs typeface="+mn-cs"/>
            </a:rPr>
            <a:t>特定環境保全公共下水道事業、簡易水道事業の両特別会計は、令和３年度は予算の計上誤りにより決算において不足が生じ、令和４年度予算において繰上充用を行うこととなったが、令和４年度以降は元の水準に戻った。</a:t>
          </a:r>
          <a:endParaRPr lang="ja-JP" altLang="ja-JP" sz="1400">
            <a:effectLst/>
          </a:endParaRPr>
        </a:p>
        <a:p>
          <a:r>
            <a:rPr kumimoji="1" lang="ja-JP" altLang="ja-JP" sz="1100">
              <a:solidFill>
                <a:schemeClr val="dk1"/>
              </a:solidFill>
              <a:effectLst/>
              <a:latin typeface="+mn-lt"/>
              <a:ea typeface="+mn-ea"/>
              <a:cs typeface="+mn-cs"/>
            </a:rPr>
            <a:t>農業集落排水事業特別会計を含めた３会計は、令和５年度から地方公営企業法適用企業となったが、人口減少下における収入の確保が課題となっており、現状は、一般会計からの繰入金に依存している面があるため、計画的な経営に努める必要がある。</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8998057F-0A9A-4FEC-B377-B65E3D5E8D29}"/>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DD9F8D11-482E-4DC7-92A4-5B896C32EB87}"/>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D15F7B78-5303-48C2-821D-1716ADF8CE98}"/>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5D87206D-E489-41A6-A539-929DAB303796}"/>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A248799-1CDE-4655-833F-0743D72685F5}"/>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A37CE619-F9C9-4A77-823E-37A81680374D}"/>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5B6222B8-2E0A-4C34-9655-96FFD9FD4FD3}"/>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7CD0C04C-4BDF-4E0D-84CC-5ECB82B92929}"/>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645732CF-3E1E-4861-9732-DA378834A6A3}"/>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A619538B-3E76-4A89-9180-29BAEB674D5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7CBBEDA-C5A0-4C68-A1AF-740B6C3BC74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247926D2-E140-456F-AC6C-A520368C9C06}"/>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28FEE801-3B77-4560-B108-9BBABA9B47B8}"/>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愛知県東栄町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B0A78A82-710E-4282-AFC5-11ECCCE76F4D}"/>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F2E363AE-2D07-43A8-8683-45C33766DCC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281ED31-8DE0-4AC9-AAD0-D4F97FE39007}"/>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45314D51-30EB-4E9E-B5C3-A51FB3A3B2B4}"/>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E36D9B62-2D70-4549-84C1-AF23C7298C1F}"/>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34BD7043-D4A6-4A65-8AE5-C81ECA761D6C}"/>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2051500C-2D5B-48BF-9964-F450EB19B9F1}"/>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1B261E55-8BA2-4D5A-9E1F-6444875983EA}"/>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DDD50192-7262-4ADA-8C2D-1E6F7FC1A4AE}"/>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4FD33DEB-7335-4D08-A574-39390FFFC2E8}"/>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F3349485-7114-441D-8E5E-25A8DDB3205F}"/>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B53C207D-4803-4F61-84AE-97CE66E287F4}"/>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6F9187-FD05-4CFC-95AC-FB680791E189}"/>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21C6E271-DD49-4C78-983C-0AFC823FF1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7E035261-5020-4E0C-B6EC-F061EAA6D33F}"/>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2E499FD9-C0ED-485D-8211-3C3F5410DE87}"/>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年度から開始した</a:t>
          </a:r>
          <a:r>
            <a:rPr kumimoji="1" lang="ja-JP" altLang="ja-JP" sz="1100">
              <a:solidFill>
                <a:schemeClr val="dk1"/>
              </a:solidFill>
              <a:effectLst/>
              <a:latin typeface="+mn-lt"/>
              <a:ea typeface="+mn-ea"/>
              <a:cs typeface="+mn-cs"/>
            </a:rPr>
            <a:t>防災行政無線整備事業に係る元金償還</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、元利償還金が</a:t>
          </a:r>
          <a:r>
            <a:rPr kumimoji="1" lang="ja-JP" altLang="en-US" sz="1100">
              <a:solidFill>
                <a:schemeClr val="dk1"/>
              </a:solidFill>
              <a:effectLst/>
              <a:latin typeface="+mn-lt"/>
              <a:ea typeface="+mn-ea"/>
              <a:cs typeface="+mn-cs"/>
            </a:rPr>
            <a:t>高い水準で推移</a:t>
          </a:r>
          <a:r>
            <a:rPr kumimoji="1" lang="ja-JP" altLang="ja-JP" sz="1100">
              <a:solidFill>
                <a:schemeClr val="dk1"/>
              </a:solidFill>
              <a:effectLst/>
              <a:latin typeface="+mn-lt"/>
              <a:ea typeface="+mn-ea"/>
              <a:cs typeface="+mn-cs"/>
            </a:rPr>
            <a:t>した。</a:t>
          </a:r>
          <a:endParaRPr lang="ja-JP" altLang="ja-JP" sz="1400">
            <a:effectLst/>
          </a:endParaRPr>
        </a:p>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年度から、</a:t>
          </a:r>
          <a:r>
            <a:rPr kumimoji="1" lang="ja-JP" altLang="ja-JP" sz="1100">
              <a:solidFill>
                <a:schemeClr val="dk1"/>
              </a:solidFill>
              <a:effectLst/>
              <a:latin typeface="+mn-lt"/>
              <a:ea typeface="+mn-ea"/>
              <a:cs typeface="+mn-cs"/>
            </a:rPr>
            <a:t>令和３年・４年度借入の東栄診療所・保健福祉センター整備事業に係る元金償還が始まることにより、元利償還金の額が増加する見込みであるため、新規発行額の抑制に努める必要がある。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777C9BA-3CF5-4A71-B855-CEF7E32688B1}"/>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00B0625-ABE6-4443-A35B-F532F545BC8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F08EB558-C397-4A9F-A974-D4158551CFC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634642BF-5D78-43FA-8685-8D8F66365184}"/>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該当なし</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9154FC4-350C-4B45-8E12-B8244A1E9A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15D02AB9-8478-49C7-AEBB-DAF965B155A3}"/>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920611E3-49B9-464D-B7E1-D1D486319C7B}"/>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ABF0DC0F-AC52-4004-8F02-60324D727612}"/>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7C0F91D0-42D5-4B32-A353-A217165BF6EB}"/>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6FF4CA3B-4835-4EF4-B6D1-73D0CDC97DF8}"/>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FF2CA243-8D5B-42E7-A087-42E2992E714F}"/>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6F03206E-6CA9-4B1E-851A-625452F9BE4C}"/>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579E441A-8AEE-48B9-8FFC-6B6DB57D7354}"/>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DBDF6D91-20C1-48DA-8512-EA3E7151D79A}"/>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238B94F8-7CF2-41B4-BD9D-F023CBC0CE24}"/>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F8C75BDF-4DB1-479D-942B-D1D176A24D76}"/>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28C0C80D-B5D4-4E12-A08F-FA951C04433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CD6755EB-01C8-416F-8EE2-A0D2ABB3BAB3}"/>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43546EDB-E975-427E-9AC2-0B8E15C6793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F8F2A12B-1FDC-430C-9FD8-A0B54A85DFD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ED6E0D76-AAFE-4CA3-92D1-DF4B606816EF}"/>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D3F33182-06F8-4CDA-9C7C-28370973FDC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63770A0-8FD8-4C60-B36A-462188A1A734}"/>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愛知県東栄町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2773AF53-701C-4856-8399-0D0C7555C691}"/>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639E3325-2B01-4719-950A-4E3AB19D2058}"/>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93218D72-E9B6-4744-9EFB-372E1FA77A07}"/>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昨年度に引き続き、</a:t>
          </a:r>
          <a:r>
            <a:rPr kumimoji="1" lang="ja-JP" altLang="ja-JP" sz="1100">
              <a:solidFill>
                <a:schemeClr val="dk1"/>
              </a:solidFill>
              <a:effectLst/>
              <a:latin typeface="+mn-lt"/>
              <a:ea typeface="+mn-ea"/>
              <a:cs typeface="+mn-cs"/>
            </a:rPr>
            <a:t>将来負担額が減少したものの、充当可能財源等が減少したことにより、将来負担比率の分子のマイナス幅は減少した。</a:t>
          </a:r>
          <a:endParaRPr lang="ja-JP" altLang="ja-JP" sz="1400">
            <a:effectLst/>
          </a:endParaRPr>
        </a:p>
        <a:p>
          <a:r>
            <a:rPr kumimoji="1" lang="ja-JP" altLang="ja-JP" sz="1100">
              <a:solidFill>
                <a:schemeClr val="dk1"/>
              </a:solidFill>
              <a:effectLst/>
              <a:latin typeface="+mn-lt"/>
              <a:ea typeface="+mn-ea"/>
              <a:cs typeface="+mn-cs"/>
            </a:rPr>
            <a:t>充当可能財源等が減少した要因は、財政調整基金残高の減により充当可能基金が減少したこと、臨時財政対策債の算入見込額の減により基準財政需要額算入見込額が減少したことがあげられる。</a:t>
          </a:r>
          <a:endParaRPr lang="ja-JP" altLang="ja-JP" sz="1400">
            <a:effectLst/>
          </a:endParaRPr>
        </a:p>
        <a:p>
          <a:r>
            <a:rPr kumimoji="1" lang="ja-JP" altLang="ja-JP" sz="1100">
              <a:solidFill>
                <a:schemeClr val="dk1"/>
              </a:solidFill>
              <a:effectLst/>
              <a:latin typeface="+mn-lt"/>
              <a:ea typeface="+mn-ea"/>
              <a:cs typeface="+mn-cs"/>
            </a:rPr>
            <a:t>令和元年度に東栄病院特別会計の清算金を財政調整基金に積み立てたことにより、以降は将来負担比率が０を下回って</a:t>
          </a:r>
          <a:r>
            <a:rPr kumimoji="1" lang="ja-JP" altLang="en-US" sz="1100">
              <a:solidFill>
                <a:schemeClr val="dk1"/>
              </a:solidFill>
              <a:effectLst/>
              <a:latin typeface="+mn-lt"/>
              <a:ea typeface="+mn-ea"/>
              <a:cs typeface="+mn-cs"/>
            </a:rPr>
            <a:t>いたが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年度決算では</a:t>
          </a:r>
          <a:r>
            <a:rPr kumimoji="1" lang="en-US" altLang="ja-JP" sz="1100">
              <a:solidFill>
                <a:schemeClr val="dk1"/>
              </a:solidFill>
              <a:effectLst/>
              <a:latin typeface="+mn-lt"/>
              <a:ea typeface="+mn-ea"/>
              <a:cs typeface="+mn-cs"/>
            </a:rPr>
            <a:t>5.4</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ここ数年は、当初予算を組むために財政調整基金を取り崩さざるをえない状況が続いていることから、各種事業費の見直しや計画的な基金の積み立てなど財源確保に努める必要がある。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791D18F6-D7FB-4ABB-BBE6-E280624F35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74D7051-42D3-4718-9A00-BA41AACD6BF7}"/>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CC6413AF-357D-4CA3-8543-126C65A0A7B5}"/>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AC0A252-9352-4EC1-B2AC-AD7FA3387F11}"/>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760DB9C7-4CB8-46C8-AC43-3EC3C1E99842}"/>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CCF4BC9F-F47E-46A4-983B-F83A502D030C}"/>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DD4324CE-9A1E-4E21-8AB9-ADA7CB2FA11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愛知県東栄町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608DEAE-795D-4F82-AF92-1EB46BC7C353}"/>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F86615A5-1260-4137-897A-F006111784A1}"/>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3832CA7-4EF4-4DA2-B16A-5078A827D6B7}"/>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DD7176EB-8B15-460A-BC7D-5A66251EC819}"/>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年度で実施した</a:t>
          </a:r>
          <a:r>
            <a:rPr kumimoji="1" lang="ja-JP" altLang="en-US" sz="1100">
              <a:solidFill>
                <a:schemeClr val="dk1"/>
              </a:solidFill>
              <a:effectLst/>
              <a:latin typeface="+mn-lt"/>
              <a:ea typeface="+mn-ea"/>
              <a:cs typeface="+mn-cs"/>
            </a:rPr>
            <a:t>旧東栄小学校解体工事</a:t>
          </a:r>
          <a:r>
            <a:rPr kumimoji="1" lang="ja-JP" altLang="ja-JP" sz="1100">
              <a:solidFill>
                <a:schemeClr val="dk1"/>
              </a:solidFill>
              <a:effectLst/>
              <a:latin typeface="+mn-lt"/>
              <a:ea typeface="+mn-ea"/>
              <a:cs typeface="+mn-cs"/>
            </a:rPr>
            <a:t>により、財源不足額が生じ、財政調整基金を取り崩さざるを得なかったため、基金全体では</a:t>
          </a:r>
          <a:r>
            <a:rPr kumimoji="1" lang="en-US" altLang="ja-JP" sz="1100">
              <a:solidFill>
                <a:schemeClr val="dk1"/>
              </a:solidFill>
              <a:effectLst/>
              <a:latin typeface="+mn-lt"/>
              <a:ea typeface="+mn-ea"/>
              <a:cs typeface="+mn-cs"/>
            </a:rPr>
            <a:t>297</a:t>
          </a:r>
          <a:r>
            <a:rPr kumimoji="1" lang="ja-JP" altLang="ja-JP" sz="1100">
              <a:solidFill>
                <a:schemeClr val="dk1"/>
              </a:solidFill>
              <a:effectLst/>
              <a:latin typeface="+mn-lt"/>
              <a:ea typeface="+mn-ea"/>
              <a:cs typeface="+mn-cs"/>
            </a:rPr>
            <a:t>百万円の減少となった。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令和７年度に公債費のピークを迎える見込みであるため、減債基金及び財政調整基金残高の確保に努める。</a:t>
          </a:r>
          <a:endParaRPr lang="ja-JP" altLang="ja-JP" sz="1400">
            <a:effectLst/>
          </a:endParaRPr>
        </a:p>
        <a:p>
          <a:r>
            <a:rPr kumimoji="1" lang="ja-JP" altLang="ja-JP" sz="1100">
              <a:solidFill>
                <a:schemeClr val="dk1"/>
              </a:solidFill>
              <a:effectLst/>
              <a:latin typeface="+mn-lt"/>
              <a:ea typeface="+mn-ea"/>
              <a:cs typeface="+mn-cs"/>
            </a:rPr>
            <a:t>また、役場庁舎は老朽化及び耐震性の課題があり、新庁舎建設の検討を本格的に進める必要があるため、その建設に係る財源として庁舎建設基金への積立を計画的に行う必要がある。</a:t>
          </a:r>
          <a:endParaRPr lang="ja-JP" altLang="ja-JP" sz="1400">
            <a:effectLst/>
          </a:endParaRPr>
        </a:p>
        <a:p>
          <a:r>
            <a:rPr kumimoji="1" lang="ja-JP" altLang="ja-JP" sz="1100">
              <a:solidFill>
                <a:schemeClr val="dk1"/>
              </a:solidFill>
              <a:effectLst/>
              <a:latin typeface="+mn-lt"/>
              <a:ea typeface="+mn-ea"/>
              <a:cs typeface="+mn-cs"/>
            </a:rPr>
            <a:t>公共施設等総合管理計画において、廃止・除却としている施設についての解体・撤去を進めるためにも基金の確保に留意する必要がある。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D1529306-B2CB-4C60-A879-EC664AA22074}"/>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11B94944-BFCE-4E3E-9608-750178BC5F4C}"/>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40F9132B-DA2E-49E2-A321-45EE4342AD2A}"/>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・庁舎建設基金　　　　　：庁舎の建設費用に使用</a:t>
          </a:r>
          <a:endParaRPr lang="ja-JP" altLang="ja-JP" sz="1400">
            <a:effectLst/>
          </a:endParaRPr>
        </a:p>
        <a:p>
          <a:r>
            <a:rPr kumimoji="1" lang="ja-JP" altLang="ja-JP" sz="1100">
              <a:solidFill>
                <a:schemeClr val="dk1"/>
              </a:solidFill>
              <a:effectLst/>
              <a:latin typeface="+mn-lt"/>
              <a:ea typeface="+mn-ea"/>
              <a:cs typeface="+mn-cs"/>
            </a:rPr>
            <a:t>　・住宅開発基金　　　　　：住宅又は宅地の整備に係る費用に使用</a:t>
          </a:r>
          <a:endParaRPr lang="ja-JP" altLang="ja-JP" sz="1400">
            <a:effectLst/>
          </a:endParaRPr>
        </a:p>
        <a:p>
          <a:r>
            <a:rPr kumimoji="1" lang="ja-JP" altLang="ja-JP" sz="1100">
              <a:solidFill>
                <a:schemeClr val="dk1"/>
              </a:solidFill>
              <a:effectLst/>
              <a:latin typeface="+mn-lt"/>
              <a:ea typeface="+mn-ea"/>
              <a:cs typeface="+mn-cs"/>
            </a:rPr>
            <a:t>　・森づくり基金　　　　　：森林環境の整備や木材の活用等に係る費用に使用</a:t>
          </a:r>
          <a:endParaRPr lang="ja-JP" altLang="ja-JP" sz="1400">
            <a:effectLst/>
          </a:endParaRPr>
        </a:p>
        <a:p>
          <a:r>
            <a:rPr kumimoji="1" lang="ja-JP" altLang="ja-JP" sz="1100">
              <a:solidFill>
                <a:schemeClr val="dk1"/>
              </a:solidFill>
              <a:effectLst/>
              <a:latin typeface="+mn-lt"/>
              <a:ea typeface="+mn-ea"/>
              <a:cs typeface="+mn-cs"/>
            </a:rPr>
            <a:t>　・宅地分譲用地売払代金　：住宅又は宅地の整備に係る費用に使用</a:t>
          </a:r>
          <a:endParaRPr lang="ja-JP" altLang="ja-JP" sz="1400">
            <a:effectLst/>
          </a:endParaRPr>
        </a:p>
        <a:p>
          <a:r>
            <a:rPr kumimoji="1" lang="ja-JP" altLang="ja-JP" sz="1100">
              <a:solidFill>
                <a:schemeClr val="dk1"/>
              </a:solidFill>
              <a:effectLst/>
              <a:latin typeface="+mn-lt"/>
              <a:ea typeface="+mn-ea"/>
              <a:cs typeface="+mn-cs"/>
            </a:rPr>
            <a:t>　・新規居住者用地貸付料　：住宅又は宅地の整備に係る費用に使用</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森林環境の整備や木材の活用等に係る事業に活用する森づくり基金</a:t>
          </a:r>
          <a:r>
            <a:rPr kumimoji="1" lang="ja-JP" altLang="en-US" sz="1100">
              <a:solidFill>
                <a:schemeClr val="dk1"/>
              </a:solidFill>
              <a:effectLst/>
              <a:latin typeface="+mn-lt"/>
              <a:ea typeface="+mn-ea"/>
              <a:cs typeface="+mn-cs"/>
            </a:rPr>
            <a:t>に積み立てを行ったが</a:t>
          </a:r>
          <a:r>
            <a:rPr kumimoji="1" lang="ja-JP" altLang="ja-JP" sz="1100">
              <a:solidFill>
                <a:schemeClr val="dk1"/>
              </a:solidFill>
              <a:effectLst/>
              <a:latin typeface="+mn-lt"/>
              <a:ea typeface="+mn-ea"/>
              <a:cs typeface="+mn-cs"/>
            </a:rPr>
            <a:t>、ほぼ横ばい</a:t>
          </a:r>
          <a:r>
            <a:rPr kumimoji="1" lang="ja-JP" altLang="en-US" sz="1100">
              <a:solidFill>
                <a:schemeClr val="dk1"/>
              </a:solidFill>
              <a:effectLst/>
              <a:latin typeface="+mn-lt"/>
              <a:ea typeface="+mn-ea"/>
              <a:cs typeface="+mn-cs"/>
            </a:rPr>
            <a:t>である</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庁舎建設等基金は、庁舎建設の具体的な計画がないため、取崩し時期は未定であるが、庁舎の老朽化は明確なため、早期実現に向け積立に努める。</a:t>
          </a:r>
          <a:endParaRPr lang="ja-JP" altLang="ja-JP" sz="1400">
            <a:effectLst/>
          </a:endParaRPr>
        </a:p>
        <a:p>
          <a:r>
            <a:rPr kumimoji="1" lang="ja-JP" altLang="ja-JP" sz="1100">
              <a:solidFill>
                <a:schemeClr val="dk1"/>
              </a:solidFill>
              <a:effectLst/>
              <a:latin typeface="+mn-lt"/>
              <a:ea typeface="+mn-ea"/>
              <a:cs typeface="+mn-cs"/>
            </a:rPr>
            <a:t>森づくり基金は、森林環境の整備や木材の活用等に係る事業に活用しながら、余剰分は積み立て、翌年度以降の事業に活用する。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A6ADA406-7665-403F-9DF0-B136954AB98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723CB4F8-FDB3-499D-9A68-FBABBD847F95}"/>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6211F664-100A-470D-90F9-7FC5011EE724}"/>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年度で実施した旧東栄小学校解体工事により、財源不足額が生じ、財政調整基金を取り崩さざるを得なかったため、</a:t>
          </a:r>
          <a:r>
            <a:rPr kumimoji="1" lang="en-US" altLang="ja-JP" sz="1100">
              <a:solidFill>
                <a:schemeClr val="dk1"/>
              </a:solidFill>
              <a:effectLst/>
              <a:latin typeface="+mn-lt"/>
              <a:ea typeface="+mn-ea"/>
              <a:cs typeface="+mn-cs"/>
            </a:rPr>
            <a:t>315</a:t>
          </a:r>
          <a:r>
            <a:rPr kumimoji="1" lang="ja-JP" altLang="ja-JP" sz="1100">
              <a:solidFill>
                <a:schemeClr val="dk1"/>
              </a:solidFill>
              <a:effectLst/>
              <a:latin typeface="+mn-lt"/>
              <a:ea typeface="+mn-ea"/>
              <a:cs typeface="+mn-cs"/>
            </a:rPr>
            <a:t>百万円の減少となった。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財政調整基金は、緊急時及び特定財源のない事業への財源対策としての重要な手段であるため、規模に明確な設定を設けてはいないものの、常に確保するよう留意している。</a:t>
          </a:r>
          <a:endParaRPr lang="ja-JP" altLang="ja-JP" sz="1400">
            <a:effectLst/>
          </a:endParaRPr>
        </a:p>
        <a:p>
          <a:r>
            <a:rPr kumimoji="1" lang="ja-JP" altLang="ja-JP" sz="1100">
              <a:solidFill>
                <a:schemeClr val="dk1"/>
              </a:solidFill>
              <a:effectLst/>
              <a:latin typeface="+mn-lt"/>
              <a:ea typeface="+mn-ea"/>
              <a:cs typeface="+mn-cs"/>
            </a:rPr>
            <a:t>令和７年度に公債費のピークを迎えること、物価高騰など、今後も予断を許さない状況が続くことが想定されるため、一般財源の確保と歳出削減を進め、残高を維持するように努める。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2DA1EBA8-3858-4F16-803A-65E25A12529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101041A-C22E-4124-B0CE-BAC1A031237A}"/>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C9271727-107D-464A-829C-765A3084F48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当初予算時は、公債費の増加による財源対策として取崩しを見込んだが、年度末において財源確保の見通しが立ったため、取崩しを止め残高を確保することができた。ただし、新たに積立てをするほどの余裕はなかったため、残高は横ばいとなっ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診療所・保健福祉センター整備事業などの大型事業において借入れた地方債の償還が控えており、令和７年度に迎える公債費のピークに向け残高の確保に留意していく。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5A1AD86-3F15-4AA4-8A43-7AB9113EDC2E}"/>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愛知県東栄町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2,703
2,672
123.38
4,261,444
4,102,827
135,615
2,277,151
3,521,991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本町の施設は、昭和</a:t>
          </a:r>
          <a:r>
            <a:rPr kumimoji="1" lang="en-US" altLang="ja-JP" sz="1050">
              <a:latin typeface="ＭＳ Ｐゴシック" panose="020B0600070205080204" pitchFamily="50" charset="-128"/>
              <a:ea typeface="ＭＳ Ｐゴシック" panose="020B0600070205080204" pitchFamily="50" charset="-128"/>
            </a:rPr>
            <a:t>40</a:t>
          </a:r>
          <a:r>
            <a:rPr kumimoji="1" lang="ja-JP" altLang="en-US" sz="1050">
              <a:latin typeface="ＭＳ Ｐゴシック" panose="020B0600070205080204" pitchFamily="50" charset="-128"/>
              <a:ea typeface="ＭＳ Ｐゴシック" panose="020B0600070205080204" pitchFamily="50" charset="-128"/>
            </a:rPr>
            <a:t>年代から</a:t>
          </a:r>
          <a:r>
            <a:rPr kumimoji="1" lang="en-US" altLang="ja-JP" sz="1050">
              <a:latin typeface="ＭＳ Ｐゴシック" panose="020B0600070205080204" pitchFamily="50" charset="-128"/>
              <a:ea typeface="ＭＳ Ｐゴシック" panose="020B0600070205080204" pitchFamily="50" charset="-128"/>
            </a:rPr>
            <a:t>50</a:t>
          </a:r>
          <a:r>
            <a:rPr kumimoji="1" lang="ja-JP" altLang="en-US" sz="1050">
              <a:latin typeface="ＭＳ Ｐゴシック" panose="020B0600070205080204" pitchFamily="50" charset="-128"/>
              <a:ea typeface="ＭＳ Ｐゴシック" panose="020B0600070205080204" pitchFamily="50" charset="-128"/>
            </a:rPr>
            <a:t>年代に整備されたものが多く、現在では老朽化が進んでいる施設もある。</a:t>
          </a:r>
        </a:p>
        <a:p>
          <a:r>
            <a:rPr kumimoji="1" lang="ja-JP" altLang="en-US" sz="1050">
              <a:latin typeface="ＭＳ Ｐゴシック" panose="020B0600070205080204" pitchFamily="50" charset="-128"/>
              <a:ea typeface="ＭＳ Ｐゴシック" panose="020B0600070205080204" pitchFamily="50" charset="-128"/>
            </a:rPr>
            <a:t>　保育園、小学校、診療所、保健福祉センターは、町内各所の施設を統合し新築したが、財源に余裕がないことなどから、更新が進まず、既存のままとなっている施設も多いため数値が高止まりしている。</a:t>
          </a:r>
        </a:p>
        <a:p>
          <a:r>
            <a:rPr kumimoji="1" lang="ja-JP" altLang="en-US" sz="1050">
              <a:latin typeface="ＭＳ Ｐゴシック" panose="020B0600070205080204" pitchFamily="50" charset="-128"/>
              <a:ea typeface="ＭＳ Ｐゴシック" panose="020B0600070205080204" pitchFamily="50" charset="-128"/>
            </a:rPr>
            <a:t>　令和８年度に公共施設等総合管理計画の個別施設計画の改定を予定しており、今後は不要施設の除却を含めて進めていく必要がある。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56334</xdr:rowOff>
    </xdr:from>
    <xdr:to>
      <xdr:col>23</xdr:col>
      <xdr:colOff>136525</xdr:colOff>
      <xdr:row>34</xdr:row>
      <xdr:rowOff>157934</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65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142711</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6572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68671</xdr:rowOff>
    </xdr:from>
    <xdr:to>
      <xdr:col>19</xdr:col>
      <xdr:colOff>187325</xdr:colOff>
      <xdr:row>34</xdr:row>
      <xdr:rowOff>170271</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6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107134</xdr:rowOff>
    </xdr:from>
    <xdr:to>
      <xdr:col>23</xdr:col>
      <xdr:colOff>85725</xdr:colOff>
      <xdr:row>34</xdr:row>
      <xdr:rowOff>119471</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flipV="1">
          <a:off x="4051300" y="6707959"/>
          <a:ext cx="7112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65587</xdr:rowOff>
    </xdr:from>
    <xdr:to>
      <xdr:col>15</xdr:col>
      <xdr:colOff>187325</xdr:colOff>
      <xdr:row>34</xdr:row>
      <xdr:rowOff>167187</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66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116387</xdr:rowOff>
    </xdr:from>
    <xdr:to>
      <xdr:col>19</xdr:col>
      <xdr:colOff>136525</xdr:colOff>
      <xdr:row>34</xdr:row>
      <xdr:rowOff>119471</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6717212"/>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47081</xdr:rowOff>
    </xdr:from>
    <xdr:to>
      <xdr:col>11</xdr:col>
      <xdr:colOff>187325</xdr:colOff>
      <xdr:row>34</xdr:row>
      <xdr:rowOff>148681</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664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97881</xdr:rowOff>
    </xdr:from>
    <xdr:to>
      <xdr:col>15</xdr:col>
      <xdr:colOff>136525</xdr:colOff>
      <xdr:row>34</xdr:row>
      <xdr:rowOff>116387</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698706"/>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34</xdr:row>
      <xdr:rowOff>28575</xdr:rowOff>
    </xdr:from>
    <xdr:to>
      <xdr:col>7</xdr:col>
      <xdr:colOff>187325</xdr:colOff>
      <xdr:row>34</xdr:row>
      <xdr:rowOff>130175</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79375</xdr:rowOff>
    </xdr:from>
    <xdr:to>
      <xdr:col>11</xdr:col>
      <xdr:colOff>136525</xdr:colOff>
      <xdr:row>34</xdr:row>
      <xdr:rowOff>97881</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6680200"/>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161398</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158314</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6759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139808</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6740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121302</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672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令和４年度より、毎年財政調整基金を取り崩しており、基金残高が減少していることや、地方債の新規発行額が増加したことなどにより、当該数値が大きくなっている。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地方交付税を始めとした経常一般財源が減少傾向にある中において、公債費等の経常経費の抑制や、投資的経費には補助金等の特定財源を積極的に活用するなど、財源確保に留意する必要がある。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128065</xdr:rowOff>
    </xdr:from>
    <xdr:to>
      <xdr:col>76</xdr:col>
      <xdr:colOff>73025</xdr:colOff>
      <xdr:row>29</xdr:row>
      <xdr:rowOff>58215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7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106492</xdr:rowOff>
    </xdr:from>
    <xdr:ext cx="469744" cy="2590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6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81527</xdr:rowOff>
    </xdr:from>
    <xdr:to>
      <xdr:col>72</xdr:col>
      <xdr:colOff>123825</xdr:colOff>
      <xdr:row>29</xdr:row>
      <xdr:rowOff>11677</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65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132327</xdr:rowOff>
    </xdr:from>
    <xdr:to>
      <xdr:col>76</xdr:col>
      <xdr:colOff>22225</xdr:colOff>
      <xdr:row>29</xdr:row>
      <xdr:rowOff>7415</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4084300" y="5704452"/>
          <a:ext cx="711200" cy="4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73851</xdr:rowOff>
    </xdr:from>
    <xdr:to>
      <xdr:col>68</xdr:col>
      <xdr:colOff>123825</xdr:colOff>
      <xdr:row>29</xdr:row>
      <xdr:rowOff>4001</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64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124651</xdr:rowOff>
    </xdr:from>
    <xdr:to>
      <xdr:col>72</xdr:col>
      <xdr:colOff>73025</xdr:colOff>
      <xdr:row>28</xdr:row>
      <xdr:rowOff>132327</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3322300" y="5696776"/>
          <a:ext cx="762000" cy="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924</xdr:rowOff>
    </xdr:from>
    <xdr:to>
      <xdr:col>64</xdr:col>
      <xdr:colOff>123825</xdr:colOff>
      <xdr:row>28</xdr:row>
      <xdr:rowOff>102524</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57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51724</xdr:rowOff>
    </xdr:from>
    <xdr:to>
      <xdr:col>68</xdr:col>
      <xdr:colOff>73025</xdr:colOff>
      <xdr:row>28</xdr:row>
      <xdr:rowOff>124651</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a:off x="12560300" y="5623849"/>
          <a:ext cx="762000" cy="7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40506</xdr:rowOff>
    </xdr:from>
    <xdr:to>
      <xdr:col>60</xdr:col>
      <xdr:colOff>123825</xdr:colOff>
      <xdr:row>28</xdr:row>
      <xdr:rowOff>142106</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61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51724</xdr:rowOff>
    </xdr:from>
    <xdr:to>
      <xdr:col>64</xdr:col>
      <xdr:colOff>73025</xdr:colOff>
      <xdr:row>28</xdr:row>
      <xdr:rowOff>91306</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623849"/>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46104</xdr:rowOff>
    </xdr:from>
    <xdr:ext cx="469744" cy="259045"/>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427" y="5789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2804</xdr:rowOff>
    </xdr:from>
    <xdr:ext cx="469744" cy="2590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36727" y="574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166578</xdr:rowOff>
    </xdr:from>
    <xdr:ext cx="469744" cy="259045"/>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087427" y="573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93651</xdr:rowOff>
    </xdr:from>
    <xdr:ext cx="469744" cy="259045"/>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427" y="566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158633</xdr:rowOff>
    </xdr:from>
    <xdr:ext cx="469744" cy="259045"/>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427" y="538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2,703
2,672
123.38
4,261,444
4,102,827
135,615
2,277,151
3,521,991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126365</xdr:rowOff>
    </xdr:from>
    <xdr:to>
      <xdr:col>24</xdr:col>
      <xdr:colOff>114300</xdr:colOff>
      <xdr:row>41</xdr:row>
      <xdr:rowOff>56515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104792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124460</xdr:rowOff>
    </xdr:from>
    <xdr:to>
      <xdr:col>20</xdr:col>
      <xdr:colOff>38100</xdr:colOff>
      <xdr:row>41</xdr:row>
      <xdr:rowOff>54610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3810</xdr:rowOff>
    </xdr:from>
    <xdr:to>
      <xdr:col>24</xdr:col>
      <xdr:colOff>63500</xdr:colOff>
      <xdr:row>41</xdr:row>
      <xdr:rowOff>5715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70332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124460</xdr:rowOff>
    </xdr:from>
    <xdr:to>
      <xdr:col>15</xdr:col>
      <xdr:colOff>101600</xdr:colOff>
      <xdr:row>41</xdr:row>
      <xdr:rowOff>54610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3810</xdr:rowOff>
    </xdr:from>
    <xdr:to>
      <xdr:col>19</xdr:col>
      <xdr:colOff>177800</xdr:colOff>
      <xdr:row>41</xdr:row>
      <xdr:rowOff>3810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7033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114935</xdr:rowOff>
    </xdr:from>
    <xdr:to>
      <xdr:col>10</xdr:col>
      <xdr:colOff>165100</xdr:colOff>
      <xdr:row>41</xdr:row>
      <xdr:rowOff>45085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165735</xdr:rowOff>
    </xdr:from>
    <xdr:to>
      <xdr:col>15</xdr:col>
      <xdr:colOff>50800</xdr:colOff>
      <xdr:row>41</xdr:row>
      <xdr:rowOff>3810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702373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107315</xdr:rowOff>
    </xdr:from>
    <xdr:to>
      <xdr:col>6</xdr:col>
      <xdr:colOff>38100</xdr:colOff>
      <xdr:row>41</xdr:row>
      <xdr:rowOff>37465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9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158115</xdr:rowOff>
    </xdr:from>
    <xdr:to>
      <xdr:col>10</xdr:col>
      <xdr:colOff>114300</xdr:colOff>
      <xdr:row>40</xdr:row>
      <xdr:rowOff>165735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70161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45737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45737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36212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28592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13430</xdr:rowOff>
    </xdr:from>
    <xdr:to>
      <xdr:col>55</xdr:col>
      <xdr:colOff>50800</xdr:colOff>
      <xdr:row>40</xdr:row>
      <xdr:rowOff>115030</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8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36307</xdr:rowOff>
    </xdr:from>
    <xdr:ext cx="599010"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722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18997</xdr:rowOff>
    </xdr:from>
    <xdr:to>
      <xdr:col>50</xdr:col>
      <xdr:colOff>165100</xdr:colOff>
      <xdr:row>40</xdr:row>
      <xdr:rowOff>120597</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87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64230</xdr:rowOff>
    </xdr:from>
    <xdr:to>
      <xdr:col>55</xdr:col>
      <xdr:colOff>0</xdr:colOff>
      <xdr:row>40</xdr:row>
      <xdr:rowOff>69797</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922230"/>
          <a:ext cx="838200" cy="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25210</xdr:rowOff>
    </xdr:from>
    <xdr:to>
      <xdr:col>46</xdr:col>
      <xdr:colOff>38100</xdr:colOff>
      <xdr:row>40</xdr:row>
      <xdr:rowOff>126810</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8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69797</xdr:rowOff>
    </xdr:from>
    <xdr:to>
      <xdr:col>50</xdr:col>
      <xdr:colOff>114300</xdr:colOff>
      <xdr:row>40</xdr:row>
      <xdr:rowOff>76010</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927797"/>
          <a:ext cx="889000" cy="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32658</xdr:rowOff>
    </xdr:from>
    <xdr:to>
      <xdr:col>41</xdr:col>
      <xdr:colOff>101600</xdr:colOff>
      <xdr:row>40</xdr:row>
      <xdr:rowOff>134258</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89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76010</xdr:rowOff>
    </xdr:from>
    <xdr:to>
      <xdr:col>45</xdr:col>
      <xdr:colOff>177800</xdr:colOff>
      <xdr:row>40</xdr:row>
      <xdr:rowOff>83458</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934010"/>
          <a:ext cx="889000" cy="7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38746</xdr:rowOff>
    </xdr:from>
    <xdr:to>
      <xdr:col>36</xdr:col>
      <xdr:colOff>165100</xdr:colOff>
      <xdr:row>40</xdr:row>
      <xdr:rowOff>140346</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89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83458</xdr:rowOff>
    </xdr:from>
    <xdr:to>
      <xdr:col>41</xdr:col>
      <xdr:colOff>50800</xdr:colOff>
      <xdr:row>40</xdr:row>
      <xdr:rowOff>89546</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941458"/>
          <a:ext cx="889000" cy="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704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705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137124</xdr:rowOff>
    </xdr:from>
    <xdr:ext cx="599010"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27094" y="6652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143337</xdr:rowOff>
    </xdr:from>
    <xdr:ext cx="599010"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50794" y="6658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150785</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66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156873</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671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1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0000000-0008-0000-0100-0000AA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100-0000AC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100-0000AE000000}"/>
            </a:ext>
          </a:extLst>
        </xdr:cNvPr>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148590</xdr:rowOff>
    </xdr:from>
    <xdr:to>
      <xdr:col>24</xdr:col>
      <xdr:colOff>114300</xdr:colOff>
      <xdr:row>61</xdr:row>
      <xdr:rowOff>78740</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4584700" y="104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127017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100-0000BA000000}"/>
            </a:ext>
          </a:extLst>
        </xdr:cNvPr>
        <xdr:cNvSpPr txBox="1"/>
      </xdr:nvSpPr>
      <xdr:spPr>
        <a:xfrm>
          <a:off x="4673600" y="1041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22860</xdr:rowOff>
    </xdr:from>
    <xdr:to>
      <xdr:col>20</xdr:col>
      <xdr:colOff>38100</xdr:colOff>
      <xdr:row>61</xdr:row>
      <xdr:rowOff>124460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3746500" y="1048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27940</xdr:rowOff>
    </xdr:from>
    <xdr:to>
      <xdr:col>24</xdr:col>
      <xdr:colOff>63500</xdr:colOff>
      <xdr:row>61</xdr:row>
      <xdr:rowOff>73660</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flipV="1">
          <a:off x="3797300" y="1048639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24130</xdr:rowOff>
    </xdr:from>
    <xdr:to>
      <xdr:col>15</xdr:col>
      <xdr:colOff>101600</xdr:colOff>
      <xdr:row>61</xdr:row>
      <xdr:rowOff>125730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2857500" y="1048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73660</xdr:rowOff>
    </xdr:from>
    <xdr:to>
      <xdr:col>19</xdr:col>
      <xdr:colOff>177800</xdr:colOff>
      <xdr:row>61</xdr:row>
      <xdr:rowOff>74930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flipV="1">
          <a:off x="2908300" y="1053211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59690</xdr:rowOff>
    </xdr:from>
    <xdr:to>
      <xdr:col>10</xdr:col>
      <xdr:colOff>165100</xdr:colOff>
      <xdr:row>61</xdr:row>
      <xdr:rowOff>161290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968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74930</xdr:rowOff>
    </xdr:from>
    <xdr:to>
      <xdr:col>15</xdr:col>
      <xdr:colOff>50800</xdr:colOff>
      <xdr:row>61</xdr:row>
      <xdr:rowOff>110490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flipV="1">
          <a:off x="2019300" y="10533380"/>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48260</xdr:rowOff>
    </xdr:from>
    <xdr:to>
      <xdr:col>6</xdr:col>
      <xdr:colOff>38100</xdr:colOff>
      <xdr:row>61</xdr:row>
      <xdr:rowOff>149860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0795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99060</xdr:rowOff>
    </xdr:from>
    <xdr:to>
      <xdr:col>10</xdr:col>
      <xdr:colOff>114300</xdr:colOff>
      <xdr:row>61</xdr:row>
      <xdr:rowOff>110490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1130300" y="105575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927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115587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57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116857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57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152417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140987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1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100-0000E3000000}"/>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100-0000E5000000}"/>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100-0000E7000000}"/>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102589</xdr:rowOff>
    </xdr:from>
    <xdr:to>
      <xdr:col>55</xdr:col>
      <xdr:colOff>50800</xdr:colOff>
      <xdr:row>64</xdr:row>
      <xdr:rowOff>32739</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10426700" y="1090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17516</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100-0000F3000000}"/>
            </a:ext>
          </a:extLst>
        </xdr:cNvPr>
        <xdr:cNvSpPr txBox="1"/>
      </xdr:nvSpPr>
      <xdr:spPr>
        <a:xfrm>
          <a:off x="10515600" y="1081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110123</xdr:rowOff>
    </xdr:from>
    <xdr:to>
      <xdr:col>50</xdr:col>
      <xdr:colOff>165100</xdr:colOff>
      <xdr:row>64</xdr:row>
      <xdr:rowOff>40273</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9588500" y="1091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153389</xdr:rowOff>
    </xdr:from>
    <xdr:to>
      <xdr:col>55</xdr:col>
      <xdr:colOff>0</xdr:colOff>
      <xdr:row>63</xdr:row>
      <xdr:rowOff>160923</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9639300" y="10954739"/>
          <a:ext cx="838200" cy="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113502</xdr:rowOff>
    </xdr:from>
    <xdr:to>
      <xdr:col>46</xdr:col>
      <xdr:colOff>38100</xdr:colOff>
      <xdr:row>64</xdr:row>
      <xdr:rowOff>43652</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8699500" y="1091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160923</xdr:rowOff>
    </xdr:from>
    <xdr:to>
      <xdr:col>50</xdr:col>
      <xdr:colOff>114300</xdr:colOff>
      <xdr:row>63</xdr:row>
      <xdr:rowOff>164302</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8750300" y="10962273"/>
          <a:ext cx="889000" cy="3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117346</xdr:rowOff>
    </xdr:from>
    <xdr:to>
      <xdr:col>41</xdr:col>
      <xdr:colOff>101600</xdr:colOff>
      <xdr:row>64</xdr:row>
      <xdr:rowOff>47496</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7810500" y="1091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164302</xdr:rowOff>
    </xdr:from>
    <xdr:to>
      <xdr:col>45</xdr:col>
      <xdr:colOff>177800</xdr:colOff>
      <xdr:row>63</xdr:row>
      <xdr:rowOff>168146</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7861300" y="10965652"/>
          <a:ext cx="889000" cy="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120393</xdr:rowOff>
    </xdr:from>
    <xdr:to>
      <xdr:col>36</xdr:col>
      <xdr:colOff>165100</xdr:colOff>
      <xdr:row>64</xdr:row>
      <xdr:rowOff>50543</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6921500" y="1092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168146</xdr:rowOff>
    </xdr:from>
    <xdr:to>
      <xdr:col>41</xdr:col>
      <xdr:colOff>50800</xdr:colOff>
      <xdr:row>63</xdr:row>
      <xdr:rowOff>171193</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6972300" y="10969496"/>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31400</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1004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34779</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1007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38623</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1011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41670</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1014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1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00000000-0008-0000-0100-00001E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00000000-0008-0000-0100-000020010000}"/>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100-000022010000}"/>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163649</xdr:rowOff>
    </xdr:from>
    <xdr:to>
      <xdr:col>24</xdr:col>
      <xdr:colOff>114300</xdr:colOff>
      <xdr:row>84</xdr:row>
      <xdr:rowOff>93799</xdr:rowOff>
    </xdr:to>
    <xdr:sp macro="" textlink="">
      <xdr:nvSpPr>
        <xdr:cNvPr id="301" name="楕円 300">
          <a:extLst>
            <a:ext uri="{FF2B5EF4-FFF2-40B4-BE49-F238E27FC236}">
              <a16:creationId xmlns:a16="http://schemas.microsoft.com/office/drawing/2014/main" id="{00000000-0008-0000-0100-00002D010000}"/>
            </a:ext>
          </a:extLst>
        </xdr:cNvPr>
        <xdr:cNvSpPr/>
      </xdr:nvSpPr>
      <xdr:spPr>
        <a:xfrm>
          <a:off x="4584700" y="1439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142076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100-00002E010000}"/>
            </a:ext>
          </a:extLst>
        </xdr:cNvPr>
        <xdr:cNvSpPr txBox="1"/>
      </xdr:nvSpPr>
      <xdr:spPr>
        <a:xfrm>
          <a:off x="4673600"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127726</xdr:rowOff>
    </xdr:from>
    <xdr:to>
      <xdr:col>20</xdr:col>
      <xdr:colOff>38100</xdr:colOff>
      <xdr:row>84</xdr:row>
      <xdr:rowOff>57876</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3746500" y="1435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7076</xdr:rowOff>
    </xdr:from>
    <xdr:to>
      <xdr:col>24</xdr:col>
      <xdr:colOff>63500</xdr:colOff>
      <xdr:row>84</xdr:row>
      <xdr:rowOff>42999</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3797300" y="1440887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99968</xdr:rowOff>
    </xdr:from>
    <xdr:to>
      <xdr:col>15</xdr:col>
      <xdr:colOff>101600</xdr:colOff>
      <xdr:row>85</xdr:row>
      <xdr:rowOff>30118</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2857500" y="1450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7076</xdr:rowOff>
    </xdr:from>
    <xdr:to>
      <xdr:col>19</xdr:col>
      <xdr:colOff>177800</xdr:colOff>
      <xdr:row>84</xdr:row>
      <xdr:rowOff>150768</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flipV="1">
          <a:off x="2908300" y="14408876"/>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49349</xdr:rowOff>
    </xdr:from>
    <xdr:to>
      <xdr:col>10</xdr:col>
      <xdr:colOff>165100</xdr:colOff>
      <xdr:row>84</xdr:row>
      <xdr:rowOff>150949</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1968500" y="144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100149</xdr:rowOff>
    </xdr:from>
    <xdr:to>
      <xdr:col>15</xdr:col>
      <xdr:colOff>50800</xdr:colOff>
      <xdr:row>84</xdr:row>
      <xdr:rowOff>150768</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019300" y="1450194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18324</xdr:rowOff>
    </xdr:from>
    <xdr:to>
      <xdr:col>6</xdr:col>
      <xdr:colOff>38100</xdr:colOff>
      <xdr:row>84</xdr:row>
      <xdr:rowOff>119924</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079500" y="1442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69124</xdr:rowOff>
    </xdr:from>
    <xdr:to>
      <xdr:col>10</xdr:col>
      <xdr:colOff>114300</xdr:colOff>
      <xdr:row>84</xdr:row>
      <xdr:rowOff>100149</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1130300" y="1447092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100-000037010000}"/>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100-000038010000}"/>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100-000039010000}"/>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100-00003A010000}"/>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49003</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100-00003B010000}"/>
            </a:ext>
          </a:extLst>
        </xdr:cNvPr>
        <xdr:cNvSpPr txBox="1"/>
      </xdr:nvSpPr>
      <xdr:spPr>
        <a:xfrm>
          <a:off x="3582044" y="1445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21245</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100-00003C010000}"/>
            </a:ext>
          </a:extLst>
        </xdr:cNvPr>
        <xdr:cNvSpPr txBox="1"/>
      </xdr:nvSpPr>
      <xdr:spPr>
        <a:xfrm>
          <a:off x="2705744" y="1459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142076</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100-00003D010000}"/>
            </a:ext>
          </a:extLst>
        </xdr:cNvPr>
        <xdr:cNvSpPr txBox="1"/>
      </xdr:nvSpPr>
      <xdr:spPr>
        <a:xfrm>
          <a:off x="1816744"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111051</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100-00003E010000}"/>
            </a:ext>
          </a:extLst>
        </xdr:cNvPr>
        <xdr:cNvSpPr txBox="1"/>
      </xdr:nvSpPr>
      <xdr:spPr>
        <a:xfrm>
          <a:off x="927744" y="1451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137795</xdr:rowOff>
    </xdr:from>
    <xdr:to>
      <xdr:col>55</xdr:col>
      <xdr:colOff>50800</xdr:colOff>
      <xdr:row>86</xdr:row>
      <xdr:rowOff>67945</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52722</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62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140272</xdr:rowOff>
    </xdr:from>
    <xdr:to>
      <xdr:col>50</xdr:col>
      <xdr:colOff>165100</xdr:colOff>
      <xdr:row>86</xdr:row>
      <xdr:rowOff>70422</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71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17145</xdr:rowOff>
    </xdr:from>
    <xdr:to>
      <xdr:col>55</xdr:col>
      <xdr:colOff>0</xdr:colOff>
      <xdr:row>86</xdr:row>
      <xdr:rowOff>19622</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761845"/>
          <a:ext cx="8382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142787</xdr:rowOff>
    </xdr:from>
    <xdr:to>
      <xdr:col>46</xdr:col>
      <xdr:colOff>38100</xdr:colOff>
      <xdr:row>86</xdr:row>
      <xdr:rowOff>72937</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71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19622</xdr:rowOff>
    </xdr:from>
    <xdr:to>
      <xdr:col>50</xdr:col>
      <xdr:colOff>114300</xdr:colOff>
      <xdr:row>86</xdr:row>
      <xdr:rowOff>22137</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764322"/>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145453</xdr:rowOff>
    </xdr:from>
    <xdr:to>
      <xdr:col>41</xdr:col>
      <xdr:colOff>101600</xdr:colOff>
      <xdr:row>86</xdr:row>
      <xdr:rowOff>75603</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71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22137</xdr:rowOff>
    </xdr:from>
    <xdr:to>
      <xdr:col>45</xdr:col>
      <xdr:colOff>177800</xdr:colOff>
      <xdr:row>86</xdr:row>
      <xdr:rowOff>24803</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766837"/>
          <a:ext cx="88900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148882</xdr:rowOff>
    </xdr:from>
    <xdr:to>
      <xdr:col>36</xdr:col>
      <xdr:colOff>165100</xdr:colOff>
      <xdr:row>86</xdr:row>
      <xdr:rowOff>79032</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72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24803</xdr:rowOff>
    </xdr:from>
    <xdr:to>
      <xdr:col>41</xdr:col>
      <xdr:colOff>50800</xdr:colOff>
      <xdr:row>86</xdr:row>
      <xdr:rowOff>28232</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76950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4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61549</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806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64064</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80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66730</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81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70159</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81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38463</xdr:rowOff>
    </xdr:from>
    <xdr:to>
      <xdr:col>85</xdr:col>
      <xdr:colOff>177800</xdr:colOff>
      <xdr:row>42</xdr:row>
      <xdr:rowOff>140063</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62687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124840</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6357600" y="715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38463</xdr:rowOff>
    </xdr:from>
    <xdr:to>
      <xdr:col>81</xdr:col>
      <xdr:colOff>101600</xdr:colOff>
      <xdr:row>42</xdr:row>
      <xdr:rowOff>140063</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54305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89263</xdr:rowOff>
    </xdr:from>
    <xdr:to>
      <xdr:col>85</xdr:col>
      <xdr:colOff>127000</xdr:colOff>
      <xdr:row>42</xdr:row>
      <xdr:rowOff>89263</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5481300" y="72901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38463</xdr:rowOff>
    </xdr:from>
    <xdr:to>
      <xdr:col>76</xdr:col>
      <xdr:colOff>165100</xdr:colOff>
      <xdr:row>42</xdr:row>
      <xdr:rowOff>140063</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5415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89263</xdr:rowOff>
    </xdr:from>
    <xdr:to>
      <xdr:col>81</xdr:col>
      <xdr:colOff>50800</xdr:colOff>
      <xdr:row>42</xdr:row>
      <xdr:rowOff>89263</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592300" y="7290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38463</xdr:rowOff>
    </xdr:from>
    <xdr:to>
      <xdr:col>72</xdr:col>
      <xdr:colOff>38100</xdr:colOff>
      <xdr:row>42</xdr:row>
      <xdr:rowOff>140063</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6525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89263</xdr:rowOff>
    </xdr:from>
    <xdr:to>
      <xdr:col>76</xdr:col>
      <xdr:colOff>114300</xdr:colOff>
      <xdr:row>42</xdr:row>
      <xdr:rowOff>89263</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703300" y="7290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38463</xdr:rowOff>
    </xdr:from>
    <xdr:to>
      <xdr:col>67</xdr:col>
      <xdr:colOff>101600</xdr:colOff>
      <xdr:row>42</xdr:row>
      <xdr:rowOff>140063</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7635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89263</xdr:rowOff>
    </xdr:from>
    <xdr:to>
      <xdr:col>71</xdr:col>
      <xdr:colOff>177800</xdr:colOff>
      <xdr:row>42</xdr:row>
      <xdr:rowOff>89263</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814300" y="7290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131190</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5266044" y="733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131190</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4389744" y="733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131190</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500744" y="733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131190</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11744" y="733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1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100-0000D7010000}"/>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100-0000D9010000}"/>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100-0000DB010000}"/>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59690</xdr:rowOff>
    </xdr:from>
    <xdr:to>
      <xdr:col>116</xdr:col>
      <xdr:colOff>114300</xdr:colOff>
      <xdr:row>39</xdr:row>
      <xdr:rowOff>161290</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2110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38117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100-0000E7010000}"/>
            </a:ext>
          </a:extLst>
        </xdr:cNvPr>
        <xdr:cNvSpPr txBox="1"/>
      </xdr:nvSpPr>
      <xdr:spPr>
        <a:xfrm>
          <a:off x="22199600"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66548</xdr:rowOff>
    </xdr:from>
    <xdr:to>
      <xdr:col>112</xdr:col>
      <xdr:colOff>38100</xdr:colOff>
      <xdr:row>39</xdr:row>
      <xdr:rowOff>168148</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1272500" y="675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110490</xdr:rowOff>
    </xdr:from>
    <xdr:to>
      <xdr:col>116</xdr:col>
      <xdr:colOff>63500</xdr:colOff>
      <xdr:row>39</xdr:row>
      <xdr:rowOff>117348</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flipV="1">
          <a:off x="21323300" y="679704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72834</xdr:rowOff>
    </xdr:from>
    <xdr:to>
      <xdr:col>107</xdr:col>
      <xdr:colOff>101600</xdr:colOff>
      <xdr:row>40</xdr:row>
      <xdr:rowOff>2984</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0383500" y="675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117348</xdr:rowOff>
    </xdr:from>
    <xdr:to>
      <xdr:col>111</xdr:col>
      <xdr:colOff>177800</xdr:colOff>
      <xdr:row>39</xdr:row>
      <xdr:rowOff>123634</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0434300" y="6803898"/>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79693</xdr:rowOff>
    </xdr:from>
    <xdr:to>
      <xdr:col>102</xdr:col>
      <xdr:colOff>165100</xdr:colOff>
      <xdr:row>40</xdr:row>
      <xdr:rowOff>9843</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9494500" y="676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123634</xdr:rowOff>
    </xdr:from>
    <xdr:to>
      <xdr:col>107</xdr:col>
      <xdr:colOff>50800</xdr:colOff>
      <xdr:row>39</xdr:row>
      <xdr:rowOff>130493</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19545300" y="6810184"/>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88836</xdr:rowOff>
    </xdr:from>
    <xdr:to>
      <xdr:col>98</xdr:col>
      <xdr:colOff>38100</xdr:colOff>
      <xdr:row>40</xdr:row>
      <xdr:rowOff>18986</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8605500" y="677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130493</xdr:rowOff>
    </xdr:from>
    <xdr:to>
      <xdr:col>102</xdr:col>
      <xdr:colOff>114300</xdr:colOff>
      <xdr:row>39</xdr:row>
      <xdr:rowOff>139636</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8656300" y="681704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8421427" y="654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159275</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1075727" y="684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165561</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0199427" y="685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970</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10427" y="685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10113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421427" y="686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1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00000000-0008-0000-0100-000012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0000000-0008-0000-0100-000014020000}"/>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100-000016020000}"/>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34109</xdr:rowOff>
    </xdr:from>
    <xdr:to>
      <xdr:col>85</xdr:col>
      <xdr:colOff>177800</xdr:colOff>
      <xdr:row>61</xdr:row>
      <xdr:rowOff>135709</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62687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12536</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100-000022020000}"/>
            </a:ext>
          </a:extLst>
        </xdr:cNvPr>
        <xdr:cNvSpPr txBox="1"/>
      </xdr:nvSpPr>
      <xdr:spPr>
        <a:xfrm>
          <a:off x="16357600" y="1047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154940</xdr:rowOff>
    </xdr:from>
    <xdr:to>
      <xdr:col>81</xdr:col>
      <xdr:colOff>101600</xdr:colOff>
      <xdr:row>61</xdr:row>
      <xdr:rowOff>85090</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5430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34290</xdr:rowOff>
    </xdr:from>
    <xdr:to>
      <xdr:col>85</xdr:col>
      <xdr:colOff>127000</xdr:colOff>
      <xdr:row>61</xdr:row>
      <xdr:rowOff>84909</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5481300" y="10492740"/>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105954</xdr:rowOff>
    </xdr:from>
    <xdr:to>
      <xdr:col>76</xdr:col>
      <xdr:colOff>165100</xdr:colOff>
      <xdr:row>61</xdr:row>
      <xdr:rowOff>36104</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4541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156754</xdr:rowOff>
    </xdr:from>
    <xdr:to>
      <xdr:col>81</xdr:col>
      <xdr:colOff>50800</xdr:colOff>
      <xdr:row>61</xdr:row>
      <xdr:rowOff>34290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4592300" y="1044375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70031</xdr:rowOff>
    </xdr:from>
    <xdr:to>
      <xdr:col>72</xdr:col>
      <xdr:colOff>38100</xdr:colOff>
      <xdr:row>61</xdr:row>
      <xdr:rowOff>181</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3652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120831</xdr:rowOff>
    </xdr:from>
    <xdr:to>
      <xdr:col>76</xdr:col>
      <xdr:colOff>114300</xdr:colOff>
      <xdr:row>60</xdr:row>
      <xdr:rowOff>156754</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3703300" y="1040783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21046</xdr:rowOff>
    </xdr:from>
    <xdr:to>
      <xdr:col>67</xdr:col>
      <xdr:colOff>101600</xdr:colOff>
      <xdr:row>60</xdr:row>
      <xdr:rowOff>122646</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2763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71846</xdr:rowOff>
    </xdr:from>
    <xdr:to>
      <xdr:col>71</xdr:col>
      <xdr:colOff>177800</xdr:colOff>
      <xdr:row>60</xdr:row>
      <xdr:rowOff>120831</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2814300" y="1035884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101617</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52631</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16708</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13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00000000-0008-0000-0100-00004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00000000-0008-0000-0100-000047020000}"/>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00000000-0008-0000-0100-000049020000}"/>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00000000-0008-0000-0100-00004B020000}"/>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157797</xdr:rowOff>
    </xdr:from>
    <xdr:to>
      <xdr:col>116</xdr:col>
      <xdr:colOff>114300</xdr:colOff>
      <xdr:row>62</xdr:row>
      <xdr:rowOff>87947</xdr:rowOff>
    </xdr:to>
    <xdr:sp macro="" textlink="">
      <xdr:nvSpPr>
        <xdr:cNvPr id="598" name="楕円 597">
          <a:extLst>
            <a:ext uri="{FF2B5EF4-FFF2-40B4-BE49-F238E27FC236}">
              <a16:creationId xmlns:a16="http://schemas.microsoft.com/office/drawing/2014/main" id="{00000000-0008-0000-0100-000056020000}"/>
            </a:ext>
          </a:extLst>
        </xdr:cNvPr>
        <xdr:cNvSpPr/>
      </xdr:nvSpPr>
      <xdr:spPr>
        <a:xfrm>
          <a:off x="22110700" y="1061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72724</xdr:rowOff>
    </xdr:from>
    <xdr:ext cx="469744" cy="259045"/>
    <xdr:sp macro="" textlink="">
      <xdr:nvSpPr>
        <xdr:cNvPr id="599" name="【学校施設】&#10;一人当たり面積該当値テキスト">
          <a:extLst>
            <a:ext uri="{FF2B5EF4-FFF2-40B4-BE49-F238E27FC236}">
              <a16:creationId xmlns:a16="http://schemas.microsoft.com/office/drawing/2014/main" id="{00000000-0008-0000-0100-000057020000}"/>
            </a:ext>
          </a:extLst>
        </xdr:cNvPr>
        <xdr:cNvSpPr txBox="1"/>
      </xdr:nvSpPr>
      <xdr:spPr>
        <a:xfrm>
          <a:off x="22199600" y="1053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162713</xdr:rowOff>
    </xdr:from>
    <xdr:to>
      <xdr:col>112</xdr:col>
      <xdr:colOff>38100</xdr:colOff>
      <xdr:row>62</xdr:row>
      <xdr:rowOff>92863</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1272500" y="1062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37147</xdr:rowOff>
    </xdr:from>
    <xdr:to>
      <xdr:col>116</xdr:col>
      <xdr:colOff>63500</xdr:colOff>
      <xdr:row>62</xdr:row>
      <xdr:rowOff>42063</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flipV="1">
          <a:off x="21323300" y="10667047"/>
          <a:ext cx="8382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167684</xdr:rowOff>
    </xdr:from>
    <xdr:to>
      <xdr:col>107</xdr:col>
      <xdr:colOff>101600</xdr:colOff>
      <xdr:row>62</xdr:row>
      <xdr:rowOff>97834</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0383500" y="1062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42063</xdr:rowOff>
    </xdr:from>
    <xdr:to>
      <xdr:col>111</xdr:col>
      <xdr:colOff>177800</xdr:colOff>
      <xdr:row>62</xdr:row>
      <xdr:rowOff>47034</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flipV="1">
          <a:off x="20434300" y="10671963"/>
          <a:ext cx="889000" cy="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1492</xdr:rowOff>
    </xdr:from>
    <xdr:to>
      <xdr:col>102</xdr:col>
      <xdr:colOff>165100</xdr:colOff>
      <xdr:row>62</xdr:row>
      <xdr:rowOff>103092</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19494500" y="1063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47034</xdr:rowOff>
    </xdr:from>
    <xdr:to>
      <xdr:col>107</xdr:col>
      <xdr:colOff>50800</xdr:colOff>
      <xdr:row>62</xdr:row>
      <xdr:rowOff>52292</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19545300" y="10676934"/>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8236</xdr:rowOff>
    </xdr:from>
    <xdr:to>
      <xdr:col>98</xdr:col>
      <xdr:colOff>38100</xdr:colOff>
      <xdr:row>62</xdr:row>
      <xdr:rowOff>109836</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18605500" y="1063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52292</xdr:rowOff>
    </xdr:from>
    <xdr:to>
      <xdr:col>102</xdr:col>
      <xdr:colOff>114300</xdr:colOff>
      <xdr:row>62</xdr:row>
      <xdr:rowOff>59036</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18656300" y="10682192"/>
          <a:ext cx="8890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00000000-0008-0000-0100-000060020000}"/>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00000000-0008-0000-0100-000061020000}"/>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00000000-0008-0000-0100-000062020000}"/>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611" name="n_4aveValue【学校施設】&#10;一人当たり面積">
          <a:extLst>
            <a:ext uri="{FF2B5EF4-FFF2-40B4-BE49-F238E27FC236}">
              <a16:creationId xmlns:a16="http://schemas.microsoft.com/office/drawing/2014/main" id="{00000000-0008-0000-0100-000063020000}"/>
            </a:ext>
          </a:extLst>
        </xdr:cNvPr>
        <xdr:cNvSpPr txBox="1"/>
      </xdr:nvSpPr>
      <xdr:spPr>
        <a:xfrm>
          <a:off x="18421427" y="103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83990</xdr:rowOff>
    </xdr:from>
    <xdr:ext cx="469744" cy="259045"/>
    <xdr:sp macro="" textlink="">
      <xdr:nvSpPr>
        <xdr:cNvPr id="612" name="n_1mainValue【学校施設】&#10;一人当たり面積">
          <a:extLst>
            <a:ext uri="{FF2B5EF4-FFF2-40B4-BE49-F238E27FC236}">
              <a16:creationId xmlns:a16="http://schemas.microsoft.com/office/drawing/2014/main" id="{00000000-0008-0000-0100-000064020000}"/>
            </a:ext>
          </a:extLst>
        </xdr:cNvPr>
        <xdr:cNvSpPr txBox="1"/>
      </xdr:nvSpPr>
      <xdr:spPr>
        <a:xfrm>
          <a:off x="21075727" y="1071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88961</xdr:rowOff>
    </xdr:from>
    <xdr:ext cx="469744" cy="259045"/>
    <xdr:sp macro="" textlink="">
      <xdr:nvSpPr>
        <xdr:cNvPr id="613" name="n_2mainValue【学校施設】&#10;一人当たり面積">
          <a:extLst>
            <a:ext uri="{FF2B5EF4-FFF2-40B4-BE49-F238E27FC236}">
              <a16:creationId xmlns:a16="http://schemas.microsoft.com/office/drawing/2014/main" id="{00000000-0008-0000-0100-000065020000}"/>
            </a:ext>
          </a:extLst>
        </xdr:cNvPr>
        <xdr:cNvSpPr txBox="1"/>
      </xdr:nvSpPr>
      <xdr:spPr>
        <a:xfrm>
          <a:off x="20199427" y="1071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94219</xdr:rowOff>
    </xdr:from>
    <xdr:ext cx="469744" cy="259045"/>
    <xdr:sp macro="" textlink="">
      <xdr:nvSpPr>
        <xdr:cNvPr id="614" name="n_3mainValue【学校施設】&#10;一人当たり面積">
          <a:extLst>
            <a:ext uri="{FF2B5EF4-FFF2-40B4-BE49-F238E27FC236}">
              <a16:creationId xmlns:a16="http://schemas.microsoft.com/office/drawing/2014/main" id="{00000000-0008-0000-0100-000066020000}"/>
            </a:ext>
          </a:extLst>
        </xdr:cNvPr>
        <xdr:cNvSpPr txBox="1"/>
      </xdr:nvSpPr>
      <xdr:spPr>
        <a:xfrm>
          <a:off x="19310427" y="1072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100963</xdr:rowOff>
    </xdr:from>
    <xdr:ext cx="469744" cy="259045"/>
    <xdr:sp macro="" textlink="">
      <xdr:nvSpPr>
        <xdr:cNvPr id="615" name="n_4mainValue【学校施設】&#10;一人当たり面積">
          <a:extLst>
            <a:ext uri="{FF2B5EF4-FFF2-40B4-BE49-F238E27FC236}">
              <a16:creationId xmlns:a16="http://schemas.microsoft.com/office/drawing/2014/main" id="{00000000-0008-0000-0100-000067020000}"/>
            </a:ext>
          </a:extLst>
        </xdr:cNvPr>
        <xdr:cNvSpPr txBox="1"/>
      </xdr:nvSpPr>
      <xdr:spPr>
        <a:xfrm>
          <a:off x="18421427" y="1073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類似団体と比較して特に有形固定資産減価償却率が高くなっている施設は道路であり、学校施設は平均並みである。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道路については、人口は減少しているものの集落は点在しているため、一人当たり延長は高い水準となっているが、更新が進んでいないことから有形固定資産減価償却率は高いままとなっている。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学校施設については、町内各所の小学校を統合し、平成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年度には新築したことから、他の施設と比べて有形固定資産減価償却率の数値が低くなっている。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2,703
2,672
123.38
4,261,444
4,102,827
135,615
2,277,151
3,521,991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48260</xdr:rowOff>
    </xdr:from>
    <xdr:to>
      <xdr:col>24</xdr:col>
      <xdr:colOff>114300</xdr:colOff>
      <xdr:row>62</xdr:row>
      <xdr:rowOff>149860</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26687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6350</xdr:rowOff>
    </xdr:from>
    <xdr:to>
      <xdr:col>20</xdr:col>
      <xdr:colOff>38100</xdr:colOff>
      <xdr:row>62</xdr:row>
      <xdr:rowOff>107950</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57150</xdr:rowOff>
    </xdr:from>
    <xdr:to>
      <xdr:col>24</xdr:col>
      <xdr:colOff>63500</xdr:colOff>
      <xdr:row>62</xdr:row>
      <xdr:rowOff>99060</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797300" y="1068705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135890</xdr:rowOff>
    </xdr:from>
    <xdr:to>
      <xdr:col>15</xdr:col>
      <xdr:colOff>101600</xdr:colOff>
      <xdr:row>62</xdr:row>
      <xdr:rowOff>66040</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15240</xdr:rowOff>
    </xdr:from>
    <xdr:to>
      <xdr:col>19</xdr:col>
      <xdr:colOff>177800</xdr:colOff>
      <xdr:row>62</xdr:row>
      <xdr:rowOff>57150</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6451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93980</xdr:rowOff>
    </xdr:from>
    <xdr:to>
      <xdr:col>10</xdr:col>
      <xdr:colOff>165100</xdr:colOff>
      <xdr:row>62</xdr:row>
      <xdr:rowOff>24130</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144780</xdr:rowOff>
    </xdr:from>
    <xdr:to>
      <xdr:col>15</xdr:col>
      <xdr:colOff>50800</xdr:colOff>
      <xdr:row>62</xdr:row>
      <xdr:rowOff>15240</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2019300" y="106032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23495</xdr:rowOff>
    </xdr:from>
    <xdr:to>
      <xdr:col>6</xdr:col>
      <xdr:colOff>38100</xdr:colOff>
      <xdr:row>62</xdr:row>
      <xdr:rowOff>125095</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144780</xdr:rowOff>
    </xdr:from>
    <xdr:to>
      <xdr:col>10</xdr:col>
      <xdr:colOff>114300</xdr:colOff>
      <xdr:row>62</xdr:row>
      <xdr:rowOff>74295</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flipV="1">
          <a:off x="1130300" y="10603230"/>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99077</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57167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15257</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116222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107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0000000-0008-0000-0200-00008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0000000-0008-0000-0200-00008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00000000-0008-0000-0200-000085000000}"/>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00000000-0008-0000-0200-000087000000}"/>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00000000-0008-0000-0200-000089000000}"/>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00000000-0008-0000-0200-00008D000000}"/>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00000000-0008-0000-0200-00008E000000}"/>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156736</xdr:rowOff>
    </xdr:from>
    <xdr:to>
      <xdr:col>55</xdr:col>
      <xdr:colOff>50800</xdr:colOff>
      <xdr:row>64</xdr:row>
      <xdr:rowOff>86886</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10426700" y="1095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71663</xdr:rowOff>
    </xdr:from>
    <xdr:ext cx="469744" cy="259045"/>
    <xdr:sp macro="" textlink="">
      <xdr:nvSpPr>
        <xdr:cNvPr id="149" name="【体育館・プール】&#10;一人当たり面積該当値テキスト">
          <a:extLst>
            <a:ext uri="{FF2B5EF4-FFF2-40B4-BE49-F238E27FC236}">
              <a16:creationId xmlns:a16="http://schemas.microsoft.com/office/drawing/2014/main" id="{00000000-0008-0000-0200-000095000000}"/>
            </a:ext>
          </a:extLst>
        </xdr:cNvPr>
        <xdr:cNvSpPr txBox="1"/>
      </xdr:nvSpPr>
      <xdr:spPr>
        <a:xfrm>
          <a:off x="10515600" y="1087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159186</xdr:rowOff>
    </xdr:from>
    <xdr:to>
      <xdr:col>50</xdr:col>
      <xdr:colOff>165100</xdr:colOff>
      <xdr:row>64</xdr:row>
      <xdr:rowOff>89336</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9588500" y="1096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36086</xdr:rowOff>
    </xdr:from>
    <xdr:to>
      <xdr:col>55</xdr:col>
      <xdr:colOff>0</xdr:colOff>
      <xdr:row>64</xdr:row>
      <xdr:rowOff>38536</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flipV="1">
          <a:off x="9639300" y="11008886"/>
          <a:ext cx="838200" cy="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161635</xdr:rowOff>
    </xdr:from>
    <xdr:to>
      <xdr:col>46</xdr:col>
      <xdr:colOff>38100</xdr:colOff>
      <xdr:row>64</xdr:row>
      <xdr:rowOff>91785</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8699500" y="1096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38536</xdr:rowOff>
    </xdr:from>
    <xdr:to>
      <xdr:col>50</xdr:col>
      <xdr:colOff>114300</xdr:colOff>
      <xdr:row>64</xdr:row>
      <xdr:rowOff>40985</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8750300" y="11011336"/>
          <a:ext cx="889000" cy="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164247</xdr:rowOff>
    </xdr:from>
    <xdr:to>
      <xdr:col>41</xdr:col>
      <xdr:colOff>101600</xdr:colOff>
      <xdr:row>64</xdr:row>
      <xdr:rowOff>94397</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7810500" y="1096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40985</xdr:rowOff>
    </xdr:from>
    <xdr:to>
      <xdr:col>45</xdr:col>
      <xdr:colOff>177800</xdr:colOff>
      <xdr:row>64</xdr:row>
      <xdr:rowOff>43597</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flipV="1">
          <a:off x="7861300" y="11013785"/>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167677</xdr:rowOff>
    </xdr:from>
    <xdr:to>
      <xdr:col>36</xdr:col>
      <xdr:colOff>165100</xdr:colOff>
      <xdr:row>64</xdr:row>
      <xdr:rowOff>97827</xdr:rowOff>
    </xdr:to>
    <xdr:sp macro="" textlink="">
      <xdr:nvSpPr>
        <xdr:cNvPr id="156" name="楕円 155">
          <a:extLst>
            <a:ext uri="{FF2B5EF4-FFF2-40B4-BE49-F238E27FC236}">
              <a16:creationId xmlns:a16="http://schemas.microsoft.com/office/drawing/2014/main" id="{00000000-0008-0000-0200-00009C000000}"/>
            </a:ext>
          </a:extLst>
        </xdr:cNvPr>
        <xdr:cNvSpPr/>
      </xdr:nvSpPr>
      <xdr:spPr>
        <a:xfrm>
          <a:off x="6921500" y="1096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43597</xdr:rowOff>
    </xdr:from>
    <xdr:to>
      <xdr:col>41</xdr:col>
      <xdr:colOff>50800</xdr:colOff>
      <xdr:row>64</xdr:row>
      <xdr:rowOff>47027</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flipV="1">
          <a:off x="6972300" y="11016397"/>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8" name="n_1aveValue【体育館・プール】&#10;一人当たり面積">
          <a:extLst>
            <a:ext uri="{FF2B5EF4-FFF2-40B4-BE49-F238E27FC236}">
              <a16:creationId xmlns:a16="http://schemas.microsoft.com/office/drawing/2014/main" id="{00000000-0008-0000-0200-00009E000000}"/>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9" name="n_2aveValue【体育館・プール】&#10;一人当たり面積">
          <a:extLst>
            <a:ext uri="{FF2B5EF4-FFF2-40B4-BE49-F238E27FC236}">
              <a16:creationId xmlns:a16="http://schemas.microsoft.com/office/drawing/2014/main" id="{00000000-0008-0000-0200-00009F000000}"/>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00000000-0008-0000-0200-0000A0000000}"/>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161" name="n_4aveValue【体育館・プール】&#10;一人当たり面積">
          <a:extLst>
            <a:ext uri="{FF2B5EF4-FFF2-40B4-BE49-F238E27FC236}">
              <a16:creationId xmlns:a16="http://schemas.microsoft.com/office/drawing/2014/main" id="{00000000-0008-0000-0200-0000A1000000}"/>
            </a:ext>
          </a:extLst>
        </xdr:cNvPr>
        <xdr:cNvSpPr txBox="1"/>
      </xdr:nvSpPr>
      <xdr:spPr>
        <a:xfrm>
          <a:off x="6737427" y="1063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80463</xdr:rowOff>
    </xdr:from>
    <xdr:ext cx="469744" cy="259045"/>
    <xdr:sp macro="" textlink="">
      <xdr:nvSpPr>
        <xdr:cNvPr id="162" name="n_1mainValue【体育館・プール】&#10;一人当たり面積">
          <a:extLst>
            <a:ext uri="{FF2B5EF4-FFF2-40B4-BE49-F238E27FC236}">
              <a16:creationId xmlns:a16="http://schemas.microsoft.com/office/drawing/2014/main" id="{00000000-0008-0000-0200-0000A2000000}"/>
            </a:ext>
          </a:extLst>
        </xdr:cNvPr>
        <xdr:cNvSpPr txBox="1"/>
      </xdr:nvSpPr>
      <xdr:spPr>
        <a:xfrm>
          <a:off x="9391727" y="1105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82912</xdr:rowOff>
    </xdr:from>
    <xdr:ext cx="469744" cy="259045"/>
    <xdr:sp macro="" textlink="">
      <xdr:nvSpPr>
        <xdr:cNvPr id="163" name="n_2mainValue【体育館・プール】&#10;一人当たり面積">
          <a:extLst>
            <a:ext uri="{FF2B5EF4-FFF2-40B4-BE49-F238E27FC236}">
              <a16:creationId xmlns:a16="http://schemas.microsoft.com/office/drawing/2014/main" id="{00000000-0008-0000-0200-0000A3000000}"/>
            </a:ext>
          </a:extLst>
        </xdr:cNvPr>
        <xdr:cNvSpPr txBox="1"/>
      </xdr:nvSpPr>
      <xdr:spPr>
        <a:xfrm>
          <a:off x="8515427" y="11055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85524</xdr:rowOff>
    </xdr:from>
    <xdr:ext cx="469744" cy="259045"/>
    <xdr:sp macro="" textlink="">
      <xdr:nvSpPr>
        <xdr:cNvPr id="164" name="n_3mainValue【体育館・プール】&#10;一人当たり面積">
          <a:extLst>
            <a:ext uri="{FF2B5EF4-FFF2-40B4-BE49-F238E27FC236}">
              <a16:creationId xmlns:a16="http://schemas.microsoft.com/office/drawing/2014/main" id="{00000000-0008-0000-0200-0000A4000000}"/>
            </a:ext>
          </a:extLst>
        </xdr:cNvPr>
        <xdr:cNvSpPr txBox="1"/>
      </xdr:nvSpPr>
      <xdr:spPr>
        <a:xfrm>
          <a:off x="7626427" y="11058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88954</xdr:rowOff>
    </xdr:from>
    <xdr:ext cx="469744" cy="259045"/>
    <xdr:sp macro="" textlink="">
      <xdr:nvSpPr>
        <xdr:cNvPr id="165" name="n_4mainValue【体育館・プール】&#10;一人当たり面積">
          <a:extLst>
            <a:ext uri="{FF2B5EF4-FFF2-40B4-BE49-F238E27FC236}">
              <a16:creationId xmlns:a16="http://schemas.microsoft.com/office/drawing/2014/main" id="{00000000-0008-0000-0200-0000A5000000}"/>
            </a:ext>
          </a:extLst>
        </xdr:cNvPr>
        <xdr:cNvSpPr txBox="1"/>
      </xdr:nvSpPr>
      <xdr:spPr>
        <a:xfrm>
          <a:off x="6737427" y="1106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00000000-0008-0000-0200-0000B2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00000000-0008-0000-0200-0000B3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00000000-0008-0000-0200-0000B4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00000000-0008-0000-0200-0000B5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00000000-0008-0000-0200-0000B7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5" name="正方形/長方形 194">
          <a:extLst>
            <a:ext uri="{FF2B5EF4-FFF2-40B4-BE49-F238E27FC236}">
              <a16:creationId xmlns:a16="http://schemas.microsoft.com/office/drawing/2014/main" id="{00000000-0008-0000-0200-0000C3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6" name="正方形/長方形 195">
          <a:extLst>
            <a:ext uri="{FF2B5EF4-FFF2-40B4-BE49-F238E27FC236}">
              <a16:creationId xmlns:a16="http://schemas.microsoft.com/office/drawing/2014/main" id="{00000000-0008-0000-0200-0000C4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7" name="正方形/長方形 196">
          <a:extLst>
            <a:ext uri="{FF2B5EF4-FFF2-40B4-BE49-F238E27FC236}">
              <a16:creationId xmlns:a16="http://schemas.microsoft.com/office/drawing/2014/main" id="{00000000-0008-0000-0200-0000C5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7" name="正方形/長方形 216">
          <a:extLst>
            <a:ext uri="{FF2B5EF4-FFF2-40B4-BE49-F238E27FC236}">
              <a16:creationId xmlns:a16="http://schemas.microsoft.com/office/drawing/2014/main" id="{00000000-0008-0000-0200-0000D9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8" name="正方形/長方形 217">
          <a:extLst>
            <a:ext uri="{FF2B5EF4-FFF2-40B4-BE49-F238E27FC236}">
              <a16:creationId xmlns:a16="http://schemas.microsoft.com/office/drawing/2014/main" id="{00000000-0008-0000-0200-0000DA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8" name="正方形/長方形 227">
          <a:extLst>
            <a:ext uri="{FF2B5EF4-FFF2-40B4-BE49-F238E27FC236}">
              <a16:creationId xmlns:a16="http://schemas.microsoft.com/office/drawing/2014/main" id="{00000000-0008-0000-0200-0000E400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9" name="正方形/長方形 228">
          <a:extLst>
            <a:ext uri="{FF2B5EF4-FFF2-40B4-BE49-F238E27FC236}">
              <a16:creationId xmlns:a16="http://schemas.microsoft.com/office/drawing/2014/main" id="{00000000-0008-0000-0200-0000E500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30" name="正方形/長方形 229">
          <a:extLst>
            <a:ext uri="{FF2B5EF4-FFF2-40B4-BE49-F238E27FC236}">
              <a16:creationId xmlns:a16="http://schemas.microsoft.com/office/drawing/2014/main" id="{00000000-0008-0000-0200-0000E600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1" name="正方形/長方形 230">
          <a:extLst>
            <a:ext uri="{FF2B5EF4-FFF2-40B4-BE49-F238E27FC236}">
              <a16:creationId xmlns:a16="http://schemas.microsoft.com/office/drawing/2014/main" id="{00000000-0008-0000-0200-0000E700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2" name="正方形/長方形 231">
          <a:extLst>
            <a:ext uri="{FF2B5EF4-FFF2-40B4-BE49-F238E27FC236}">
              <a16:creationId xmlns:a16="http://schemas.microsoft.com/office/drawing/2014/main" id="{00000000-0008-0000-0200-0000E800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3" name="正方形/長方形 232">
          <a:extLst>
            <a:ext uri="{FF2B5EF4-FFF2-40B4-BE49-F238E27FC236}">
              <a16:creationId xmlns:a16="http://schemas.microsoft.com/office/drawing/2014/main" id="{00000000-0008-0000-0200-0000E900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4" name="正方形/長方形 233">
          <a:extLst>
            <a:ext uri="{FF2B5EF4-FFF2-40B4-BE49-F238E27FC236}">
              <a16:creationId xmlns:a16="http://schemas.microsoft.com/office/drawing/2014/main" id="{00000000-0008-0000-0200-0000EA00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5" name="正方形/長方形 234">
          <a:extLst>
            <a:ext uri="{FF2B5EF4-FFF2-40B4-BE49-F238E27FC236}">
              <a16:creationId xmlns:a16="http://schemas.microsoft.com/office/drawing/2014/main" id="{00000000-0008-0000-0200-0000EB00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6" name="正方形/長方形 235">
          <a:extLst>
            <a:ext uri="{FF2B5EF4-FFF2-40B4-BE49-F238E27FC236}">
              <a16:creationId xmlns:a16="http://schemas.microsoft.com/office/drawing/2014/main" id="{00000000-0008-0000-0200-0000EC00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7" name="正方形/長方形 236">
          <a:extLst>
            <a:ext uri="{FF2B5EF4-FFF2-40B4-BE49-F238E27FC236}">
              <a16:creationId xmlns:a16="http://schemas.microsoft.com/office/drawing/2014/main" id="{00000000-0008-0000-0200-0000ED00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9" name="直線コネクタ 238">
          <a:extLst>
            <a:ext uri="{FF2B5EF4-FFF2-40B4-BE49-F238E27FC236}">
              <a16:creationId xmlns:a16="http://schemas.microsoft.com/office/drawing/2014/main" id="{00000000-0008-0000-0200-0000EF00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41" name="直線コネクタ 240">
          <a:extLst>
            <a:ext uri="{FF2B5EF4-FFF2-40B4-BE49-F238E27FC236}">
              <a16:creationId xmlns:a16="http://schemas.microsoft.com/office/drawing/2014/main" id="{00000000-0008-0000-0200-0000F100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48" name="テキスト ボックス 247">
          <a:extLst>
            <a:ext uri="{FF2B5EF4-FFF2-40B4-BE49-F238E27FC236}">
              <a16:creationId xmlns:a16="http://schemas.microsoft.com/office/drawing/2014/main" id="{00000000-0008-0000-0200-0000F800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54" name="【消防施設】&#10;有形固定資産減価償却率グラフ枠">
          <a:extLst>
            <a:ext uri="{FF2B5EF4-FFF2-40B4-BE49-F238E27FC236}">
              <a16:creationId xmlns:a16="http://schemas.microsoft.com/office/drawing/2014/main" id="{00000000-0008-0000-0200-0000FE00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256" name="【消防施設】&#10;有形固定資産減価償却率最小値テキスト">
          <a:extLst>
            <a:ext uri="{FF2B5EF4-FFF2-40B4-BE49-F238E27FC236}">
              <a16:creationId xmlns:a16="http://schemas.microsoft.com/office/drawing/2014/main" id="{00000000-0008-0000-0200-000000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258" name="【消防施設】&#10;有形固定資産減価償却率最大値テキスト">
          <a:extLst>
            <a:ext uri="{FF2B5EF4-FFF2-40B4-BE49-F238E27FC236}">
              <a16:creationId xmlns:a16="http://schemas.microsoft.com/office/drawing/2014/main" id="{00000000-0008-0000-0200-000002010000}"/>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259" name="直線コネクタ 258">
          <a:extLst>
            <a:ext uri="{FF2B5EF4-FFF2-40B4-BE49-F238E27FC236}">
              <a16:creationId xmlns:a16="http://schemas.microsoft.com/office/drawing/2014/main" id="{00000000-0008-0000-0200-000003010000}"/>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260" name="【消防施設】&#10;有形固定資産減価償却率平均値テキスト">
          <a:extLst>
            <a:ext uri="{FF2B5EF4-FFF2-40B4-BE49-F238E27FC236}">
              <a16:creationId xmlns:a16="http://schemas.microsoft.com/office/drawing/2014/main" id="{00000000-0008-0000-0200-000004010000}"/>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261" name="フローチャート: 判断 260">
          <a:extLst>
            <a:ext uri="{FF2B5EF4-FFF2-40B4-BE49-F238E27FC236}">
              <a16:creationId xmlns:a16="http://schemas.microsoft.com/office/drawing/2014/main" id="{00000000-0008-0000-0200-000005010000}"/>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262" name="フローチャート: 判断 261">
          <a:extLst>
            <a:ext uri="{FF2B5EF4-FFF2-40B4-BE49-F238E27FC236}">
              <a16:creationId xmlns:a16="http://schemas.microsoft.com/office/drawing/2014/main" id="{00000000-0008-0000-0200-000006010000}"/>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263" name="フローチャート: 判断 262">
          <a:extLst>
            <a:ext uri="{FF2B5EF4-FFF2-40B4-BE49-F238E27FC236}">
              <a16:creationId xmlns:a16="http://schemas.microsoft.com/office/drawing/2014/main" id="{00000000-0008-0000-0200-000007010000}"/>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264" name="フローチャート: 判断 263">
          <a:extLst>
            <a:ext uri="{FF2B5EF4-FFF2-40B4-BE49-F238E27FC236}">
              <a16:creationId xmlns:a16="http://schemas.microsoft.com/office/drawing/2014/main" id="{00000000-0008-0000-0200-000008010000}"/>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265" name="フローチャート: 判断 264">
          <a:extLst>
            <a:ext uri="{FF2B5EF4-FFF2-40B4-BE49-F238E27FC236}">
              <a16:creationId xmlns:a16="http://schemas.microsoft.com/office/drawing/2014/main" id="{00000000-0008-0000-0200-000009010000}"/>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00000000-0008-0000-0200-00000A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00000000-0008-0000-0200-00000B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108131</xdr:rowOff>
    </xdr:from>
    <xdr:to>
      <xdr:col>85</xdr:col>
      <xdr:colOff>177800</xdr:colOff>
      <xdr:row>84</xdr:row>
      <xdr:rowOff>38281</xdr:rowOff>
    </xdr:to>
    <xdr:sp macro="" textlink="">
      <xdr:nvSpPr>
        <xdr:cNvPr id="271" name="楕円 270">
          <a:extLst>
            <a:ext uri="{FF2B5EF4-FFF2-40B4-BE49-F238E27FC236}">
              <a16:creationId xmlns:a16="http://schemas.microsoft.com/office/drawing/2014/main" id="{00000000-0008-0000-0200-00000F010000}"/>
            </a:ext>
          </a:extLst>
        </xdr:cNvPr>
        <xdr:cNvSpPr/>
      </xdr:nvSpPr>
      <xdr:spPr>
        <a:xfrm>
          <a:off x="16268700" y="1433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86558</xdr:rowOff>
    </xdr:from>
    <xdr:ext cx="405111" cy="259045"/>
    <xdr:sp macro="" textlink="">
      <xdr:nvSpPr>
        <xdr:cNvPr id="272" name="【消防施設】&#10;有形固定資産減価償却率該当値テキスト">
          <a:extLst>
            <a:ext uri="{FF2B5EF4-FFF2-40B4-BE49-F238E27FC236}">
              <a16:creationId xmlns:a16="http://schemas.microsoft.com/office/drawing/2014/main" id="{00000000-0008-0000-0200-000010010000}"/>
            </a:ext>
          </a:extLst>
        </xdr:cNvPr>
        <xdr:cNvSpPr txBox="1"/>
      </xdr:nvSpPr>
      <xdr:spPr>
        <a:xfrm>
          <a:off x="16357600" y="1431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85271</xdr:rowOff>
    </xdr:from>
    <xdr:to>
      <xdr:col>81</xdr:col>
      <xdr:colOff>101600</xdr:colOff>
      <xdr:row>84</xdr:row>
      <xdr:rowOff>15421</xdr:rowOff>
    </xdr:to>
    <xdr:sp macro="" textlink="">
      <xdr:nvSpPr>
        <xdr:cNvPr id="273" name="楕円 272">
          <a:extLst>
            <a:ext uri="{FF2B5EF4-FFF2-40B4-BE49-F238E27FC236}">
              <a16:creationId xmlns:a16="http://schemas.microsoft.com/office/drawing/2014/main" id="{00000000-0008-0000-0200-000011010000}"/>
            </a:ext>
          </a:extLst>
        </xdr:cNvPr>
        <xdr:cNvSpPr/>
      </xdr:nvSpPr>
      <xdr:spPr>
        <a:xfrm>
          <a:off x="15430500" y="1431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136071</xdr:rowOff>
    </xdr:from>
    <xdr:to>
      <xdr:col>85</xdr:col>
      <xdr:colOff>127000</xdr:colOff>
      <xdr:row>83</xdr:row>
      <xdr:rowOff>158931</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15481300" y="14366421"/>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60779</xdr:rowOff>
    </xdr:from>
    <xdr:to>
      <xdr:col>76</xdr:col>
      <xdr:colOff>165100</xdr:colOff>
      <xdr:row>83</xdr:row>
      <xdr:rowOff>162379</xdr:rowOff>
    </xdr:to>
    <xdr:sp macro="" textlink="">
      <xdr:nvSpPr>
        <xdr:cNvPr id="275" name="楕円 274">
          <a:extLst>
            <a:ext uri="{FF2B5EF4-FFF2-40B4-BE49-F238E27FC236}">
              <a16:creationId xmlns:a16="http://schemas.microsoft.com/office/drawing/2014/main" id="{00000000-0008-0000-0200-000013010000}"/>
            </a:ext>
          </a:extLst>
        </xdr:cNvPr>
        <xdr:cNvSpPr/>
      </xdr:nvSpPr>
      <xdr:spPr>
        <a:xfrm>
          <a:off x="14541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111579</xdr:rowOff>
    </xdr:from>
    <xdr:to>
      <xdr:col>81</xdr:col>
      <xdr:colOff>50800</xdr:colOff>
      <xdr:row>83</xdr:row>
      <xdr:rowOff>136071</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14592300" y="14341929"/>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37919</xdr:rowOff>
    </xdr:from>
    <xdr:to>
      <xdr:col>72</xdr:col>
      <xdr:colOff>38100</xdr:colOff>
      <xdr:row>83</xdr:row>
      <xdr:rowOff>139519</xdr:rowOff>
    </xdr:to>
    <xdr:sp macro="" textlink="">
      <xdr:nvSpPr>
        <xdr:cNvPr id="277" name="楕円 276">
          <a:extLst>
            <a:ext uri="{FF2B5EF4-FFF2-40B4-BE49-F238E27FC236}">
              <a16:creationId xmlns:a16="http://schemas.microsoft.com/office/drawing/2014/main" id="{00000000-0008-0000-0200-000015010000}"/>
            </a:ext>
          </a:extLst>
        </xdr:cNvPr>
        <xdr:cNvSpPr/>
      </xdr:nvSpPr>
      <xdr:spPr>
        <a:xfrm>
          <a:off x="13652500" y="1426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88719</xdr:rowOff>
    </xdr:from>
    <xdr:to>
      <xdr:col>76</xdr:col>
      <xdr:colOff>114300</xdr:colOff>
      <xdr:row>83</xdr:row>
      <xdr:rowOff>111579</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13703300" y="1431906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13426</xdr:rowOff>
    </xdr:from>
    <xdr:to>
      <xdr:col>67</xdr:col>
      <xdr:colOff>101600</xdr:colOff>
      <xdr:row>83</xdr:row>
      <xdr:rowOff>115026</xdr:rowOff>
    </xdr:to>
    <xdr:sp macro="" textlink="">
      <xdr:nvSpPr>
        <xdr:cNvPr id="279" name="楕円 278">
          <a:extLst>
            <a:ext uri="{FF2B5EF4-FFF2-40B4-BE49-F238E27FC236}">
              <a16:creationId xmlns:a16="http://schemas.microsoft.com/office/drawing/2014/main" id="{00000000-0008-0000-0200-000017010000}"/>
            </a:ext>
          </a:extLst>
        </xdr:cNvPr>
        <xdr:cNvSpPr/>
      </xdr:nvSpPr>
      <xdr:spPr>
        <a:xfrm>
          <a:off x="12763500" y="142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64226</xdr:rowOff>
    </xdr:from>
    <xdr:to>
      <xdr:col>71</xdr:col>
      <xdr:colOff>177800</xdr:colOff>
      <xdr:row>83</xdr:row>
      <xdr:rowOff>88719</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12814300" y="142945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281" name="n_1aveValue【消防施設】&#10;有形固定資産減価償却率">
          <a:extLst>
            <a:ext uri="{FF2B5EF4-FFF2-40B4-BE49-F238E27FC236}">
              <a16:creationId xmlns:a16="http://schemas.microsoft.com/office/drawing/2014/main" id="{00000000-0008-0000-0200-000019010000}"/>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282" name="n_2aveValue【消防施設】&#10;有形固定資産減価償却率">
          <a:extLst>
            <a:ext uri="{FF2B5EF4-FFF2-40B4-BE49-F238E27FC236}">
              <a16:creationId xmlns:a16="http://schemas.microsoft.com/office/drawing/2014/main" id="{00000000-0008-0000-0200-00001A010000}"/>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283" name="n_3aveValue【消防施設】&#10;有形固定資産減価償却率">
          <a:extLst>
            <a:ext uri="{FF2B5EF4-FFF2-40B4-BE49-F238E27FC236}">
              <a16:creationId xmlns:a16="http://schemas.microsoft.com/office/drawing/2014/main" id="{00000000-0008-0000-0200-00001B010000}"/>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284" name="n_4aveValue【消防施設】&#10;有形固定資産減価償却率">
          <a:extLst>
            <a:ext uri="{FF2B5EF4-FFF2-40B4-BE49-F238E27FC236}">
              <a16:creationId xmlns:a16="http://schemas.microsoft.com/office/drawing/2014/main" id="{00000000-0008-0000-0200-00001C010000}"/>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6548</xdr:rowOff>
    </xdr:from>
    <xdr:ext cx="405111" cy="259045"/>
    <xdr:sp macro="" textlink="">
      <xdr:nvSpPr>
        <xdr:cNvPr id="285" name="n_1mainValue【消防施設】&#10;有形固定資産減価償却率">
          <a:extLst>
            <a:ext uri="{FF2B5EF4-FFF2-40B4-BE49-F238E27FC236}">
              <a16:creationId xmlns:a16="http://schemas.microsoft.com/office/drawing/2014/main" id="{00000000-0008-0000-0200-00001D010000}"/>
            </a:ext>
          </a:extLst>
        </xdr:cNvPr>
        <xdr:cNvSpPr txBox="1"/>
      </xdr:nvSpPr>
      <xdr:spPr>
        <a:xfrm>
          <a:off x="15266044" y="1440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153506</xdr:rowOff>
    </xdr:from>
    <xdr:ext cx="405111" cy="259045"/>
    <xdr:sp macro="" textlink="">
      <xdr:nvSpPr>
        <xdr:cNvPr id="286" name="n_2mainValue【消防施設】&#10;有形固定資産減価償却率">
          <a:extLst>
            <a:ext uri="{FF2B5EF4-FFF2-40B4-BE49-F238E27FC236}">
              <a16:creationId xmlns:a16="http://schemas.microsoft.com/office/drawing/2014/main" id="{00000000-0008-0000-0200-00001E010000}"/>
            </a:ext>
          </a:extLst>
        </xdr:cNvPr>
        <xdr:cNvSpPr txBox="1"/>
      </xdr:nvSpPr>
      <xdr:spPr>
        <a:xfrm>
          <a:off x="14389744" y="1438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130646</xdr:rowOff>
    </xdr:from>
    <xdr:ext cx="405111" cy="259045"/>
    <xdr:sp macro="" textlink="">
      <xdr:nvSpPr>
        <xdr:cNvPr id="287" name="n_3mainValue【消防施設】&#10;有形固定資産減価償却率">
          <a:extLst>
            <a:ext uri="{FF2B5EF4-FFF2-40B4-BE49-F238E27FC236}">
              <a16:creationId xmlns:a16="http://schemas.microsoft.com/office/drawing/2014/main" id="{00000000-0008-0000-0200-00001F010000}"/>
            </a:ext>
          </a:extLst>
        </xdr:cNvPr>
        <xdr:cNvSpPr txBox="1"/>
      </xdr:nvSpPr>
      <xdr:spPr>
        <a:xfrm>
          <a:off x="13500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106153</xdr:rowOff>
    </xdr:from>
    <xdr:ext cx="405111" cy="259045"/>
    <xdr:sp macro="" textlink="">
      <xdr:nvSpPr>
        <xdr:cNvPr id="288" name="n_4mainValue【消防施設】&#10;有形固定資産減価償却率">
          <a:extLst>
            <a:ext uri="{FF2B5EF4-FFF2-40B4-BE49-F238E27FC236}">
              <a16:creationId xmlns:a16="http://schemas.microsoft.com/office/drawing/2014/main" id="{00000000-0008-0000-0200-000020010000}"/>
            </a:ext>
          </a:extLst>
        </xdr:cNvPr>
        <xdr:cNvSpPr txBox="1"/>
      </xdr:nvSpPr>
      <xdr:spPr>
        <a:xfrm>
          <a:off x="12611744" y="1433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8" name="直線コネクタ 297">
          <a:extLst>
            <a:ext uri="{FF2B5EF4-FFF2-40B4-BE49-F238E27FC236}">
              <a16:creationId xmlns:a16="http://schemas.microsoft.com/office/drawing/2014/main" id="{00000000-0008-0000-0200-00002A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08" name="テキスト ボックス 307">
          <a:extLst>
            <a:ext uri="{FF2B5EF4-FFF2-40B4-BE49-F238E27FC236}">
              <a16:creationId xmlns:a16="http://schemas.microsoft.com/office/drawing/2014/main" id="{00000000-0008-0000-0200-000034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310" name="テキスト ボックス 309">
          <a:extLst>
            <a:ext uri="{FF2B5EF4-FFF2-40B4-BE49-F238E27FC236}">
              <a16:creationId xmlns:a16="http://schemas.microsoft.com/office/drawing/2014/main" id="{00000000-0008-0000-0200-00003601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12" name="テキスト ボックス 311">
          <a:extLst>
            <a:ext uri="{FF2B5EF4-FFF2-40B4-BE49-F238E27FC236}">
              <a16:creationId xmlns:a16="http://schemas.microsoft.com/office/drawing/2014/main" id="{00000000-0008-0000-0200-000038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13" name="【消防施設】&#10;一人当たり面積グラフ枠">
          <a:extLst>
            <a:ext uri="{FF2B5EF4-FFF2-40B4-BE49-F238E27FC236}">
              <a16:creationId xmlns:a16="http://schemas.microsoft.com/office/drawing/2014/main" id="{00000000-0008-0000-0200-000039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315" name="【消防施設】&#10;一人当たり面積最小値テキスト">
          <a:extLst>
            <a:ext uri="{FF2B5EF4-FFF2-40B4-BE49-F238E27FC236}">
              <a16:creationId xmlns:a16="http://schemas.microsoft.com/office/drawing/2014/main" id="{00000000-0008-0000-0200-00003B010000}"/>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317" name="【消防施設】&#10;一人当たり面積最大値テキスト">
          <a:extLst>
            <a:ext uri="{FF2B5EF4-FFF2-40B4-BE49-F238E27FC236}">
              <a16:creationId xmlns:a16="http://schemas.microsoft.com/office/drawing/2014/main" id="{00000000-0008-0000-0200-00003D010000}"/>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318" name="直線コネクタ 317">
          <a:extLst>
            <a:ext uri="{FF2B5EF4-FFF2-40B4-BE49-F238E27FC236}">
              <a16:creationId xmlns:a16="http://schemas.microsoft.com/office/drawing/2014/main" id="{00000000-0008-0000-0200-00003E010000}"/>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319" name="【消防施設】&#10;一人当たり面積平均値テキスト">
          <a:extLst>
            <a:ext uri="{FF2B5EF4-FFF2-40B4-BE49-F238E27FC236}">
              <a16:creationId xmlns:a16="http://schemas.microsoft.com/office/drawing/2014/main" id="{00000000-0008-0000-0200-00003F010000}"/>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320" name="フローチャート: 判断 319">
          <a:extLst>
            <a:ext uri="{FF2B5EF4-FFF2-40B4-BE49-F238E27FC236}">
              <a16:creationId xmlns:a16="http://schemas.microsoft.com/office/drawing/2014/main" id="{00000000-0008-0000-0200-000040010000}"/>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321" name="フローチャート: 判断 320">
          <a:extLst>
            <a:ext uri="{FF2B5EF4-FFF2-40B4-BE49-F238E27FC236}">
              <a16:creationId xmlns:a16="http://schemas.microsoft.com/office/drawing/2014/main" id="{00000000-0008-0000-0200-000041010000}"/>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322" name="フローチャート: 判断 321">
          <a:extLst>
            <a:ext uri="{FF2B5EF4-FFF2-40B4-BE49-F238E27FC236}">
              <a16:creationId xmlns:a16="http://schemas.microsoft.com/office/drawing/2014/main" id="{00000000-0008-0000-0200-000042010000}"/>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323" name="フローチャート: 判断 322">
          <a:extLst>
            <a:ext uri="{FF2B5EF4-FFF2-40B4-BE49-F238E27FC236}">
              <a16:creationId xmlns:a16="http://schemas.microsoft.com/office/drawing/2014/main" id="{00000000-0008-0000-0200-000043010000}"/>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324" name="フローチャート: 判断 323">
          <a:extLst>
            <a:ext uri="{FF2B5EF4-FFF2-40B4-BE49-F238E27FC236}">
              <a16:creationId xmlns:a16="http://schemas.microsoft.com/office/drawing/2014/main" id="{00000000-0008-0000-0200-000044010000}"/>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38898</xdr:rowOff>
    </xdr:from>
    <xdr:to>
      <xdr:col>116</xdr:col>
      <xdr:colOff>114300</xdr:colOff>
      <xdr:row>85</xdr:row>
      <xdr:rowOff>140498</xdr:rowOff>
    </xdr:to>
    <xdr:sp macro="" textlink="">
      <xdr:nvSpPr>
        <xdr:cNvPr id="330" name="楕円 329">
          <a:extLst>
            <a:ext uri="{FF2B5EF4-FFF2-40B4-BE49-F238E27FC236}">
              <a16:creationId xmlns:a16="http://schemas.microsoft.com/office/drawing/2014/main" id="{00000000-0008-0000-0200-00004A010000}"/>
            </a:ext>
          </a:extLst>
        </xdr:cNvPr>
        <xdr:cNvSpPr/>
      </xdr:nvSpPr>
      <xdr:spPr>
        <a:xfrm>
          <a:off x="22110700" y="1461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61775</xdr:rowOff>
    </xdr:from>
    <xdr:ext cx="469744" cy="259045"/>
    <xdr:sp macro="" textlink="">
      <xdr:nvSpPr>
        <xdr:cNvPr id="331" name="【消防施設】&#10;一人当たり面積該当値テキスト">
          <a:extLst>
            <a:ext uri="{FF2B5EF4-FFF2-40B4-BE49-F238E27FC236}">
              <a16:creationId xmlns:a16="http://schemas.microsoft.com/office/drawing/2014/main" id="{00000000-0008-0000-0200-00004B010000}"/>
            </a:ext>
          </a:extLst>
        </xdr:cNvPr>
        <xdr:cNvSpPr txBox="1"/>
      </xdr:nvSpPr>
      <xdr:spPr>
        <a:xfrm>
          <a:off x="22199600" y="1446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45430</xdr:rowOff>
    </xdr:from>
    <xdr:to>
      <xdr:col>112</xdr:col>
      <xdr:colOff>38100</xdr:colOff>
      <xdr:row>85</xdr:row>
      <xdr:rowOff>147030</xdr:rowOff>
    </xdr:to>
    <xdr:sp macro="" textlink="">
      <xdr:nvSpPr>
        <xdr:cNvPr id="332" name="楕円 331">
          <a:extLst>
            <a:ext uri="{FF2B5EF4-FFF2-40B4-BE49-F238E27FC236}">
              <a16:creationId xmlns:a16="http://schemas.microsoft.com/office/drawing/2014/main" id="{00000000-0008-0000-0200-00004C010000}"/>
            </a:ext>
          </a:extLst>
        </xdr:cNvPr>
        <xdr:cNvSpPr/>
      </xdr:nvSpPr>
      <xdr:spPr>
        <a:xfrm>
          <a:off x="21272500" y="1461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89698</xdr:rowOff>
    </xdr:from>
    <xdr:to>
      <xdr:col>116</xdr:col>
      <xdr:colOff>63500</xdr:colOff>
      <xdr:row>85</xdr:row>
      <xdr:rowOff>96230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flipV="1">
          <a:off x="21323300" y="14662948"/>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51961</xdr:rowOff>
    </xdr:from>
    <xdr:to>
      <xdr:col>107</xdr:col>
      <xdr:colOff>101600</xdr:colOff>
      <xdr:row>85</xdr:row>
      <xdr:rowOff>153561</xdr:rowOff>
    </xdr:to>
    <xdr:sp macro="" textlink="">
      <xdr:nvSpPr>
        <xdr:cNvPr id="334" name="楕円 333">
          <a:extLst>
            <a:ext uri="{FF2B5EF4-FFF2-40B4-BE49-F238E27FC236}">
              <a16:creationId xmlns:a16="http://schemas.microsoft.com/office/drawing/2014/main" id="{00000000-0008-0000-0200-00004E010000}"/>
            </a:ext>
          </a:extLst>
        </xdr:cNvPr>
        <xdr:cNvSpPr/>
      </xdr:nvSpPr>
      <xdr:spPr>
        <a:xfrm>
          <a:off x="20383500" y="1462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96230</xdr:rowOff>
    </xdr:from>
    <xdr:to>
      <xdr:col>111</xdr:col>
      <xdr:colOff>177800</xdr:colOff>
      <xdr:row>85</xdr:row>
      <xdr:rowOff>102761</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flipV="1">
          <a:off x="20434300" y="1466948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58820</xdr:rowOff>
    </xdr:from>
    <xdr:to>
      <xdr:col>102</xdr:col>
      <xdr:colOff>165100</xdr:colOff>
      <xdr:row>85</xdr:row>
      <xdr:rowOff>160420</xdr:rowOff>
    </xdr:to>
    <xdr:sp macro="" textlink="">
      <xdr:nvSpPr>
        <xdr:cNvPr id="336" name="楕円 335">
          <a:extLst>
            <a:ext uri="{FF2B5EF4-FFF2-40B4-BE49-F238E27FC236}">
              <a16:creationId xmlns:a16="http://schemas.microsoft.com/office/drawing/2014/main" id="{00000000-0008-0000-0200-000050010000}"/>
            </a:ext>
          </a:extLst>
        </xdr:cNvPr>
        <xdr:cNvSpPr/>
      </xdr:nvSpPr>
      <xdr:spPr>
        <a:xfrm>
          <a:off x="19494500" y="1463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102761</xdr:rowOff>
    </xdr:from>
    <xdr:to>
      <xdr:col>107</xdr:col>
      <xdr:colOff>50800</xdr:colOff>
      <xdr:row>85</xdr:row>
      <xdr:rowOff>109620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flipV="1">
          <a:off x="19545300" y="14676011"/>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67636</xdr:rowOff>
    </xdr:from>
    <xdr:to>
      <xdr:col>98</xdr:col>
      <xdr:colOff>38100</xdr:colOff>
      <xdr:row>85</xdr:row>
      <xdr:rowOff>169236</xdr:rowOff>
    </xdr:to>
    <xdr:sp macro="" textlink="">
      <xdr:nvSpPr>
        <xdr:cNvPr id="338" name="楕円 337">
          <a:extLst>
            <a:ext uri="{FF2B5EF4-FFF2-40B4-BE49-F238E27FC236}">
              <a16:creationId xmlns:a16="http://schemas.microsoft.com/office/drawing/2014/main" id="{00000000-0008-0000-0200-000052010000}"/>
            </a:ext>
          </a:extLst>
        </xdr:cNvPr>
        <xdr:cNvSpPr/>
      </xdr:nvSpPr>
      <xdr:spPr>
        <a:xfrm>
          <a:off x="18605500" y="1464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109620</xdr:rowOff>
    </xdr:from>
    <xdr:to>
      <xdr:col>102</xdr:col>
      <xdr:colOff>114300</xdr:colOff>
      <xdr:row>85</xdr:row>
      <xdr:rowOff>118436</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flipV="1">
          <a:off x="18656300" y="14682870"/>
          <a:ext cx="889000" cy="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340" name="n_1aveValue【消防施設】&#10;一人当たり面積">
          <a:extLst>
            <a:ext uri="{FF2B5EF4-FFF2-40B4-BE49-F238E27FC236}">
              <a16:creationId xmlns:a16="http://schemas.microsoft.com/office/drawing/2014/main" id="{00000000-0008-0000-0200-000054010000}"/>
            </a:ext>
          </a:extLst>
        </xdr:cNvPr>
        <xdr:cNvSpPr txBox="1"/>
      </xdr:nvSpPr>
      <xdr:spPr>
        <a:xfrm>
          <a:off x="21075727" y="148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341" name="n_2aveValue【消防施設】&#10;一人当たり面積">
          <a:extLst>
            <a:ext uri="{FF2B5EF4-FFF2-40B4-BE49-F238E27FC236}">
              <a16:creationId xmlns:a16="http://schemas.microsoft.com/office/drawing/2014/main" id="{00000000-0008-0000-0200-000055010000}"/>
            </a:ext>
          </a:extLst>
        </xdr:cNvPr>
        <xdr:cNvSpPr txBox="1"/>
      </xdr:nvSpPr>
      <xdr:spPr>
        <a:xfrm>
          <a:off x="20199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342" name="n_3aveValue【消防施設】&#10;一人当たり面積">
          <a:extLst>
            <a:ext uri="{FF2B5EF4-FFF2-40B4-BE49-F238E27FC236}">
              <a16:creationId xmlns:a16="http://schemas.microsoft.com/office/drawing/2014/main" id="{00000000-0008-0000-0200-000056010000}"/>
            </a:ext>
          </a:extLst>
        </xdr:cNvPr>
        <xdr:cNvSpPr txBox="1"/>
      </xdr:nvSpPr>
      <xdr:spPr>
        <a:xfrm>
          <a:off x="19310427" y="1486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72843</xdr:rowOff>
    </xdr:from>
    <xdr:ext cx="469744" cy="259045"/>
    <xdr:sp macro="" textlink="">
      <xdr:nvSpPr>
        <xdr:cNvPr id="343" name="n_4aveValue【消防施設】&#10;一人当たり面積">
          <a:extLst>
            <a:ext uri="{FF2B5EF4-FFF2-40B4-BE49-F238E27FC236}">
              <a16:creationId xmlns:a16="http://schemas.microsoft.com/office/drawing/2014/main" id="{00000000-0008-0000-0200-000057010000}"/>
            </a:ext>
          </a:extLst>
        </xdr:cNvPr>
        <xdr:cNvSpPr txBox="1"/>
      </xdr:nvSpPr>
      <xdr:spPr>
        <a:xfrm>
          <a:off x="18421427" y="1481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163557</xdr:rowOff>
    </xdr:from>
    <xdr:ext cx="469744" cy="259045"/>
    <xdr:sp macro="" textlink="">
      <xdr:nvSpPr>
        <xdr:cNvPr id="344" name="n_1mainValue【消防施設】&#10;一人当たり面積">
          <a:extLst>
            <a:ext uri="{FF2B5EF4-FFF2-40B4-BE49-F238E27FC236}">
              <a16:creationId xmlns:a16="http://schemas.microsoft.com/office/drawing/2014/main" id="{00000000-0008-0000-0200-000058010000}"/>
            </a:ext>
          </a:extLst>
        </xdr:cNvPr>
        <xdr:cNvSpPr txBox="1"/>
      </xdr:nvSpPr>
      <xdr:spPr>
        <a:xfrm>
          <a:off x="21075727" y="1439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170088</xdr:rowOff>
    </xdr:from>
    <xdr:ext cx="469744" cy="259045"/>
    <xdr:sp macro="" textlink="">
      <xdr:nvSpPr>
        <xdr:cNvPr id="345" name="n_2mainValue【消防施設】&#10;一人当たり面積">
          <a:extLst>
            <a:ext uri="{FF2B5EF4-FFF2-40B4-BE49-F238E27FC236}">
              <a16:creationId xmlns:a16="http://schemas.microsoft.com/office/drawing/2014/main" id="{00000000-0008-0000-0200-000059010000}"/>
            </a:ext>
          </a:extLst>
        </xdr:cNvPr>
        <xdr:cNvSpPr txBox="1"/>
      </xdr:nvSpPr>
      <xdr:spPr>
        <a:xfrm>
          <a:off x="20199427" y="144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5497</xdr:rowOff>
    </xdr:from>
    <xdr:ext cx="469744" cy="259045"/>
    <xdr:sp macro="" textlink="">
      <xdr:nvSpPr>
        <xdr:cNvPr id="346" name="n_3mainValue【消防施設】&#10;一人当たり面積">
          <a:extLst>
            <a:ext uri="{FF2B5EF4-FFF2-40B4-BE49-F238E27FC236}">
              <a16:creationId xmlns:a16="http://schemas.microsoft.com/office/drawing/2014/main" id="{00000000-0008-0000-0200-00005A010000}"/>
            </a:ext>
          </a:extLst>
        </xdr:cNvPr>
        <xdr:cNvSpPr txBox="1"/>
      </xdr:nvSpPr>
      <xdr:spPr>
        <a:xfrm>
          <a:off x="19310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14313</xdr:rowOff>
    </xdr:from>
    <xdr:ext cx="469744" cy="259045"/>
    <xdr:sp macro="" textlink="">
      <xdr:nvSpPr>
        <xdr:cNvPr id="347" name="n_4mainValue【消防施設】&#10;一人当たり面積">
          <a:extLst>
            <a:ext uri="{FF2B5EF4-FFF2-40B4-BE49-F238E27FC236}">
              <a16:creationId xmlns:a16="http://schemas.microsoft.com/office/drawing/2014/main" id="{00000000-0008-0000-0200-00005B010000}"/>
            </a:ext>
          </a:extLst>
        </xdr:cNvPr>
        <xdr:cNvSpPr txBox="1"/>
      </xdr:nvSpPr>
      <xdr:spPr>
        <a:xfrm>
          <a:off x="18421427" y="144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8" name="正方形/長方形 347">
          <a:extLst>
            <a:ext uri="{FF2B5EF4-FFF2-40B4-BE49-F238E27FC236}">
              <a16:creationId xmlns:a16="http://schemas.microsoft.com/office/drawing/2014/main" id="{00000000-0008-0000-0200-00005C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9" name="正方形/長方形 348">
          <a:extLst>
            <a:ext uri="{FF2B5EF4-FFF2-40B4-BE49-F238E27FC236}">
              <a16:creationId xmlns:a16="http://schemas.microsoft.com/office/drawing/2014/main" id="{00000000-0008-0000-0200-00005D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50" name="正方形/長方形 349">
          <a:extLst>
            <a:ext uri="{FF2B5EF4-FFF2-40B4-BE49-F238E27FC236}">
              <a16:creationId xmlns:a16="http://schemas.microsoft.com/office/drawing/2014/main" id="{00000000-0008-0000-0200-00005E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51" name="正方形/長方形 350">
          <a:extLst>
            <a:ext uri="{FF2B5EF4-FFF2-40B4-BE49-F238E27FC236}">
              <a16:creationId xmlns:a16="http://schemas.microsoft.com/office/drawing/2014/main" id="{00000000-0008-0000-0200-00005F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52" name="正方形/長方形 351">
          <a:extLst>
            <a:ext uri="{FF2B5EF4-FFF2-40B4-BE49-F238E27FC236}">
              <a16:creationId xmlns:a16="http://schemas.microsoft.com/office/drawing/2014/main" id="{00000000-0008-0000-0200-000060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53" name="正方形/長方形 352">
          <a:extLst>
            <a:ext uri="{FF2B5EF4-FFF2-40B4-BE49-F238E27FC236}">
              <a16:creationId xmlns:a16="http://schemas.microsoft.com/office/drawing/2014/main" id="{00000000-0008-0000-0200-000061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54" name="正方形/長方形 353">
          <a:extLst>
            <a:ext uri="{FF2B5EF4-FFF2-40B4-BE49-F238E27FC236}">
              <a16:creationId xmlns:a16="http://schemas.microsoft.com/office/drawing/2014/main" id="{00000000-0008-0000-0200-000062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8" name="テキスト ボックス 367">
          <a:extLst>
            <a:ext uri="{FF2B5EF4-FFF2-40B4-BE49-F238E27FC236}">
              <a16:creationId xmlns:a16="http://schemas.microsoft.com/office/drawing/2014/main" id="{00000000-0008-0000-0200-00007001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70" name="テキスト ボックス 369">
          <a:extLst>
            <a:ext uri="{FF2B5EF4-FFF2-40B4-BE49-F238E27FC236}">
              <a16:creationId xmlns:a16="http://schemas.microsoft.com/office/drawing/2014/main" id="{00000000-0008-0000-0200-00007201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72" name="【庁舎】&#10;有形固定資産減価償却率グラフ枠">
          <a:extLst>
            <a:ext uri="{FF2B5EF4-FFF2-40B4-BE49-F238E27FC236}">
              <a16:creationId xmlns:a16="http://schemas.microsoft.com/office/drawing/2014/main" id="{00000000-0008-0000-0200-000074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74" name="【庁舎】&#10;有形固定資産減価償却率最小値テキスト">
          <a:extLst>
            <a:ext uri="{FF2B5EF4-FFF2-40B4-BE49-F238E27FC236}">
              <a16:creationId xmlns:a16="http://schemas.microsoft.com/office/drawing/2014/main" id="{00000000-0008-0000-0200-00007601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75" name="直線コネクタ 374">
          <a:extLst>
            <a:ext uri="{FF2B5EF4-FFF2-40B4-BE49-F238E27FC236}">
              <a16:creationId xmlns:a16="http://schemas.microsoft.com/office/drawing/2014/main" id="{00000000-0008-0000-0200-00007701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376" name="【庁舎】&#10;有形固定資産減価償却率最大値テキスト">
          <a:extLst>
            <a:ext uri="{FF2B5EF4-FFF2-40B4-BE49-F238E27FC236}">
              <a16:creationId xmlns:a16="http://schemas.microsoft.com/office/drawing/2014/main" id="{00000000-0008-0000-0200-00007801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377" name="直線コネクタ 376">
          <a:extLst>
            <a:ext uri="{FF2B5EF4-FFF2-40B4-BE49-F238E27FC236}">
              <a16:creationId xmlns:a16="http://schemas.microsoft.com/office/drawing/2014/main" id="{00000000-0008-0000-0200-00007901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378" name="【庁舎】&#10;有形固定資産減価償却率平均値テキスト">
          <a:extLst>
            <a:ext uri="{FF2B5EF4-FFF2-40B4-BE49-F238E27FC236}">
              <a16:creationId xmlns:a16="http://schemas.microsoft.com/office/drawing/2014/main" id="{00000000-0008-0000-0200-00007A01000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379" name="フローチャート: 判断 378">
          <a:extLst>
            <a:ext uri="{FF2B5EF4-FFF2-40B4-BE49-F238E27FC236}">
              <a16:creationId xmlns:a16="http://schemas.microsoft.com/office/drawing/2014/main" id="{00000000-0008-0000-0200-00007B010000}"/>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380" name="フローチャート: 判断 379">
          <a:extLst>
            <a:ext uri="{FF2B5EF4-FFF2-40B4-BE49-F238E27FC236}">
              <a16:creationId xmlns:a16="http://schemas.microsoft.com/office/drawing/2014/main" id="{00000000-0008-0000-0200-00007C010000}"/>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381" name="フローチャート: 判断 380">
          <a:extLst>
            <a:ext uri="{FF2B5EF4-FFF2-40B4-BE49-F238E27FC236}">
              <a16:creationId xmlns:a16="http://schemas.microsoft.com/office/drawing/2014/main" id="{00000000-0008-0000-0200-00007D01000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382" name="フローチャート: 判断 381">
          <a:extLst>
            <a:ext uri="{FF2B5EF4-FFF2-40B4-BE49-F238E27FC236}">
              <a16:creationId xmlns:a16="http://schemas.microsoft.com/office/drawing/2014/main" id="{00000000-0008-0000-0200-00007E01000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383" name="フローチャート: 判断 382">
          <a:extLst>
            <a:ext uri="{FF2B5EF4-FFF2-40B4-BE49-F238E27FC236}">
              <a16:creationId xmlns:a16="http://schemas.microsoft.com/office/drawing/2014/main" id="{00000000-0008-0000-0200-00007F010000}"/>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154395</xdr:rowOff>
    </xdr:from>
    <xdr:to>
      <xdr:col>85</xdr:col>
      <xdr:colOff>177800</xdr:colOff>
      <xdr:row>109</xdr:row>
      <xdr:rowOff>84545</xdr:rowOff>
    </xdr:to>
    <xdr:sp macro="" textlink="">
      <xdr:nvSpPr>
        <xdr:cNvPr id="389" name="楕円 388">
          <a:extLst>
            <a:ext uri="{FF2B5EF4-FFF2-40B4-BE49-F238E27FC236}">
              <a16:creationId xmlns:a16="http://schemas.microsoft.com/office/drawing/2014/main" id="{00000000-0008-0000-0200-000085010000}"/>
            </a:ext>
          </a:extLst>
        </xdr:cNvPr>
        <xdr:cNvSpPr/>
      </xdr:nvSpPr>
      <xdr:spPr>
        <a:xfrm>
          <a:off x="162687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69322</xdr:rowOff>
    </xdr:from>
    <xdr:ext cx="405111" cy="259045"/>
    <xdr:sp macro="" textlink="">
      <xdr:nvSpPr>
        <xdr:cNvPr id="390" name="【庁舎】&#10;有形固定資産減価償却率該当値テキスト">
          <a:extLst>
            <a:ext uri="{FF2B5EF4-FFF2-40B4-BE49-F238E27FC236}">
              <a16:creationId xmlns:a16="http://schemas.microsoft.com/office/drawing/2014/main" id="{00000000-0008-0000-0200-000086010000}"/>
            </a:ext>
          </a:extLst>
        </xdr:cNvPr>
        <xdr:cNvSpPr txBox="1"/>
      </xdr:nvSpPr>
      <xdr:spPr>
        <a:xfrm>
          <a:off x="16357600" y="1858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151130</xdr:rowOff>
    </xdr:from>
    <xdr:to>
      <xdr:col>81</xdr:col>
      <xdr:colOff>101600</xdr:colOff>
      <xdr:row>109</xdr:row>
      <xdr:rowOff>81280</xdr:rowOff>
    </xdr:to>
    <xdr:sp macro="" textlink="">
      <xdr:nvSpPr>
        <xdr:cNvPr id="391" name="楕円 390">
          <a:extLst>
            <a:ext uri="{FF2B5EF4-FFF2-40B4-BE49-F238E27FC236}">
              <a16:creationId xmlns:a16="http://schemas.microsoft.com/office/drawing/2014/main" id="{00000000-0008-0000-0200-000087010000}"/>
            </a:ext>
          </a:extLst>
        </xdr:cNvPr>
        <xdr:cNvSpPr/>
      </xdr:nvSpPr>
      <xdr:spPr>
        <a:xfrm>
          <a:off x="154305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30480</xdr:rowOff>
    </xdr:from>
    <xdr:to>
      <xdr:col>85</xdr:col>
      <xdr:colOff>127000</xdr:colOff>
      <xdr:row>109</xdr:row>
      <xdr:rowOff>33745</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15481300" y="18718530"/>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149498</xdr:rowOff>
    </xdr:from>
    <xdr:to>
      <xdr:col>76</xdr:col>
      <xdr:colOff>165100</xdr:colOff>
      <xdr:row>109</xdr:row>
      <xdr:rowOff>79648</xdr:rowOff>
    </xdr:to>
    <xdr:sp macro="" textlink="">
      <xdr:nvSpPr>
        <xdr:cNvPr id="393" name="楕円 392">
          <a:extLst>
            <a:ext uri="{FF2B5EF4-FFF2-40B4-BE49-F238E27FC236}">
              <a16:creationId xmlns:a16="http://schemas.microsoft.com/office/drawing/2014/main" id="{00000000-0008-0000-0200-000089010000}"/>
            </a:ext>
          </a:extLst>
        </xdr:cNvPr>
        <xdr:cNvSpPr/>
      </xdr:nvSpPr>
      <xdr:spPr>
        <a:xfrm>
          <a:off x="14541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28848</xdr:rowOff>
    </xdr:from>
    <xdr:to>
      <xdr:col>81</xdr:col>
      <xdr:colOff>50800</xdr:colOff>
      <xdr:row>109</xdr:row>
      <xdr:rowOff>30480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14592300" y="1871689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147864</xdr:rowOff>
    </xdr:from>
    <xdr:to>
      <xdr:col>72</xdr:col>
      <xdr:colOff>38100</xdr:colOff>
      <xdr:row>109</xdr:row>
      <xdr:rowOff>78014</xdr:rowOff>
    </xdr:to>
    <xdr:sp macro="" textlink="">
      <xdr:nvSpPr>
        <xdr:cNvPr id="395" name="楕円 394">
          <a:extLst>
            <a:ext uri="{FF2B5EF4-FFF2-40B4-BE49-F238E27FC236}">
              <a16:creationId xmlns:a16="http://schemas.microsoft.com/office/drawing/2014/main" id="{00000000-0008-0000-0200-00008B010000}"/>
            </a:ext>
          </a:extLst>
        </xdr:cNvPr>
        <xdr:cNvSpPr/>
      </xdr:nvSpPr>
      <xdr:spPr>
        <a:xfrm>
          <a:off x="13652500" y="1866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27214</xdr:rowOff>
    </xdr:from>
    <xdr:to>
      <xdr:col>76</xdr:col>
      <xdr:colOff>114300</xdr:colOff>
      <xdr:row>109</xdr:row>
      <xdr:rowOff>28848</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13703300" y="1871526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146231</xdr:rowOff>
    </xdr:from>
    <xdr:to>
      <xdr:col>67</xdr:col>
      <xdr:colOff>101600</xdr:colOff>
      <xdr:row>109</xdr:row>
      <xdr:rowOff>76381</xdr:rowOff>
    </xdr:to>
    <xdr:sp macro="" textlink="">
      <xdr:nvSpPr>
        <xdr:cNvPr id="397" name="楕円 396">
          <a:extLst>
            <a:ext uri="{FF2B5EF4-FFF2-40B4-BE49-F238E27FC236}">
              <a16:creationId xmlns:a16="http://schemas.microsoft.com/office/drawing/2014/main" id="{00000000-0008-0000-0200-00008D010000}"/>
            </a:ext>
          </a:extLst>
        </xdr:cNvPr>
        <xdr:cNvSpPr/>
      </xdr:nvSpPr>
      <xdr:spPr>
        <a:xfrm>
          <a:off x="12763500" y="1866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25581</xdr:rowOff>
    </xdr:from>
    <xdr:to>
      <xdr:col>71</xdr:col>
      <xdr:colOff>177800</xdr:colOff>
      <xdr:row>109</xdr:row>
      <xdr:rowOff>27214</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12814300" y="1871363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399" name="n_1aveValue【庁舎】&#10;有形固定資産減価償却率">
          <a:extLst>
            <a:ext uri="{FF2B5EF4-FFF2-40B4-BE49-F238E27FC236}">
              <a16:creationId xmlns:a16="http://schemas.microsoft.com/office/drawing/2014/main" id="{00000000-0008-0000-0200-00008F010000}"/>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400" name="n_2aveValue【庁舎】&#10;有形固定資産減価償却率">
          <a:extLst>
            <a:ext uri="{FF2B5EF4-FFF2-40B4-BE49-F238E27FC236}">
              <a16:creationId xmlns:a16="http://schemas.microsoft.com/office/drawing/2014/main" id="{00000000-0008-0000-0200-000090010000}"/>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401" name="n_3aveValue【庁舎】&#10;有形固定資産減価償却率">
          <a:extLst>
            <a:ext uri="{FF2B5EF4-FFF2-40B4-BE49-F238E27FC236}">
              <a16:creationId xmlns:a16="http://schemas.microsoft.com/office/drawing/2014/main" id="{00000000-0008-0000-0200-00009101000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402" name="n_4aveValue【庁舎】&#10;有形固定資産減価償却率">
          <a:extLst>
            <a:ext uri="{FF2B5EF4-FFF2-40B4-BE49-F238E27FC236}">
              <a16:creationId xmlns:a16="http://schemas.microsoft.com/office/drawing/2014/main" id="{00000000-0008-0000-0200-000092010000}"/>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72407</xdr:rowOff>
    </xdr:from>
    <xdr:ext cx="405111" cy="259045"/>
    <xdr:sp macro="" textlink="">
      <xdr:nvSpPr>
        <xdr:cNvPr id="403" name="n_1mainValue【庁舎】&#10;有形固定資産減価償却率">
          <a:extLst>
            <a:ext uri="{FF2B5EF4-FFF2-40B4-BE49-F238E27FC236}">
              <a16:creationId xmlns:a16="http://schemas.microsoft.com/office/drawing/2014/main" id="{00000000-0008-0000-0200-000093010000}"/>
            </a:ext>
          </a:extLst>
        </xdr:cNvPr>
        <xdr:cNvSpPr txBox="1"/>
      </xdr:nvSpPr>
      <xdr:spPr>
        <a:xfrm>
          <a:off x="15266044" y="187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70775</xdr:rowOff>
    </xdr:from>
    <xdr:ext cx="405111" cy="259045"/>
    <xdr:sp macro="" textlink="">
      <xdr:nvSpPr>
        <xdr:cNvPr id="404" name="n_2mainValue【庁舎】&#10;有形固定資産減価償却率">
          <a:extLst>
            <a:ext uri="{FF2B5EF4-FFF2-40B4-BE49-F238E27FC236}">
              <a16:creationId xmlns:a16="http://schemas.microsoft.com/office/drawing/2014/main" id="{00000000-0008-0000-0200-000094010000}"/>
            </a:ext>
          </a:extLst>
        </xdr:cNvPr>
        <xdr:cNvSpPr txBox="1"/>
      </xdr:nvSpPr>
      <xdr:spPr>
        <a:xfrm>
          <a:off x="143897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69141</xdr:rowOff>
    </xdr:from>
    <xdr:ext cx="405111" cy="259045"/>
    <xdr:sp macro="" textlink="">
      <xdr:nvSpPr>
        <xdr:cNvPr id="405" name="n_3mainValue【庁舎】&#10;有形固定資産減価償却率">
          <a:extLst>
            <a:ext uri="{FF2B5EF4-FFF2-40B4-BE49-F238E27FC236}">
              <a16:creationId xmlns:a16="http://schemas.microsoft.com/office/drawing/2014/main" id="{00000000-0008-0000-0200-000095010000}"/>
            </a:ext>
          </a:extLst>
        </xdr:cNvPr>
        <xdr:cNvSpPr txBox="1"/>
      </xdr:nvSpPr>
      <xdr:spPr>
        <a:xfrm>
          <a:off x="13500744" y="1875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67508</xdr:rowOff>
    </xdr:from>
    <xdr:ext cx="405111" cy="259045"/>
    <xdr:sp macro="" textlink="">
      <xdr:nvSpPr>
        <xdr:cNvPr id="406" name="n_4mainValue【庁舎】&#10;有形固定資産減価償却率">
          <a:extLst>
            <a:ext uri="{FF2B5EF4-FFF2-40B4-BE49-F238E27FC236}">
              <a16:creationId xmlns:a16="http://schemas.microsoft.com/office/drawing/2014/main" id="{00000000-0008-0000-0200-000096010000}"/>
            </a:ext>
          </a:extLst>
        </xdr:cNvPr>
        <xdr:cNvSpPr txBox="1"/>
      </xdr:nvSpPr>
      <xdr:spPr>
        <a:xfrm>
          <a:off x="12611744" y="1875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7" name="正方形/長方形 406">
          <a:extLst>
            <a:ext uri="{FF2B5EF4-FFF2-40B4-BE49-F238E27FC236}">
              <a16:creationId xmlns:a16="http://schemas.microsoft.com/office/drawing/2014/main" id="{00000000-0008-0000-0200-000097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9" name="正方形/長方形 408">
          <a:extLst>
            <a:ext uri="{FF2B5EF4-FFF2-40B4-BE49-F238E27FC236}">
              <a16:creationId xmlns:a16="http://schemas.microsoft.com/office/drawing/2014/main" id="{00000000-0008-0000-0200-000099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9" name="【庁舎】&#10;一人当たり面積グラフ枠">
          <a:extLst>
            <a:ext uri="{FF2B5EF4-FFF2-40B4-BE49-F238E27FC236}">
              <a16:creationId xmlns:a16="http://schemas.microsoft.com/office/drawing/2014/main" id="{00000000-0008-0000-0200-0000AD01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431" name="【庁舎】&#10;一人当たり面積最小値テキスト">
          <a:extLst>
            <a:ext uri="{FF2B5EF4-FFF2-40B4-BE49-F238E27FC236}">
              <a16:creationId xmlns:a16="http://schemas.microsoft.com/office/drawing/2014/main" id="{00000000-0008-0000-0200-0000AF010000}"/>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433" name="【庁舎】&#10;一人当たり面積最大値テキスト">
          <a:extLst>
            <a:ext uri="{FF2B5EF4-FFF2-40B4-BE49-F238E27FC236}">
              <a16:creationId xmlns:a16="http://schemas.microsoft.com/office/drawing/2014/main" id="{00000000-0008-0000-0200-0000B1010000}"/>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435" name="【庁舎】&#10;一人当たり面積平均値テキスト">
          <a:extLst>
            <a:ext uri="{FF2B5EF4-FFF2-40B4-BE49-F238E27FC236}">
              <a16:creationId xmlns:a16="http://schemas.microsoft.com/office/drawing/2014/main" id="{00000000-0008-0000-0200-0000B3010000}"/>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436" name="フローチャート: 判断 435">
          <a:extLst>
            <a:ext uri="{FF2B5EF4-FFF2-40B4-BE49-F238E27FC236}">
              <a16:creationId xmlns:a16="http://schemas.microsoft.com/office/drawing/2014/main" id="{00000000-0008-0000-0200-0000B401000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437" name="フローチャート: 判断 436">
          <a:extLst>
            <a:ext uri="{FF2B5EF4-FFF2-40B4-BE49-F238E27FC236}">
              <a16:creationId xmlns:a16="http://schemas.microsoft.com/office/drawing/2014/main" id="{00000000-0008-0000-0200-0000B5010000}"/>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438" name="フローチャート: 判断 437">
          <a:extLst>
            <a:ext uri="{FF2B5EF4-FFF2-40B4-BE49-F238E27FC236}">
              <a16:creationId xmlns:a16="http://schemas.microsoft.com/office/drawing/2014/main" id="{00000000-0008-0000-0200-0000B6010000}"/>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439" name="フローチャート: 判断 438">
          <a:extLst>
            <a:ext uri="{FF2B5EF4-FFF2-40B4-BE49-F238E27FC236}">
              <a16:creationId xmlns:a16="http://schemas.microsoft.com/office/drawing/2014/main" id="{00000000-0008-0000-0200-0000B7010000}"/>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440" name="フローチャート: 判断 439">
          <a:extLst>
            <a:ext uri="{FF2B5EF4-FFF2-40B4-BE49-F238E27FC236}">
              <a16:creationId xmlns:a16="http://schemas.microsoft.com/office/drawing/2014/main" id="{00000000-0008-0000-0200-0000B8010000}"/>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4953</xdr:rowOff>
    </xdr:from>
    <xdr:to>
      <xdr:col>116</xdr:col>
      <xdr:colOff>114300</xdr:colOff>
      <xdr:row>108</xdr:row>
      <xdr:rowOff>106553</xdr:rowOff>
    </xdr:to>
    <xdr:sp macro="" textlink="">
      <xdr:nvSpPr>
        <xdr:cNvPr id="446" name="楕円 445">
          <a:extLst>
            <a:ext uri="{FF2B5EF4-FFF2-40B4-BE49-F238E27FC236}">
              <a16:creationId xmlns:a16="http://schemas.microsoft.com/office/drawing/2014/main" id="{00000000-0008-0000-0200-0000BE010000}"/>
            </a:ext>
          </a:extLst>
        </xdr:cNvPr>
        <xdr:cNvSpPr/>
      </xdr:nvSpPr>
      <xdr:spPr>
        <a:xfrm>
          <a:off x="22110700" y="1852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447" name="【庁舎】&#10;一人当たり面積該当値テキスト">
          <a:extLst>
            <a:ext uri="{FF2B5EF4-FFF2-40B4-BE49-F238E27FC236}">
              <a16:creationId xmlns:a16="http://schemas.microsoft.com/office/drawing/2014/main" id="{00000000-0008-0000-0200-0000BF010000}"/>
            </a:ext>
          </a:extLst>
        </xdr:cNvPr>
        <xdr:cNvSpPr txBox="1"/>
      </xdr:nvSpPr>
      <xdr:spPr>
        <a:xfrm>
          <a:off x="22199600" y="18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7365</xdr:rowOff>
    </xdr:from>
    <xdr:to>
      <xdr:col>112</xdr:col>
      <xdr:colOff>38100</xdr:colOff>
      <xdr:row>108</xdr:row>
      <xdr:rowOff>108965</xdr:rowOff>
    </xdr:to>
    <xdr:sp macro="" textlink="">
      <xdr:nvSpPr>
        <xdr:cNvPr id="448" name="楕円 447">
          <a:extLst>
            <a:ext uri="{FF2B5EF4-FFF2-40B4-BE49-F238E27FC236}">
              <a16:creationId xmlns:a16="http://schemas.microsoft.com/office/drawing/2014/main" id="{00000000-0008-0000-0200-0000C0010000}"/>
            </a:ext>
          </a:extLst>
        </xdr:cNvPr>
        <xdr:cNvSpPr/>
      </xdr:nvSpPr>
      <xdr:spPr>
        <a:xfrm>
          <a:off x="21272500" y="1852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55753</xdr:rowOff>
    </xdr:from>
    <xdr:to>
      <xdr:col>116</xdr:col>
      <xdr:colOff>63500</xdr:colOff>
      <xdr:row>108</xdr:row>
      <xdr:rowOff>58165</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flipV="1">
          <a:off x="21323300" y="18572353"/>
          <a:ext cx="8382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9906</xdr:rowOff>
    </xdr:from>
    <xdr:to>
      <xdr:col>107</xdr:col>
      <xdr:colOff>101600</xdr:colOff>
      <xdr:row>108</xdr:row>
      <xdr:rowOff>111506</xdr:rowOff>
    </xdr:to>
    <xdr:sp macro="" textlink="">
      <xdr:nvSpPr>
        <xdr:cNvPr id="450" name="楕円 449">
          <a:extLst>
            <a:ext uri="{FF2B5EF4-FFF2-40B4-BE49-F238E27FC236}">
              <a16:creationId xmlns:a16="http://schemas.microsoft.com/office/drawing/2014/main" id="{00000000-0008-0000-0200-0000C2010000}"/>
            </a:ext>
          </a:extLst>
        </xdr:cNvPr>
        <xdr:cNvSpPr/>
      </xdr:nvSpPr>
      <xdr:spPr>
        <a:xfrm>
          <a:off x="20383500" y="18526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58165</xdr:rowOff>
    </xdr:from>
    <xdr:to>
      <xdr:col>111</xdr:col>
      <xdr:colOff>177800</xdr:colOff>
      <xdr:row>108</xdr:row>
      <xdr:rowOff>60706</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flipV="1">
          <a:off x="20434300" y="18574765"/>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12573</xdr:rowOff>
    </xdr:from>
    <xdr:to>
      <xdr:col>102</xdr:col>
      <xdr:colOff>165100</xdr:colOff>
      <xdr:row>108</xdr:row>
      <xdr:rowOff>114173</xdr:rowOff>
    </xdr:to>
    <xdr:sp macro="" textlink="">
      <xdr:nvSpPr>
        <xdr:cNvPr id="452" name="楕円 451">
          <a:extLst>
            <a:ext uri="{FF2B5EF4-FFF2-40B4-BE49-F238E27FC236}">
              <a16:creationId xmlns:a16="http://schemas.microsoft.com/office/drawing/2014/main" id="{00000000-0008-0000-0200-0000C4010000}"/>
            </a:ext>
          </a:extLst>
        </xdr:cNvPr>
        <xdr:cNvSpPr/>
      </xdr:nvSpPr>
      <xdr:spPr>
        <a:xfrm>
          <a:off x="19494500" y="185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60706</xdr:rowOff>
    </xdr:from>
    <xdr:to>
      <xdr:col>107</xdr:col>
      <xdr:colOff>50800</xdr:colOff>
      <xdr:row>108</xdr:row>
      <xdr:rowOff>63373</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flipV="1">
          <a:off x="19545300" y="18577306"/>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16002</xdr:rowOff>
    </xdr:from>
    <xdr:to>
      <xdr:col>98</xdr:col>
      <xdr:colOff>38100</xdr:colOff>
      <xdr:row>108</xdr:row>
      <xdr:rowOff>117602</xdr:rowOff>
    </xdr:to>
    <xdr:sp macro="" textlink="">
      <xdr:nvSpPr>
        <xdr:cNvPr id="454" name="楕円 453">
          <a:extLst>
            <a:ext uri="{FF2B5EF4-FFF2-40B4-BE49-F238E27FC236}">
              <a16:creationId xmlns:a16="http://schemas.microsoft.com/office/drawing/2014/main" id="{00000000-0008-0000-0200-0000C6010000}"/>
            </a:ext>
          </a:extLst>
        </xdr:cNvPr>
        <xdr:cNvSpPr/>
      </xdr:nvSpPr>
      <xdr:spPr>
        <a:xfrm>
          <a:off x="18605500" y="1853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63373</xdr:rowOff>
    </xdr:from>
    <xdr:to>
      <xdr:col>102</xdr:col>
      <xdr:colOff>114300</xdr:colOff>
      <xdr:row>108</xdr:row>
      <xdr:rowOff>66802</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flipV="1">
          <a:off x="18656300" y="1857997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456" name="n_1aveValue【庁舎】&#10;一人当たり面積">
          <a:extLst>
            <a:ext uri="{FF2B5EF4-FFF2-40B4-BE49-F238E27FC236}">
              <a16:creationId xmlns:a16="http://schemas.microsoft.com/office/drawing/2014/main" id="{00000000-0008-0000-0200-0000C8010000}"/>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457" name="n_2aveValue【庁舎】&#10;一人当たり面積">
          <a:extLst>
            <a:ext uri="{FF2B5EF4-FFF2-40B4-BE49-F238E27FC236}">
              <a16:creationId xmlns:a16="http://schemas.microsoft.com/office/drawing/2014/main" id="{00000000-0008-0000-0200-0000C9010000}"/>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458" name="n_3aveValue【庁舎】&#10;一人当たり面積">
          <a:extLst>
            <a:ext uri="{FF2B5EF4-FFF2-40B4-BE49-F238E27FC236}">
              <a16:creationId xmlns:a16="http://schemas.microsoft.com/office/drawing/2014/main" id="{00000000-0008-0000-0200-0000CA010000}"/>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459" name="n_4aveValue【庁舎】&#10;一人当たり面積">
          <a:extLst>
            <a:ext uri="{FF2B5EF4-FFF2-40B4-BE49-F238E27FC236}">
              <a16:creationId xmlns:a16="http://schemas.microsoft.com/office/drawing/2014/main" id="{00000000-0008-0000-0200-0000CB010000}"/>
            </a:ext>
          </a:extLst>
        </xdr:cNvPr>
        <xdr:cNvSpPr txBox="1"/>
      </xdr:nvSpPr>
      <xdr:spPr>
        <a:xfrm>
          <a:off x="18421427" y="1827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100092</xdr:rowOff>
    </xdr:from>
    <xdr:ext cx="469744" cy="259045"/>
    <xdr:sp macro="" textlink="">
      <xdr:nvSpPr>
        <xdr:cNvPr id="460" name="n_1mainValue【庁舎】&#10;一人当たり面積">
          <a:extLst>
            <a:ext uri="{FF2B5EF4-FFF2-40B4-BE49-F238E27FC236}">
              <a16:creationId xmlns:a16="http://schemas.microsoft.com/office/drawing/2014/main" id="{00000000-0008-0000-0200-0000CC010000}"/>
            </a:ext>
          </a:extLst>
        </xdr:cNvPr>
        <xdr:cNvSpPr txBox="1"/>
      </xdr:nvSpPr>
      <xdr:spPr>
        <a:xfrm>
          <a:off x="21075727" y="186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102633</xdr:rowOff>
    </xdr:from>
    <xdr:ext cx="469744" cy="259045"/>
    <xdr:sp macro="" textlink="">
      <xdr:nvSpPr>
        <xdr:cNvPr id="461" name="n_2mainValue【庁舎】&#10;一人当たり面積">
          <a:extLst>
            <a:ext uri="{FF2B5EF4-FFF2-40B4-BE49-F238E27FC236}">
              <a16:creationId xmlns:a16="http://schemas.microsoft.com/office/drawing/2014/main" id="{00000000-0008-0000-0200-0000CD010000}"/>
            </a:ext>
          </a:extLst>
        </xdr:cNvPr>
        <xdr:cNvSpPr txBox="1"/>
      </xdr:nvSpPr>
      <xdr:spPr>
        <a:xfrm>
          <a:off x="20199427" y="18619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105300</xdr:rowOff>
    </xdr:from>
    <xdr:ext cx="469744" cy="259045"/>
    <xdr:sp macro="" textlink="">
      <xdr:nvSpPr>
        <xdr:cNvPr id="462" name="n_3mainValue【庁舎】&#10;一人当たり面積">
          <a:extLst>
            <a:ext uri="{FF2B5EF4-FFF2-40B4-BE49-F238E27FC236}">
              <a16:creationId xmlns:a16="http://schemas.microsoft.com/office/drawing/2014/main" id="{00000000-0008-0000-0200-0000CE010000}"/>
            </a:ext>
          </a:extLst>
        </xdr:cNvPr>
        <xdr:cNvSpPr txBox="1"/>
      </xdr:nvSpPr>
      <xdr:spPr>
        <a:xfrm>
          <a:off x="19310427" y="18621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108729</xdr:rowOff>
    </xdr:from>
    <xdr:ext cx="469744" cy="259045"/>
    <xdr:sp macro="" textlink="">
      <xdr:nvSpPr>
        <xdr:cNvPr id="463" name="n_4mainValue【庁舎】&#10;一人当たり面積">
          <a:extLst>
            <a:ext uri="{FF2B5EF4-FFF2-40B4-BE49-F238E27FC236}">
              <a16:creationId xmlns:a16="http://schemas.microsoft.com/office/drawing/2014/main" id="{00000000-0008-0000-0200-0000CF010000}"/>
            </a:ext>
          </a:extLst>
        </xdr:cNvPr>
        <xdr:cNvSpPr txBox="1"/>
      </xdr:nvSpPr>
      <xdr:spPr>
        <a:xfrm>
          <a:off x="18421427" y="1862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4" name="正方形/長方形 463">
          <a:extLst>
            <a:ext uri="{FF2B5EF4-FFF2-40B4-BE49-F238E27FC236}">
              <a16:creationId xmlns:a16="http://schemas.microsoft.com/office/drawing/2014/main" id="{00000000-0008-0000-0200-0000D001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5" name="正方形/長方形 464">
          <a:extLst>
            <a:ext uri="{FF2B5EF4-FFF2-40B4-BE49-F238E27FC236}">
              <a16:creationId xmlns:a16="http://schemas.microsoft.com/office/drawing/2014/main" id="{00000000-0008-0000-0200-0000D101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類似団体と比較して特に有形固定資産減価償却率が高くなっている施設は庁舎である。</a:t>
          </a:r>
        </a:p>
        <a:p>
          <a:r>
            <a:rPr kumimoji="1" lang="ja-JP" altLang="en-US" sz="1300">
              <a:latin typeface="ＭＳ Ｐゴシック" panose="020B0600070205080204" pitchFamily="50" charset="-128"/>
              <a:ea typeface="ＭＳ Ｐゴシック" panose="020B0600070205080204" pitchFamily="50" charset="-128"/>
            </a:rPr>
            <a:t>　本庁舎（昭和</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年建設）や分庁舎（昭和</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建設）は、当時のものを補修・改修により使用しているため</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％に近い数値となっており、耐震性能も有していないことから大規模災害時の拠点としての機能を維持するためにも早期の更新が必要な状況である。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ilesv1\b01&#32207;&#21209;&#35506;\&#32207;&#21209;&#20849;&#26377;\20_&#36001;&#25919;&#20107;&#21209;\15%20&#36001;&#25919;&#29366;&#27841;&#36039;&#26009;&#38598;\R06&#24180;&#24230;\R08.03.03&#20196;&#21644;&#65302;&#24180;&#24230;&#36001;&#25919;&#29366;&#27841;&#36039;&#26009;&#38598;&#12398;&#20316;&#25104;&#12395;&#12388;&#12356;&#12390;\02%20&#22238;&#31572;\&#12304;&#20462;&#27491;&#12305;&#30906;&#35469;&#20381;&#38972;&#12304;&#36001;&#25919;&#29366;&#27841;&#36039;&#26009;&#38598;&#12305;_235628_&#26481;&#26628;&#30010;_2024.xlsx" TargetMode="External"/><Relationship Id="rId1" Type="http://schemas.openxmlformats.org/officeDocument/2006/relationships/externalLinkPath" Target="file:///\\filesv1\b01&#32207;&#21209;&#35506;\&#32207;&#21209;&#20849;&#26377;\20_&#36001;&#25919;&#20107;&#21209;\15%20&#36001;&#25919;&#29366;&#27841;&#36039;&#26009;&#38598;\R06&#24180;&#24230;\R08.03.03&#20196;&#21644;&#65302;&#24180;&#24230;&#36001;&#25919;&#29366;&#27841;&#36039;&#26009;&#38598;&#12398;&#20316;&#25104;&#12395;&#12388;&#12356;&#12390;\02%20&#22238;&#31572;\&#12304;&#20462;&#27491;&#12305;&#30906;&#35469;&#20381;&#38972;&#12304;&#36001;&#25919;&#29366;&#27841;&#36039;&#26009;&#38598;&#12305;_235628_&#26481;&#26628;&#3001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173034</v>
          </cell>
          <cell r="F3">
            <v>332350</v>
          </cell>
        </row>
        <row r="5">
          <cell r="A5" t="str">
            <v xml:space="preserve"> R03</v>
          </cell>
          <cell r="D5">
            <v>130657</v>
          </cell>
          <cell r="F5">
            <v>362690</v>
          </cell>
        </row>
        <row r="7">
          <cell r="A7" t="str">
            <v xml:space="preserve"> R04</v>
          </cell>
          <cell r="D7">
            <v>88381</v>
          </cell>
          <cell r="F7">
            <v>296093</v>
          </cell>
        </row>
        <row r="9">
          <cell r="A9" t="str">
            <v xml:space="preserve"> R05</v>
          </cell>
          <cell r="D9">
            <v>117766</v>
          </cell>
          <cell r="F9">
            <v>308655</v>
          </cell>
        </row>
        <row r="11">
          <cell r="A11" t="str">
            <v xml:space="preserve"> R06</v>
          </cell>
          <cell r="D11">
            <v>172518</v>
          </cell>
          <cell r="F11">
            <v>325476</v>
          </cell>
        </row>
        <row r="18">
          <cell r="B18" t="str">
            <v>R02</v>
          </cell>
          <cell r="C18" t="str">
            <v>R03</v>
          </cell>
          <cell r="D18" t="str">
            <v>R04</v>
          </cell>
          <cell r="E18" t="str">
            <v>R05</v>
          </cell>
          <cell r="F18" t="str">
            <v>R06</v>
          </cell>
        </row>
        <row r="19">
          <cell r="A19" t="str">
            <v>実質収支額</v>
          </cell>
          <cell r="B19">
            <v>8.2100000000000009</v>
          </cell>
          <cell r="C19">
            <v>9.67</v>
          </cell>
          <cell r="D19">
            <v>8.61</v>
          </cell>
          <cell r="E19">
            <v>9.8699999999999992</v>
          </cell>
          <cell r="F19">
            <v>5.96</v>
          </cell>
        </row>
        <row r="20">
          <cell r="A20" t="str">
            <v>財政調整基金残高</v>
          </cell>
          <cell r="B20">
            <v>91.03</v>
          </cell>
          <cell r="C20">
            <v>87.78</v>
          </cell>
          <cell r="D20">
            <v>87.34</v>
          </cell>
          <cell r="E20">
            <v>83.41</v>
          </cell>
          <cell r="F20">
            <v>68.930000000000007</v>
          </cell>
        </row>
        <row r="21">
          <cell r="A21" t="str">
            <v>実質単年度収支</v>
          </cell>
          <cell r="B21">
            <v>-3.61</v>
          </cell>
          <cell r="C21">
            <v>7.52</v>
          </cell>
          <cell r="D21">
            <v>-6.71</v>
          </cell>
          <cell r="E21">
            <v>-2.17</v>
          </cell>
          <cell r="F21">
            <v>-17.68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0.06</v>
          </cell>
          <cell r="D30" t="e">
            <v>#N/A</v>
          </cell>
          <cell r="E30">
            <v>0.11</v>
          </cell>
          <cell r="F30" t="e">
            <v>#N/A</v>
          </cell>
          <cell r="G30">
            <v>7.0000000000000007E-2</v>
          </cell>
          <cell r="H30" t="e">
            <v>#N/A</v>
          </cell>
          <cell r="I30">
            <v>0.1</v>
          </cell>
          <cell r="J30" t="e">
            <v>#N/A</v>
          </cell>
          <cell r="K30">
            <v>0.05</v>
          </cell>
        </row>
        <row r="31">
          <cell r="A31" t="str">
            <v>農業集落排水事業特別会計</v>
          </cell>
          <cell r="B31" t="e">
            <v>#N/A</v>
          </cell>
          <cell r="C31">
            <v>0.09</v>
          </cell>
          <cell r="D31" t="e">
            <v>#N/A</v>
          </cell>
          <cell r="E31">
            <v>0.13</v>
          </cell>
          <cell r="F31" t="e">
            <v>#N/A</v>
          </cell>
          <cell r="G31">
            <v>0.57999999999999996</v>
          </cell>
          <cell r="H31" t="e">
            <v>#N/A</v>
          </cell>
          <cell r="I31">
            <v>0.48</v>
          </cell>
          <cell r="J31" t="e">
            <v>#N/A</v>
          </cell>
          <cell r="K31">
            <v>0.57999999999999996</v>
          </cell>
        </row>
        <row r="32">
          <cell r="A32" t="str">
            <v>東栄診療所特別会計</v>
          </cell>
          <cell r="B32" t="e">
            <v>#N/A</v>
          </cell>
          <cell r="C32">
            <v>0.71</v>
          </cell>
          <cell r="D32" t="e">
            <v>#N/A</v>
          </cell>
          <cell r="E32">
            <v>0.63</v>
          </cell>
          <cell r="F32" t="e">
            <v>#N/A</v>
          </cell>
          <cell r="G32">
            <v>1.26</v>
          </cell>
          <cell r="H32" t="e">
            <v>#N/A</v>
          </cell>
          <cell r="I32">
            <v>0.84</v>
          </cell>
          <cell r="J32" t="e">
            <v>#N/A</v>
          </cell>
          <cell r="K32">
            <v>0.96</v>
          </cell>
        </row>
        <row r="33">
          <cell r="A33" t="str">
            <v>国民健康保険特別会計</v>
          </cell>
          <cell r="B33" t="e">
            <v>#N/A</v>
          </cell>
          <cell r="C33">
            <v>0.27</v>
          </cell>
          <cell r="D33" t="e">
            <v>#N/A</v>
          </cell>
          <cell r="E33">
            <v>1.01</v>
          </cell>
          <cell r="F33" t="e">
            <v>#N/A</v>
          </cell>
          <cell r="G33">
            <v>0.46</v>
          </cell>
          <cell r="H33" t="e">
            <v>#N/A</v>
          </cell>
          <cell r="I33">
            <v>0.71</v>
          </cell>
          <cell r="J33" t="e">
            <v>#N/A</v>
          </cell>
          <cell r="K33">
            <v>1.42</v>
          </cell>
        </row>
        <row r="34">
          <cell r="A34" t="str">
            <v>簡易水道事業特別会計</v>
          </cell>
          <cell r="B34" t="e">
            <v>#N/A</v>
          </cell>
          <cell r="C34">
            <v>0.24</v>
          </cell>
          <cell r="D34">
            <v>0.45</v>
          </cell>
          <cell r="E34" t="e">
            <v>#N/A</v>
          </cell>
          <cell r="F34" t="e">
            <v>#N/A</v>
          </cell>
          <cell r="G34">
            <v>1.64</v>
          </cell>
          <cell r="H34" t="e">
            <v>#N/A</v>
          </cell>
          <cell r="I34">
            <v>1.84</v>
          </cell>
          <cell r="J34" t="e">
            <v>#N/A</v>
          </cell>
          <cell r="K34">
            <v>3.94</v>
          </cell>
        </row>
        <row r="35">
          <cell r="A35" t="str">
            <v>特定環境保全公共下水道事業特別会計</v>
          </cell>
          <cell r="B35" t="e">
            <v>#N/A</v>
          </cell>
          <cell r="C35">
            <v>0.14000000000000001</v>
          </cell>
          <cell r="D35">
            <v>0.12</v>
          </cell>
          <cell r="E35" t="e">
            <v>#N/A</v>
          </cell>
          <cell r="F35" t="e">
            <v>#N/A</v>
          </cell>
          <cell r="G35">
            <v>1.94</v>
          </cell>
          <cell r="H35" t="e">
            <v>#N/A</v>
          </cell>
          <cell r="I35">
            <v>2.6</v>
          </cell>
          <cell r="J35" t="e">
            <v>#N/A</v>
          </cell>
          <cell r="K35">
            <v>4.8600000000000003</v>
          </cell>
        </row>
        <row r="36">
          <cell r="A36" t="str">
            <v>一般会計</v>
          </cell>
          <cell r="B36" t="e">
            <v>#N/A</v>
          </cell>
          <cell r="C36">
            <v>8.26</v>
          </cell>
          <cell r="D36" t="e">
            <v>#N/A</v>
          </cell>
          <cell r="E36">
            <v>9.67</v>
          </cell>
          <cell r="F36" t="e">
            <v>#N/A</v>
          </cell>
          <cell r="G36">
            <v>8.61</v>
          </cell>
          <cell r="H36" t="e">
            <v>#N/A</v>
          </cell>
          <cell r="I36">
            <v>9.86</v>
          </cell>
          <cell r="J36" t="e">
            <v>#N/A</v>
          </cell>
          <cell r="K36">
            <v>5.95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343</v>
          </cell>
          <cell r="G42">
            <v>339</v>
          </cell>
          <cell r="J42">
            <v>342</v>
          </cell>
          <cell r="M42">
            <v>334</v>
          </cell>
          <cell r="P42">
            <v>337</v>
          </cell>
        </row>
        <row r="43">
          <cell r="A43" t="str">
            <v>一時借入金の利子</v>
          </cell>
          <cell r="B43" t="str">
            <v>-</v>
          </cell>
          <cell r="E43">
            <v>0</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t="str">
            <v>-</v>
          </cell>
          <cell r="E45" t="str">
            <v>-</v>
          </cell>
          <cell r="H45" t="str">
            <v>-</v>
          </cell>
          <cell r="K45" t="str">
            <v>-</v>
          </cell>
          <cell r="N45" t="str">
            <v>-</v>
          </cell>
        </row>
        <row r="46">
          <cell r="A46" t="str">
            <v>公営企業債の元利償還金に対する繰入金</v>
          </cell>
          <cell r="B46">
            <v>110</v>
          </cell>
          <cell r="E46">
            <v>103</v>
          </cell>
          <cell r="H46">
            <v>126</v>
          </cell>
          <cell r="K46">
            <v>117</v>
          </cell>
          <cell r="N46">
            <v>119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399</v>
          </cell>
          <cell r="E49">
            <v>401</v>
          </cell>
          <cell r="H49">
            <v>410</v>
          </cell>
          <cell r="K49">
            <v>447</v>
          </cell>
          <cell r="N49">
            <v>456</v>
          </cell>
        </row>
        <row r="50">
          <cell r="A50" t="str">
            <v>実質公債費比率の分子</v>
          </cell>
          <cell r="B50" t="e">
            <v>#N/A</v>
          </cell>
          <cell r="C50">
            <v>166</v>
          </cell>
          <cell r="D50" t="e">
            <v>#N/A</v>
          </cell>
          <cell r="E50" t="e">
            <v>#N/A</v>
          </cell>
          <cell r="F50">
            <v>165</v>
          </cell>
          <cell r="G50" t="e">
            <v>#N/A</v>
          </cell>
          <cell r="H50" t="e">
            <v>#N/A</v>
          </cell>
          <cell r="I50">
            <v>194</v>
          </cell>
          <cell r="J50" t="e">
            <v>#N/A</v>
          </cell>
          <cell r="K50" t="e">
            <v>#N/A</v>
          </cell>
          <cell r="L50">
            <v>230</v>
          </cell>
          <cell r="M50" t="e">
            <v>#N/A</v>
          </cell>
          <cell r="N50" t="e">
            <v>#N/A</v>
          </cell>
          <cell r="O50">
            <v>238</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3300</v>
          </cell>
          <cell r="G56">
            <v>3483</v>
          </cell>
          <cell r="J56">
            <v>3387</v>
          </cell>
          <cell r="M56">
            <v>3188</v>
          </cell>
          <cell r="P56">
            <v>3077</v>
          </cell>
        </row>
        <row r="57">
          <cell r="A57" t="str">
            <v>充当可能特定歳入</v>
          </cell>
          <cell r="D57" t="str">
            <v>-</v>
          </cell>
          <cell r="G57" t="str">
            <v>-</v>
          </cell>
          <cell r="J57" t="str">
            <v>-</v>
          </cell>
          <cell r="M57" t="str">
            <v>-</v>
          </cell>
          <cell r="P57" t="str">
            <v>-</v>
          </cell>
        </row>
        <row r="58">
          <cell r="A58" t="str">
            <v>充当可能基金</v>
          </cell>
          <cell r="D58">
            <v>3290</v>
          </cell>
          <cell r="G58">
            <v>3539</v>
          </cell>
          <cell r="J58">
            <v>3040</v>
          </cell>
          <cell r="M58">
            <v>2946</v>
          </cell>
          <cell r="P58">
            <v>2635</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1262</v>
          </cell>
          <cell r="E62">
            <v>1258</v>
          </cell>
          <cell r="H62">
            <v>1216</v>
          </cell>
          <cell r="K62">
            <v>1230</v>
          </cell>
          <cell r="N62">
            <v>1223</v>
          </cell>
        </row>
        <row r="63">
          <cell r="A63" t="str">
            <v>組合等負担等見込額</v>
          </cell>
          <cell r="B63" t="str">
            <v>-</v>
          </cell>
          <cell r="E63" t="str">
            <v>-</v>
          </cell>
          <cell r="H63" t="str">
            <v>-</v>
          </cell>
          <cell r="K63" t="str">
            <v>-</v>
          </cell>
          <cell r="N63" t="str">
            <v>-</v>
          </cell>
        </row>
        <row r="64">
          <cell r="A64" t="str">
            <v>公営企業債等繰入見込額</v>
          </cell>
          <cell r="B64">
            <v>1266</v>
          </cell>
          <cell r="E64">
            <v>1153</v>
          </cell>
          <cell r="H64">
            <v>1138</v>
          </cell>
          <cell r="K64">
            <v>1120</v>
          </cell>
          <cell r="N64">
            <v>1073</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3707</v>
          </cell>
          <cell r="E66">
            <v>4013</v>
          </cell>
          <cell r="H66">
            <v>3844</v>
          </cell>
          <cell r="K66">
            <v>3642</v>
          </cell>
          <cell r="N66">
            <v>3522</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106</v>
          </cell>
          <cell r="P67" t="e">
            <v>#N/A</v>
          </cell>
        </row>
        <row r="71">
          <cell r="B71" t="str">
            <v>R04</v>
          </cell>
          <cell r="C71" t="str">
            <v>R05</v>
          </cell>
          <cell r="D71" t="str">
            <v>R06</v>
          </cell>
        </row>
        <row r="72">
          <cell r="A72" t="str">
            <v>財政調整基金</v>
          </cell>
          <cell r="B72">
            <v>1963</v>
          </cell>
          <cell r="C72">
            <v>1885</v>
          </cell>
          <cell r="D72">
            <v>1570</v>
          </cell>
        </row>
        <row r="73">
          <cell r="A73" t="str">
            <v>減債基金</v>
          </cell>
          <cell r="B73">
            <v>365</v>
          </cell>
          <cell r="C73">
            <v>365</v>
          </cell>
          <cell r="D73">
            <v>376</v>
          </cell>
        </row>
        <row r="74">
          <cell r="A74" t="str">
            <v>その他特定目的基金</v>
          </cell>
          <cell r="B74">
            <v>508</v>
          </cell>
          <cell r="C74">
            <v>507</v>
          </cell>
          <cell r="D74">
            <v>514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10FEA-3276-4028-9EFB-ECF3439C5AAE}">
  <sheetPr>
    <pageSetUpPr fitToPage="1"/>
  </sheetPr>
  <dimension ref="A1:DO56"/>
  <sheetViews>
    <sheetView showGridLines="0" tabSelected="1" zoomScaleNormal="100"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76" t="s">
        <v>15</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c r="CM1" s="376"/>
      <c r="CN1" s="376"/>
      <c r="CO1" s="376"/>
      <c r="CP1" s="376"/>
      <c r="CQ1" s="376"/>
      <c r="CR1" s="376"/>
      <c r="CS1" s="376"/>
      <c r="CT1" s="376"/>
      <c r="CU1" s="376"/>
      <c r="CV1" s="376"/>
      <c r="CW1" s="376"/>
      <c r="CX1" s="376"/>
      <c r="CY1" s="376"/>
      <c r="CZ1" s="376"/>
      <c r="DA1" s="376"/>
      <c r="DB1" s="376"/>
      <c r="DC1" s="376"/>
      <c r="DD1" s="376"/>
      <c r="DE1" s="376"/>
      <c r="DF1" s="376"/>
      <c r="DG1" s="376"/>
      <c r="DH1" s="376"/>
      <c r="DI1" s="376"/>
      <c r="DJ1" s="40"/>
      <c r="DK1" s="40"/>
      <c r="DL1" s="40"/>
      <c r="DM1" s="40"/>
      <c r="DN1" s="40"/>
      <c r="DO1" s="40"/>
    </row>
    <row r="2" spans="1:119" ht="24" thickBot="1" x14ac:dyDescent="0.25">
      <c r="B2" s="41" t="s">
        <v>16</v>
      </c>
      <c r="C2" s="41"/>
      <c r="D2" s="42"/>
    </row>
    <row r="3" spans="1:119" ht="18.75" customHeight="1" thickBot="1" x14ac:dyDescent="0.25">
      <c r="A3" s="40"/>
      <c r="B3" s="377" t="s">
        <v>17</v>
      </c>
      <c r="C3" s="378"/>
      <c r="D3" s="378"/>
      <c r="E3" s="379"/>
      <c r="F3" s="379"/>
      <c r="G3" s="379"/>
      <c r="H3" s="379"/>
      <c r="I3" s="379"/>
      <c r="J3" s="379"/>
      <c r="K3" s="379"/>
      <c r="L3" s="379" t="s">
        <v>18</v>
      </c>
      <c r="M3" s="379"/>
      <c r="N3" s="379"/>
      <c r="O3" s="379"/>
      <c r="P3" s="379"/>
      <c r="Q3" s="379"/>
      <c r="R3" s="386"/>
      <c r="S3" s="386"/>
      <c r="T3" s="386"/>
      <c r="U3" s="386"/>
      <c r="V3" s="387"/>
      <c r="W3" s="361" t="s">
        <v>19</v>
      </c>
      <c r="X3" s="362"/>
      <c r="Y3" s="362"/>
      <c r="Z3" s="362"/>
      <c r="AA3" s="362"/>
      <c r="AB3" s="378"/>
      <c r="AC3" s="386" t="s">
        <v>20</v>
      </c>
      <c r="AD3" s="362"/>
      <c r="AE3" s="362"/>
      <c r="AF3" s="362"/>
      <c r="AG3" s="362"/>
      <c r="AH3" s="362"/>
      <c r="AI3" s="362"/>
      <c r="AJ3" s="362"/>
      <c r="AK3" s="362"/>
      <c r="AL3" s="363"/>
      <c r="AM3" s="361" t="s">
        <v>21</v>
      </c>
      <c r="AN3" s="362"/>
      <c r="AO3" s="362"/>
      <c r="AP3" s="362"/>
      <c r="AQ3" s="362"/>
      <c r="AR3" s="362"/>
      <c r="AS3" s="362"/>
      <c r="AT3" s="362"/>
      <c r="AU3" s="362"/>
      <c r="AV3" s="362"/>
      <c r="AW3" s="362"/>
      <c r="AX3" s="363"/>
      <c r="AY3" s="398" t="s">
        <v>22</v>
      </c>
      <c r="AZ3" s="399"/>
      <c r="BA3" s="399"/>
      <c r="BB3" s="399"/>
      <c r="BC3" s="399"/>
      <c r="BD3" s="399"/>
      <c r="BE3" s="399"/>
      <c r="BF3" s="399"/>
      <c r="BG3" s="399"/>
      <c r="BH3" s="399"/>
      <c r="BI3" s="399"/>
      <c r="BJ3" s="399"/>
      <c r="BK3" s="399"/>
      <c r="BL3" s="399"/>
      <c r="BM3" s="400"/>
      <c r="BN3" s="361" t="s">
        <v>23</v>
      </c>
      <c r="BO3" s="362"/>
      <c r="BP3" s="362"/>
      <c r="BQ3" s="362"/>
      <c r="BR3" s="362"/>
      <c r="BS3" s="362"/>
      <c r="BT3" s="362"/>
      <c r="BU3" s="363"/>
      <c r="BV3" s="361" t="s">
        <v>24</v>
      </c>
      <c r="BW3" s="362"/>
      <c r="BX3" s="362"/>
      <c r="BY3" s="362"/>
      <c r="BZ3" s="362"/>
      <c r="CA3" s="362"/>
      <c r="CB3" s="362"/>
      <c r="CC3" s="363"/>
      <c r="CD3" s="398" t="s">
        <v>22</v>
      </c>
      <c r="CE3" s="399"/>
      <c r="CF3" s="399"/>
      <c r="CG3" s="399"/>
      <c r="CH3" s="399"/>
      <c r="CI3" s="399"/>
      <c r="CJ3" s="399"/>
      <c r="CK3" s="399"/>
      <c r="CL3" s="399"/>
      <c r="CM3" s="399"/>
      <c r="CN3" s="399"/>
      <c r="CO3" s="399"/>
      <c r="CP3" s="399"/>
      <c r="CQ3" s="399"/>
      <c r="CR3" s="399"/>
      <c r="CS3" s="400"/>
      <c r="CT3" s="361" t="s">
        <v>25</v>
      </c>
      <c r="CU3" s="362"/>
      <c r="CV3" s="362"/>
      <c r="CW3" s="362"/>
      <c r="CX3" s="362"/>
      <c r="CY3" s="362"/>
      <c r="CZ3" s="362"/>
      <c r="DA3" s="363"/>
      <c r="DB3" s="361" t="s">
        <v>26</v>
      </c>
      <c r="DC3" s="362"/>
      <c r="DD3" s="362"/>
      <c r="DE3" s="362"/>
      <c r="DF3" s="362"/>
      <c r="DG3" s="362"/>
      <c r="DH3" s="362"/>
      <c r="DI3" s="363"/>
    </row>
    <row r="4" spans="1:119" ht="18.75" customHeight="1" x14ac:dyDescent="0.2">
      <c r="A4" s="40"/>
      <c r="B4" s="380"/>
      <c r="C4" s="381"/>
      <c r="D4" s="381"/>
      <c r="E4" s="382"/>
      <c r="F4" s="382"/>
      <c r="G4" s="382"/>
      <c r="H4" s="382"/>
      <c r="I4" s="382"/>
      <c r="J4" s="382"/>
      <c r="K4" s="382"/>
      <c r="L4" s="382"/>
      <c r="M4" s="382"/>
      <c r="N4" s="382"/>
      <c r="O4" s="382"/>
      <c r="P4" s="382"/>
      <c r="Q4" s="382"/>
      <c r="R4" s="388"/>
      <c r="S4" s="388"/>
      <c r="T4" s="388"/>
      <c r="U4" s="388"/>
      <c r="V4" s="389"/>
      <c r="W4" s="392"/>
      <c r="X4" s="393"/>
      <c r="Y4" s="393"/>
      <c r="Z4" s="393"/>
      <c r="AA4" s="393"/>
      <c r="AB4" s="381"/>
      <c r="AC4" s="388"/>
      <c r="AD4" s="393"/>
      <c r="AE4" s="393"/>
      <c r="AF4" s="393"/>
      <c r="AG4" s="393"/>
      <c r="AH4" s="393"/>
      <c r="AI4" s="393"/>
      <c r="AJ4" s="393"/>
      <c r="AK4" s="393"/>
      <c r="AL4" s="396"/>
      <c r="AM4" s="394"/>
      <c r="AN4" s="395"/>
      <c r="AO4" s="395"/>
      <c r="AP4" s="395"/>
      <c r="AQ4" s="395"/>
      <c r="AR4" s="395"/>
      <c r="AS4" s="395"/>
      <c r="AT4" s="395"/>
      <c r="AU4" s="395"/>
      <c r="AV4" s="395"/>
      <c r="AW4" s="395"/>
      <c r="AX4" s="397"/>
      <c r="AY4" s="364" t="s">
        <v>27</v>
      </c>
      <c r="AZ4" s="365"/>
      <c r="BA4" s="365"/>
      <c r="BB4" s="365"/>
      <c r="BC4" s="365"/>
      <c r="BD4" s="365"/>
      <c r="BE4" s="365"/>
      <c r="BF4" s="365"/>
      <c r="BG4" s="365"/>
      <c r="BH4" s="365"/>
      <c r="BI4" s="365"/>
      <c r="BJ4" s="365"/>
      <c r="BK4" s="365"/>
      <c r="BL4" s="365"/>
      <c r="BM4" s="366"/>
      <c r="BN4" s="367">
        <v>4261444</v>
      </c>
      <c r="BO4" s="368"/>
      <c r="BP4" s="368"/>
      <c r="BQ4" s="368"/>
      <c r="BR4" s="368"/>
      <c r="BS4" s="368"/>
      <c r="BT4" s="368"/>
      <c r="BU4" s="369"/>
      <c r="BV4" s="367">
        <v>4081175</v>
      </c>
      <c r="BW4" s="368"/>
      <c r="BX4" s="368"/>
      <c r="BY4" s="368"/>
      <c r="BZ4" s="368"/>
      <c r="CA4" s="368"/>
      <c r="CB4" s="368"/>
      <c r="CC4" s="369"/>
      <c r="CD4" s="370" t="s">
        <v>28</v>
      </c>
      <c r="CE4" s="371"/>
      <c r="CF4" s="371"/>
      <c r="CG4" s="371"/>
      <c r="CH4" s="371"/>
      <c r="CI4" s="371"/>
      <c r="CJ4" s="371"/>
      <c r="CK4" s="371"/>
      <c r="CL4" s="371"/>
      <c r="CM4" s="371"/>
      <c r="CN4" s="371"/>
      <c r="CO4" s="371"/>
      <c r="CP4" s="371"/>
      <c r="CQ4" s="371"/>
      <c r="CR4" s="371"/>
      <c r="CS4" s="372"/>
      <c r="CT4" s="373">
        <v>6</v>
      </c>
      <c r="CU4" s="374"/>
      <c r="CV4" s="374"/>
      <c r="CW4" s="374"/>
      <c r="CX4" s="374"/>
      <c r="CY4" s="374"/>
      <c r="CZ4" s="374"/>
      <c r="DA4" s="375"/>
      <c r="DB4" s="373">
        <v>9.9</v>
      </c>
      <c r="DC4" s="374"/>
      <c r="DD4" s="374"/>
      <c r="DE4" s="374"/>
      <c r="DF4" s="374"/>
      <c r="DG4" s="374"/>
      <c r="DH4" s="374"/>
      <c r="DI4" s="375"/>
    </row>
    <row r="5" spans="1:119" ht="18.75" customHeight="1" x14ac:dyDescent="0.2">
      <c r="A5" s="40"/>
      <c r="B5" s="383"/>
      <c r="C5" s="384"/>
      <c r="D5" s="384"/>
      <c r="E5" s="385"/>
      <c r="F5" s="385"/>
      <c r="G5" s="385"/>
      <c r="H5" s="385"/>
      <c r="I5" s="385"/>
      <c r="J5" s="385"/>
      <c r="K5" s="385"/>
      <c r="L5" s="385"/>
      <c r="M5" s="385"/>
      <c r="N5" s="385"/>
      <c r="O5" s="385"/>
      <c r="P5" s="385"/>
      <c r="Q5" s="385"/>
      <c r="R5" s="390"/>
      <c r="S5" s="390"/>
      <c r="T5" s="390"/>
      <c r="U5" s="390"/>
      <c r="V5" s="391"/>
      <c r="W5" s="394"/>
      <c r="X5" s="395"/>
      <c r="Y5" s="395"/>
      <c r="Z5" s="395"/>
      <c r="AA5" s="395"/>
      <c r="AB5" s="384"/>
      <c r="AC5" s="390"/>
      <c r="AD5" s="395"/>
      <c r="AE5" s="395"/>
      <c r="AF5" s="395"/>
      <c r="AG5" s="395"/>
      <c r="AH5" s="395"/>
      <c r="AI5" s="395"/>
      <c r="AJ5" s="395"/>
      <c r="AK5" s="395"/>
      <c r="AL5" s="397"/>
      <c r="AM5" s="433" t="s">
        <v>29</v>
      </c>
      <c r="AN5" s="434"/>
      <c r="AO5" s="434"/>
      <c r="AP5" s="434"/>
      <c r="AQ5" s="434"/>
      <c r="AR5" s="434"/>
      <c r="AS5" s="434"/>
      <c r="AT5" s="435"/>
      <c r="AU5" s="436" t="s">
        <v>30</v>
      </c>
      <c r="AV5" s="437"/>
      <c r="AW5" s="437"/>
      <c r="AX5" s="437"/>
      <c r="AY5" s="438" t="s">
        <v>31</v>
      </c>
      <c r="AZ5" s="439"/>
      <c r="BA5" s="439"/>
      <c r="BB5" s="439"/>
      <c r="BC5" s="439"/>
      <c r="BD5" s="439"/>
      <c r="BE5" s="439"/>
      <c r="BF5" s="439"/>
      <c r="BG5" s="439"/>
      <c r="BH5" s="439"/>
      <c r="BI5" s="439"/>
      <c r="BJ5" s="439"/>
      <c r="BK5" s="439"/>
      <c r="BL5" s="439"/>
      <c r="BM5" s="440"/>
      <c r="BN5" s="404">
        <v>4102827</v>
      </c>
      <c r="BO5" s="405"/>
      <c r="BP5" s="405"/>
      <c r="BQ5" s="405"/>
      <c r="BR5" s="405"/>
      <c r="BS5" s="405"/>
      <c r="BT5" s="405"/>
      <c r="BU5" s="406"/>
      <c r="BV5" s="404">
        <v>3836722</v>
      </c>
      <c r="BW5" s="405"/>
      <c r="BX5" s="405"/>
      <c r="BY5" s="405"/>
      <c r="BZ5" s="405"/>
      <c r="CA5" s="405"/>
      <c r="CB5" s="405"/>
      <c r="CC5" s="406"/>
      <c r="CD5" s="407" t="s">
        <v>32</v>
      </c>
      <c r="CE5" s="408"/>
      <c r="CF5" s="408"/>
      <c r="CG5" s="408"/>
      <c r="CH5" s="408"/>
      <c r="CI5" s="408"/>
      <c r="CJ5" s="408"/>
      <c r="CK5" s="408"/>
      <c r="CL5" s="408"/>
      <c r="CM5" s="408"/>
      <c r="CN5" s="408"/>
      <c r="CO5" s="408"/>
      <c r="CP5" s="408"/>
      <c r="CQ5" s="408"/>
      <c r="CR5" s="408"/>
      <c r="CS5" s="409"/>
      <c r="CT5" s="401">
        <v>86.8</v>
      </c>
      <c r="CU5" s="402"/>
      <c r="CV5" s="402"/>
      <c r="CW5" s="402"/>
      <c r="CX5" s="402"/>
      <c r="CY5" s="402"/>
      <c r="CZ5" s="402"/>
      <c r="DA5" s="403"/>
      <c r="DB5" s="401">
        <v>83.5</v>
      </c>
      <c r="DC5" s="402"/>
      <c r="DD5" s="402"/>
      <c r="DE5" s="402"/>
      <c r="DF5" s="402"/>
      <c r="DG5" s="402"/>
      <c r="DH5" s="402"/>
      <c r="DI5" s="403"/>
    </row>
    <row r="6" spans="1:119" ht="18.75" customHeight="1" x14ac:dyDescent="0.2">
      <c r="A6" s="40"/>
      <c r="B6" s="410" t="s">
        <v>33</v>
      </c>
      <c r="C6" s="411"/>
      <c r="D6" s="411"/>
      <c r="E6" s="412"/>
      <c r="F6" s="412"/>
      <c r="G6" s="412"/>
      <c r="H6" s="412"/>
      <c r="I6" s="412"/>
      <c r="J6" s="412"/>
      <c r="K6" s="412"/>
      <c r="L6" s="412" t="s">
        <v>34</v>
      </c>
      <c r="M6" s="412"/>
      <c r="N6" s="412"/>
      <c r="O6" s="412"/>
      <c r="P6" s="412"/>
      <c r="Q6" s="412"/>
      <c r="R6" s="416"/>
      <c r="S6" s="416"/>
      <c r="T6" s="416"/>
      <c r="U6" s="416"/>
      <c r="V6" s="417"/>
      <c r="W6" s="420" t="s">
        <v>35</v>
      </c>
      <c r="X6" s="421"/>
      <c r="Y6" s="421"/>
      <c r="Z6" s="421"/>
      <c r="AA6" s="421"/>
      <c r="AB6" s="411"/>
      <c r="AC6" s="424" t="s">
        <v>36</v>
      </c>
      <c r="AD6" s="425"/>
      <c r="AE6" s="425"/>
      <c r="AF6" s="425"/>
      <c r="AG6" s="425"/>
      <c r="AH6" s="425"/>
      <c r="AI6" s="425"/>
      <c r="AJ6" s="425"/>
      <c r="AK6" s="425"/>
      <c r="AL6" s="426"/>
      <c r="AM6" s="433" t="s">
        <v>37</v>
      </c>
      <c r="AN6" s="434"/>
      <c r="AO6" s="434"/>
      <c r="AP6" s="434"/>
      <c r="AQ6" s="434"/>
      <c r="AR6" s="434"/>
      <c r="AS6" s="434"/>
      <c r="AT6" s="435"/>
      <c r="AU6" s="436" t="s">
        <v>30</v>
      </c>
      <c r="AV6" s="437"/>
      <c r="AW6" s="437"/>
      <c r="AX6" s="437"/>
      <c r="AY6" s="438" t="s">
        <v>38</v>
      </c>
      <c r="AZ6" s="439"/>
      <c r="BA6" s="439"/>
      <c r="BB6" s="439"/>
      <c r="BC6" s="439"/>
      <c r="BD6" s="439"/>
      <c r="BE6" s="439"/>
      <c r="BF6" s="439"/>
      <c r="BG6" s="439"/>
      <c r="BH6" s="439"/>
      <c r="BI6" s="439"/>
      <c r="BJ6" s="439"/>
      <c r="BK6" s="439"/>
      <c r="BL6" s="439"/>
      <c r="BM6" s="440"/>
      <c r="BN6" s="404">
        <v>158617</v>
      </c>
      <c r="BO6" s="405"/>
      <c r="BP6" s="405"/>
      <c r="BQ6" s="405"/>
      <c r="BR6" s="405"/>
      <c r="BS6" s="405"/>
      <c r="BT6" s="405"/>
      <c r="BU6" s="406"/>
      <c r="BV6" s="404">
        <v>244453</v>
      </c>
      <c r="BW6" s="405"/>
      <c r="BX6" s="405"/>
      <c r="BY6" s="405"/>
      <c r="BZ6" s="405"/>
      <c r="CA6" s="405"/>
      <c r="CB6" s="405"/>
      <c r="CC6" s="406"/>
      <c r="CD6" s="407" t="s">
        <v>39</v>
      </c>
      <c r="CE6" s="408"/>
      <c r="CF6" s="408"/>
      <c r="CG6" s="408"/>
      <c r="CH6" s="408"/>
      <c r="CI6" s="408"/>
      <c r="CJ6" s="408"/>
      <c r="CK6" s="408"/>
      <c r="CL6" s="408"/>
      <c r="CM6" s="408"/>
      <c r="CN6" s="408"/>
      <c r="CO6" s="408"/>
      <c r="CP6" s="408"/>
      <c r="CQ6" s="408"/>
      <c r="CR6" s="408"/>
      <c r="CS6" s="409"/>
      <c r="CT6" s="441">
        <v>87</v>
      </c>
      <c r="CU6" s="442"/>
      <c r="CV6" s="442"/>
      <c r="CW6" s="442"/>
      <c r="CX6" s="442"/>
      <c r="CY6" s="442"/>
      <c r="CZ6" s="442"/>
      <c r="DA6" s="443"/>
      <c r="DB6" s="441">
        <v>83.8</v>
      </c>
      <c r="DC6" s="442"/>
      <c r="DD6" s="442"/>
      <c r="DE6" s="442"/>
      <c r="DF6" s="442"/>
      <c r="DG6" s="442"/>
      <c r="DH6" s="442"/>
      <c r="DI6" s="443"/>
    </row>
    <row r="7" spans="1:119" ht="18.75" customHeight="1" x14ac:dyDescent="0.2">
      <c r="A7" s="40"/>
      <c r="B7" s="380"/>
      <c r="C7" s="381"/>
      <c r="D7" s="381"/>
      <c r="E7" s="382"/>
      <c r="F7" s="382"/>
      <c r="G7" s="382"/>
      <c r="H7" s="382"/>
      <c r="I7" s="382"/>
      <c r="J7" s="382"/>
      <c r="K7" s="382"/>
      <c r="L7" s="382"/>
      <c r="M7" s="382"/>
      <c r="N7" s="382"/>
      <c r="O7" s="382"/>
      <c r="P7" s="382"/>
      <c r="Q7" s="382"/>
      <c r="R7" s="388"/>
      <c r="S7" s="388"/>
      <c r="T7" s="388"/>
      <c r="U7" s="388"/>
      <c r="V7" s="389"/>
      <c r="W7" s="392"/>
      <c r="X7" s="393"/>
      <c r="Y7" s="393"/>
      <c r="Z7" s="393"/>
      <c r="AA7" s="393"/>
      <c r="AB7" s="381"/>
      <c r="AC7" s="427"/>
      <c r="AD7" s="428"/>
      <c r="AE7" s="428"/>
      <c r="AF7" s="428"/>
      <c r="AG7" s="428"/>
      <c r="AH7" s="428"/>
      <c r="AI7" s="428"/>
      <c r="AJ7" s="428"/>
      <c r="AK7" s="428"/>
      <c r="AL7" s="429"/>
      <c r="AM7" s="433" t="s">
        <v>40</v>
      </c>
      <c r="AN7" s="434"/>
      <c r="AO7" s="434"/>
      <c r="AP7" s="434"/>
      <c r="AQ7" s="434"/>
      <c r="AR7" s="434"/>
      <c r="AS7" s="434"/>
      <c r="AT7" s="435"/>
      <c r="AU7" s="436" t="s">
        <v>30</v>
      </c>
      <c r="AV7" s="437"/>
      <c r="AW7" s="437"/>
      <c r="AX7" s="437"/>
      <c r="AY7" s="438" t="s">
        <v>41</v>
      </c>
      <c r="AZ7" s="439"/>
      <c r="BA7" s="439"/>
      <c r="BB7" s="439"/>
      <c r="BC7" s="439"/>
      <c r="BD7" s="439"/>
      <c r="BE7" s="439"/>
      <c r="BF7" s="439"/>
      <c r="BG7" s="439"/>
      <c r="BH7" s="439"/>
      <c r="BI7" s="439"/>
      <c r="BJ7" s="439"/>
      <c r="BK7" s="439"/>
      <c r="BL7" s="439"/>
      <c r="BM7" s="440"/>
      <c r="BN7" s="404">
        <v>23002</v>
      </c>
      <c r="BO7" s="405"/>
      <c r="BP7" s="405"/>
      <c r="BQ7" s="405"/>
      <c r="BR7" s="405"/>
      <c r="BS7" s="405"/>
      <c r="BT7" s="405"/>
      <c r="BU7" s="406"/>
      <c r="BV7" s="404">
        <v>21453</v>
      </c>
      <c r="BW7" s="405"/>
      <c r="BX7" s="405"/>
      <c r="BY7" s="405"/>
      <c r="BZ7" s="405"/>
      <c r="CA7" s="405"/>
      <c r="CB7" s="405"/>
      <c r="CC7" s="406"/>
      <c r="CD7" s="407" t="s">
        <v>42</v>
      </c>
      <c r="CE7" s="408"/>
      <c r="CF7" s="408"/>
      <c r="CG7" s="408"/>
      <c r="CH7" s="408"/>
      <c r="CI7" s="408"/>
      <c r="CJ7" s="408"/>
      <c r="CK7" s="408"/>
      <c r="CL7" s="408"/>
      <c r="CM7" s="408"/>
      <c r="CN7" s="408"/>
      <c r="CO7" s="408"/>
      <c r="CP7" s="408"/>
      <c r="CQ7" s="408"/>
      <c r="CR7" s="408"/>
      <c r="CS7" s="409"/>
      <c r="CT7" s="404">
        <v>2277151</v>
      </c>
      <c r="CU7" s="405"/>
      <c r="CV7" s="405"/>
      <c r="CW7" s="405"/>
      <c r="CX7" s="405"/>
      <c r="CY7" s="405"/>
      <c r="CZ7" s="405"/>
      <c r="DA7" s="406"/>
      <c r="DB7" s="404">
        <v>2259540</v>
      </c>
      <c r="DC7" s="405"/>
      <c r="DD7" s="405"/>
      <c r="DE7" s="405"/>
      <c r="DF7" s="405"/>
      <c r="DG7" s="405"/>
      <c r="DH7" s="405"/>
      <c r="DI7" s="406"/>
    </row>
    <row r="8" spans="1:119" ht="18.75" customHeight="1" thickBot="1" x14ac:dyDescent="0.25">
      <c r="A8" s="40"/>
      <c r="B8" s="413"/>
      <c r="C8" s="414"/>
      <c r="D8" s="414"/>
      <c r="E8" s="415"/>
      <c r="F8" s="415"/>
      <c r="G8" s="415"/>
      <c r="H8" s="415"/>
      <c r="I8" s="415"/>
      <c r="J8" s="415"/>
      <c r="K8" s="415"/>
      <c r="L8" s="415"/>
      <c r="M8" s="415"/>
      <c r="N8" s="415"/>
      <c r="O8" s="415"/>
      <c r="P8" s="415"/>
      <c r="Q8" s="415"/>
      <c r="R8" s="418"/>
      <c r="S8" s="418"/>
      <c r="T8" s="418"/>
      <c r="U8" s="418"/>
      <c r="V8" s="419"/>
      <c r="W8" s="422"/>
      <c r="X8" s="423"/>
      <c r="Y8" s="423"/>
      <c r="Z8" s="423"/>
      <c r="AA8" s="423"/>
      <c r="AB8" s="414"/>
      <c r="AC8" s="430"/>
      <c r="AD8" s="431"/>
      <c r="AE8" s="431"/>
      <c r="AF8" s="431"/>
      <c r="AG8" s="431"/>
      <c r="AH8" s="431"/>
      <c r="AI8" s="431"/>
      <c r="AJ8" s="431"/>
      <c r="AK8" s="431"/>
      <c r="AL8" s="432"/>
      <c r="AM8" s="433" t="s">
        <v>43</v>
      </c>
      <c r="AN8" s="434"/>
      <c r="AO8" s="434"/>
      <c r="AP8" s="434"/>
      <c r="AQ8" s="434"/>
      <c r="AR8" s="434"/>
      <c r="AS8" s="434"/>
      <c r="AT8" s="435"/>
      <c r="AU8" s="436" t="s">
        <v>30</v>
      </c>
      <c r="AV8" s="437"/>
      <c r="AW8" s="437"/>
      <c r="AX8" s="437"/>
      <c r="AY8" s="438" t="s">
        <v>44</v>
      </c>
      <c r="AZ8" s="439"/>
      <c r="BA8" s="439"/>
      <c r="BB8" s="439"/>
      <c r="BC8" s="439"/>
      <c r="BD8" s="439"/>
      <c r="BE8" s="439"/>
      <c r="BF8" s="439"/>
      <c r="BG8" s="439"/>
      <c r="BH8" s="439"/>
      <c r="BI8" s="439"/>
      <c r="BJ8" s="439"/>
      <c r="BK8" s="439"/>
      <c r="BL8" s="439"/>
      <c r="BM8" s="440"/>
      <c r="BN8" s="404">
        <v>135615</v>
      </c>
      <c r="BO8" s="405"/>
      <c r="BP8" s="405"/>
      <c r="BQ8" s="405"/>
      <c r="BR8" s="405"/>
      <c r="BS8" s="405"/>
      <c r="BT8" s="405"/>
      <c r="BU8" s="406"/>
      <c r="BV8" s="404">
        <v>223000</v>
      </c>
      <c r="BW8" s="405"/>
      <c r="BX8" s="405"/>
      <c r="BY8" s="405"/>
      <c r="BZ8" s="405"/>
      <c r="CA8" s="405"/>
      <c r="CB8" s="405"/>
      <c r="CC8" s="406"/>
      <c r="CD8" s="407" t="s">
        <v>45</v>
      </c>
      <c r="CE8" s="408"/>
      <c r="CF8" s="408"/>
      <c r="CG8" s="408"/>
      <c r="CH8" s="408"/>
      <c r="CI8" s="408"/>
      <c r="CJ8" s="408"/>
      <c r="CK8" s="408"/>
      <c r="CL8" s="408"/>
      <c r="CM8" s="408"/>
      <c r="CN8" s="408"/>
      <c r="CO8" s="408"/>
      <c r="CP8" s="408"/>
      <c r="CQ8" s="408"/>
      <c r="CR8" s="408"/>
      <c r="CS8" s="409"/>
      <c r="CT8" s="444">
        <v>0.18</v>
      </c>
      <c r="CU8" s="445"/>
      <c r="CV8" s="445"/>
      <c r="CW8" s="445"/>
      <c r="CX8" s="445"/>
      <c r="CY8" s="445"/>
      <c r="CZ8" s="445"/>
      <c r="DA8" s="446"/>
      <c r="DB8" s="444">
        <v>0.18</v>
      </c>
      <c r="DC8" s="445"/>
      <c r="DD8" s="445"/>
      <c r="DE8" s="445"/>
      <c r="DF8" s="445"/>
      <c r="DG8" s="445"/>
      <c r="DH8" s="445"/>
      <c r="DI8" s="446"/>
    </row>
    <row r="9" spans="1:119" ht="18.75" customHeight="1" thickBot="1" x14ac:dyDescent="0.25">
      <c r="A9" s="40"/>
      <c r="B9" s="398" t="s">
        <v>46</v>
      </c>
      <c r="C9" s="399"/>
      <c r="D9" s="399"/>
      <c r="E9" s="399"/>
      <c r="F9" s="399"/>
      <c r="G9" s="399"/>
      <c r="H9" s="399"/>
      <c r="I9" s="399"/>
      <c r="J9" s="399"/>
      <c r="K9" s="447"/>
      <c r="L9" s="448" t="s">
        <v>47</v>
      </c>
      <c r="M9" s="449"/>
      <c r="N9" s="449"/>
      <c r="O9" s="449"/>
      <c r="P9" s="449"/>
      <c r="Q9" s="450"/>
      <c r="R9" s="451">
        <v>2942</v>
      </c>
      <c r="S9" s="452"/>
      <c r="T9" s="452"/>
      <c r="U9" s="452"/>
      <c r="V9" s="453"/>
      <c r="W9" s="361" t="s">
        <v>48</v>
      </c>
      <c r="X9" s="362"/>
      <c r="Y9" s="362"/>
      <c r="Z9" s="362"/>
      <c r="AA9" s="362"/>
      <c r="AB9" s="362"/>
      <c r="AC9" s="362"/>
      <c r="AD9" s="362"/>
      <c r="AE9" s="362"/>
      <c r="AF9" s="362"/>
      <c r="AG9" s="362"/>
      <c r="AH9" s="362"/>
      <c r="AI9" s="362"/>
      <c r="AJ9" s="362"/>
      <c r="AK9" s="362"/>
      <c r="AL9" s="363"/>
      <c r="AM9" s="433" t="s">
        <v>49</v>
      </c>
      <c r="AN9" s="434"/>
      <c r="AO9" s="434"/>
      <c r="AP9" s="434"/>
      <c r="AQ9" s="434"/>
      <c r="AR9" s="434"/>
      <c r="AS9" s="434"/>
      <c r="AT9" s="435"/>
      <c r="AU9" s="436" t="s">
        <v>50</v>
      </c>
      <c r="AV9" s="437"/>
      <c r="AW9" s="437"/>
      <c r="AX9" s="437"/>
      <c r="AY9" s="438" t="s">
        <v>51</v>
      </c>
      <c r="AZ9" s="439"/>
      <c r="BA9" s="439"/>
      <c r="BB9" s="439"/>
      <c r="BC9" s="439"/>
      <c r="BD9" s="439"/>
      <c r="BE9" s="439"/>
      <c r="BF9" s="439"/>
      <c r="BG9" s="439"/>
      <c r="BH9" s="439"/>
      <c r="BI9" s="439"/>
      <c r="BJ9" s="439"/>
      <c r="BK9" s="439"/>
      <c r="BL9" s="439"/>
      <c r="BM9" s="440"/>
      <c r="BN9" s="404">
        <v>-87385</v>
      </c>
      <c r="BO9" s="405"/>
      <c r="BP9" s="405"/>
      <c r="BQ9" s="405"/>
      <c r="BR9" s="405"/>
      <c r="BS9" s="405"/>
      <c r="BT9" s="405"/>
      <c r="BU9" s="406"/>
      <c r="BV9" s="404">
        <v>29407</v>
      </c>
      <c r="BW9" s="405"/>
      <c r="BX9" s="405"/>
      <c r="BY9" s="405"/>
      <c r="BZ9" s="405"/>
      <c r="CA9" s="405"/>
      <c r="CB9" s="405"/>
      <c r="CC9" s="406"/>
      <c r="CD9" s="407" t="s">
        <v>52</v>
      </c>
      <c r="CE9" s="408"/>
      <c r="CF9" s="408"/>
      <c r="CG9" s="408"/>
      <c r="CH9" s="408"/>
      <c r="CI9" s="408"/>
      <c r="CJ9" s="408"/>
      <c r="CK9" s="408"/>
      <c r="CL9" s="408"/>
      <c r="CM9" s="408"/>
      <c r="CN9" s="408"/>
      <c r="CO9" s="408"/>
      <c r="CP9" s="408"/>
      <c r="CQ9" s="408"/>
      <c r="CR9" s="408"/>
      <c r="CS9" s="409"/>
      <c r="CT9" s="401">
        <v>14.4</v>
      </c>
      <c r="CU9" s="402"/>
      <c r="CV9" s="402"/>
      <c r="CW9" s="402"/>
      <c r="CX9" s="402"/>
      <c r="CY9" s="402"/>
      <c r="CZ9" s="402"/>
      <c r="DA9" s="403"/>
      <c r="DB9" s="401">
        <v>14</v>
      </c>
      <c r="DC9" s="402"/>
      <c r="DD9" s="402"/>
      <c r="DE9" s="402"/>
      <c r="DF9" s="402"/>
      <c r="DG9" s="402"/>
      <c r="DH9" s="402"/>
      <c r="DI9" s="403"/>
    </row>
    <row r="10" spans="1:119" ht="18.75" customHeight="1" thickBot="1" x14ac:dyDescent="0.25">
      <c r="A10" s="40"/>
      <c r="B10" s="398"/>
      <c r="C10" s="399"/>
      <c r="D10" s="399"/>
      <c r="E10" s="399"/>
      <c r="F10" s="399"/>
      <c r="G10" s="399"/>
      <c r="H10" s="399"/>
      <c r="I10" s="399"/>
      <c r="J10" s="399"/>
      <c r="K10" s="447"/>
      <c r="L10" s="454" t="s">
        <v>53</v>
      </c>
      <c r="M10" s="434"/>
      <c r="N10" s="434"/>
      <c r="O10" s="434"/>
      <c r="P10" s="434"/>
      <c r="Q10" s="435"/>
      <c r="R10" s="455">
        <v>3446</v>
      </c>
      <c r="S10" s="456"/>
      <c r="T10" s="456"/>
      <c r="U10" s="456"/>
      <c r="V10" s="457"/>
      <c r="W10" s="392"/>
      <c r="X10" s="393"/>
      <c r="Y10" s="393"/>
      <c r="Z10" s="393"/>
      <c r="AA10" s="393"/>
      <c r="AB10" s="393"/>
      <c r="AC10" s="393"/>
      <c r="AD10" s="393"/>
      <c r="AE10" s="393"/>
      <c r="AF10" s="393"/>
      <c r="AG10" s="393"/>
      <c r="AH10" s="393"/>
      <c r="AI10" s="393"/>
      <c r="AJ10" s="393"/>
      <c r="AK10" s="393"/>
      <c r="AL10" s="396"/>
      <c r="AM10" s="433" t="s">
        <v>54</v>
      </c>
      <c r="AN10" s="434"/>
      <c r="AO10" s="434"/>
      <c r="AP10" s="434"/>
      <c r="AQ10" s="434"/>
      <c r="AR10" s="434"/>
      <c r="AS10" s="434"/>
      <c r="AT10" s="435"/>
      <c r="AU10" s="436" t="s">
        <v>50</v>
      </c>
      <c r="AV10" s="437"/>
      <c r="AW10" s="437"/>
      <c r="AX10" s="437"/>
      <c r="AY10" s="438" t="s">
        <v>55</v>
      </c>
      <c r="AZ10" s="439"/>
      <c r="BA10" s="439"/>
      <c r="BB10" s="439"/>
      <c r="BC10" s="439"/>
      <c r="BD10" s="439"/>
      <c r="BE10" s="439"/>
      <c r="BF10" s="439"/>
      <c r="BG10" s="439"/>
      <c r="BH10" s="439"/>
      <c r="BI10" s="439"/>
      <c r="BJ10" s="439"/>
      <c r="BK10" s="439"/>
      <c r="BL10" s="439"/>
      <c r="BM10" s="440"/>
      <c r="BN10" s="404">
        <v>29154</v>
      </c>
      <c r="BO10" s="405"/>
      <c r="BP10" s="405"/>
      <c r="BQ10" s="405"/>
      <c r="BR10" s="405"/>
      <c r="BS10" s="405"/>
      <c r="BT10" s="405"/>
      <c r="BU10" s="406"/>
      <c r="BV10" s="404">
        <v>211199</v>
      </c>
      <c r="BW10" s="405"/>
      <c r="BX10" s="405"/>
      <c r="BY10" s="405"/>
      <c r="BZ10" s="405"/>
      <c r="CA10" s="405"/>
      <c r="CB10" s="405"/>
      <c r="CC10" s="406"/>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398"/>
      <c r="C11" s="399"/>
      <c r="D11" s="399"/>
      <c r="E11" s="399"/>
      <c r="F11" s="399"/>
      <c r="G11" s="399"/>
      <c r="H11" s="399"/>
      <c r="I11" s="399"/>
      <c r="J11" s="399"/>
      <c r="K11" s="447"/>
      <c r="L11" s="458" t="s">
        <v>57</v>
      </c>
      <c r="M11" s="459"/>
      <c r="N11" s="459"/>
      <c r="O11" s="459"/>
      <c r="P11" s="459"/>
      <c r="Q11" s="460"/>
      <c r="R11" s="461" t="s">
        <v>58</v>
      </c>
      <c r="S11" s="462"/>
      <c r="T11" s="462"/>
      <c r="U11" s="462"/>
      <c r="V11" s="463"/>
      <c r="W11" s="392"/>
      <c r="X11" s="393"/>
      <c r="Y11" s="393"/>
      <c r="Z11" s="393"/>
      <c r="AA11" s="393"/>
      <c r="AB11" s="393"/>
      <c r="AC11" s="393"/>
      <c r="AD11" s="393"/>
      <c r="AE11" s="393"/>
      <c r="AF11" s="393"/>
      <c r="AG11" s="393"/>
      <c r="AH11" s="393"/>
      <c r="AI11" s="393"/>
      <c r="AJ11" s="393"/>
      <c r="AK11" s="393"/>
      <c r="AL11" s="396"/>
      <c r="AM11" s="433" t="s">
        <v>59</v>
      </c>
      <c r="AN11" s="434"/>
      <c r="AO11" s="434"/>
      <c r="AP11" s="434"/>
      <c r="AQ11" s="434"/>
      <c r="AR11" s="434"/>
      <c r="AS11" s="434"/>
      <c r="AT11" s="435"/>
      <c r="AU11" s="436" t="s">
        <v>50</v>
      </c>
      <c r="AV11" s="437"/>
      <c r="AW11" s="437"/>
      <c r="AX11" s="437"/>
      <c r="AY11" s="438" t="s">
        <v>60</v>
      </c>
      <c r="AZ11" s="439"/>
      <c r="BA11" s="439"/>
      <c r="BB11" s="439"/>
      <c r="BC11" s="439"/>
      <c r="BD11" s="439"/>
      <c r="BE11" s="439"/>
      <c r="BF11" s="439"/>
      <c r="BG11" s="439"/>
      <c r="BH11" s="439"/>
      <c r="BI11" s="439"/>
      <c r="BJ11" s="439"/>
      <c r="BK11" s="439"/>
      <c r="BL11" s="439"/>
      <c r="BM11" s="440"/>
      <c r="BN11" s="404">
        <v>0</v>
      </c>
      <c r="BO11" s="405"/>
      <c r="BP11" s="405"/>
      <c r="BQ11" s="405"/>
      <c r="BR11" s="405"/>
      <c r="BS11" s="405"/>
      <c r="BT11" s="405"/>
      <c r="BU11" s="406"/>
      <c r="BV11" s="404">
        <v>0</v>
      </c>
      <c r="BW11" s="405"/>
      <c r="BX11" s="405"/>
      <c r="BY11" s="405"/>
      <c r="BZ11" s="405"/>
      <c r="CA11" s="405"/>
      <c r="CB11" s="405"/>
      <c r="CC11" s="406"/>
      <c r="CD11" s="407" t="s">
        <v>61</v>
      </c>
      <c r="CE11" s="408"/>
      <c r="CF11" s="408"/>
      <c r="CG11" s="408"/>
      <c r="CH11" s="408"/>
      <c r="CI11" s="408"/>
      <c r="CJ11" s="408"/>
      <c r="CK11" s="408"/>
      <c r="CL11" s="408"/>
      <c r="CM11" s="408"/>
      <c r="CN11" s="408"/>
      <c r="CO11" s="408"/>
      <c r="CP11" s="408"/>
      <c r="CQ11" s="408"/>
      <c r="CR11" s="408"/>
      <c r="CS11" s="409"/>
      <c r="CT11" s="444" t="s">
        <v>62</v>
      </c>
      <c r="CU11" s="445"/>
      <c r="CV11" s="445"/>
      <c r="CW11" s="445"/>
      <c r="CX11" s="445"/>
      <c r="CY11" s="445"/>
      <c r="CZ11" s="445"/>
      <c r="DA11" s="446"/>
      <c r="DB11" s="444" t="s">
        <v>62</v>
      </c>
      <c r="DC11" s="445"/>
      <c r="DD11" s="445"/>
      <c r="DE11" s="445"/>
      <c r="DF11" s="445"/>
      <c r="DG11" s="445"/>
      <c r="DH11" s="445"/>
      <c r="DI11" s="446"/>
    </row>
    <row r="12" spans="1:119" ht="18.75" customHeight="1" x14ac:dyDescent="0.2">
      <c r="A12" s="40"/>
      <c r="B12" s="464" t="s">
        <v>63</v>
      </c>
      <c r="C12" s="465"/>
      <c r="D12" s="465"/>
      <c r="E12" s="465"/>
      <c r="F12" s="465"/>
      <c r="G12" s="465"/>
      <c r="H12" s="465"/>
      <c r="I12" s="465"/>
      <c r="J12" s="465"/>
      <c r="K12" s="466"/>
      <c r="L12" s="473" t="s">
        <v>64</v>
      </c>
      <c r="M12" s="474"/>
      <c r="N12" s="474"/>
      <c r="O12" s="474"/>
      <c r="P12" s="474"/>
      <c r="Q12" s="475"/>
      <c r="R12" s="476">
        <v>2703</v>
      </c>
      <c r="S12" s="477"/>
      <c r="T12" s="477"/>
      <c r="U12" s="477"/>
      <c r="V12" s="478"/>
      <c r="W12" s="479" t="s">
        <v>22</v>
      </c>
      <c r="X12" s="437"/>
      <c r="Y12" s="437"/>
      <c r="Z12" s="437"/>
      <c r="AA12" s="437"/>
      <c r="AB12" s="480"/>
      <c r="AC12" s="481" t="s">
        <v>65</v>
      </c>
      <c r="AD12" s="482"/>
      <c r="AE12" s="482"/>
      <c r="AF12" s="482"/>
      <c r="AG12" s="483"/>
      <c r="AH12" s="481" t="s">
        <v>66</v>
      </c>
      <c r="AI12" s="482"/>
      <c r="AJ12" s="482"/>
      <c r="AK12" s="482"/>
      <c r="AL12" s="484"/>
      <c r="AM12" s="433" t="s">
        <v>67</v>
      </c>
      <c r="AN12" s="434"/>
      <c r="AO12" s="434"/>
      <c r="AP12" s="434"/>
      <c r="AQ12" s="434"/>
      <c r="AR12" s="434"/>
      <c r="AS12" s="434"/>
      <c r="AT12" s="435"/>
      <c r="AU12" s="436" t="s">
        <v>30</v>
      </c>
      <c r="AV12" s="437"/>
      <c r="AW12" s="437"/>
      <c r="AX12" s="437"/>
      <c r="AY12" s="438" t="s">
        <v>68</v>
      </c>
      <c r="AZ12" s="439"/>
      <c r="BA12" s="439"/>
      <c r="BB12" s="439"/>
      <c r="BC12" s="439"/>
      <c r="BD12" s="439"/>
      <c r="BE12" s="439"/>
      <c r="BF12" s="439"/>
      <c r="BG12" s="439"/>
      <c r="BH12" s="439"/>
      <c r="BI12" s="439"/>
      <c r="BJ12" s="439"/>
      <c r="BK12" s="439"/>
      <c r="BL12" s="439"/>
      <c r="BM12" s="440"/>
      <c r="BN12" s="404">
        <v>344271</v>
      </c>
      <c r="BO12" s="405"/>
      <c r="BP12" s="405"/>
      <c r="BQ12" s="405"/>
      <c r="BR12" s="405"/>
      <c r="BS12" s="405"/>
      <c r="BT12" s="405"/>
      <c r="BU12" s="406"/>
      <c r="BV12" s="404">
        <v>289528</v>
      </c>
      <c r="BW12" s="405"/>
      <c r="BX12" s="405"/>
      <c r="BY12" s="405"/>
      <c r="BZ12" s="405"/>
      <c r="CA12" s="405"/>
      <c r="CB12" s="405"/>
      <c r="CC12" s="406"/>
      <c r="CD12" s="407" t="s">
        <v>69</v>
      </c>
      <c r="CE12" s="408"/>
      <c r="CF12" s="408"/>
      <c r="CG12" s="408"/>
      <c r="CH12" s="408"/>
      <c r="CI12" s="408"/>
      <c r="CJ12" s="408"/>
      <c r="CK12" s="408"/>
      <c r="CL12" s="408"/>
      <c r="CM12" s="408"/>
      <c r="CN12" s="408"/>
      <c r="CO12" s="408"/>
      <c r="CP12" s="408"/>
      <c r="CQ12" s="408"/>
      <c r="CR12" s="408"/>
      <c r="CS12" s="409"/>
      <c r="CT12" s="444" t="s">
        <v>62</v>
      </c>
      <c r="CU12" s="445"/>
      <c r="CV12" s="445"/>
      <c r="CW12" s="445"/>
      <c r="CX12" s="445"/>
      <c r="CY12" s="445"/>
      <c r="CZ12" s="445"/>
      <c r="DA12" s="446"/>
      <c r="DB12" s="444" t="s">
        <v>62</v>
      </c>
      <c r="DC12" s="445"/>
      <c r="DD12" s="445"/>
      <c r="DE12" s="445"/>
      <c r="DF12" s="445"/>
      <c r="DG12" s="445"/>
      <c r="DH12" s="445"/>
      <c r="DI12" s="446"/>
    </row>
    <row r="13" spans="1:119" ht="18.75" customHeight="1" x14ac:dyDescent="0.2">
      <c r="A13" s="40"/>
      <c r="B13" s="467"/>
      <c r="C13" s="468"/>
      <c r="D13" s="468"/>
      <c r="E13" s="468"/>
      <c r="F13" s="468"/>
      <c r="G13" s="468"/>
      <c r="H13" s="468"/>
      <c r="I13" s="468"/>
      <c r="J13" s="468"/>
      <c r="K13" s="469"/>
      <c r="L13" s="55"/>
      <c r="M13" s="495" t="s">
        <v>70</v>
      </c>
      <c r="N13" s="496"/>
      <c r="O13" s="496"/>
      <c r="P13" s="496"/>
      <c r="Q13" s="497"/>
      <c r="R13" s="488">
        <v>2672</v>
      </c>
      <c r="S13" s="489"/>
      <c r="T13" s="489"/>
      <c r="U13" s="489"/>
      <c r="V13" s="490"/>
      <c r="W13" s="420" t="s">
        <v>71</v>
      </c>
      <c r="X13" s="421"/>
      <c r="Y13" s="421"/>
      <c r="Z13" s="421"/>
      <c r="AA13" s="421"/>
      <c r="AB13" s="411"/>
      <c r="AC13" s="455">
        <v>89</v>
      </c>
      <c r="AD13" s="456"/>
      <c r="AE13" s="456"/>
      <c r="AF13" s="456"/>
      <c r="AG13" s="498"/>
      <c r="AH13" s="455">
        <v>131</v>
      </c>
      <c r="AI13" s="456"/>
      <c r="AJ13" s="456"/>
      <c r="AK13" s="456"/>
      <c r="AL13" s="457"/>
      <c r="AM13" s="433" t="s">
        <v>72</v>
      </c>
      <c r="AN13" s="434"/>
      <c r="AO13" s="434"/>
      <c r="AP13" s="434"/>
      <c r="AQ13" s="434"/>
      <c r="AR13" s="434"/>
      <c r="AS13" s="434"/>
      <c r="AT13" s="435"/>
      <c r="AU13" s="436" t="s">
        <v>30</v>
      </c>
      <c r="AV13" s="437"/>
      <c r="AW13" s="437"/>
      <c r="AX13" s="437"/>
      <c r="AY13" s="438" t="s">
        <v>73</v>
      </c>
      <c r="AZ13" s="439"/>
      <c r="BA13" s="439"/>
      <c r="BB13" s="439"/>
      <c r="BC13" s="439"/>
      <c r="BD13" s="439"/>
      <c r="BE13" s="439"/>
      <c r="BF13" s="439"/>
      <c r="BG13" s="439"/>
      <c r="BH13" s="439"/>
      <c r="BI13" s="439"/>
      <c r="BJ13" s="439"/>
      <c r="BK13" s="439"/>
      <c r="BL13" s="439"/>
      <c r="BM13" s="440"/>
      <c r="BN13" s="404">
        <v>-402502</v>
      </c>
      <c r="BO13" s="405"/>
      <c r="BP13" s="405"/>
      <c r="BQ13" s="405"/>
      <c r="BR13" s="405"/>
      <c r="BS13" s="405"/>
      <c r="BT13" s="405"/>
      <c r="BU13" s="406"/>
      <c r="BV13" s="404">
        <v>-48922</v>
      </c>
      <c r="BW13" s="405"/>
      <c r="BX13" s="405"/>
      <c r="BY13" s="405"/>
      <c r="BZ13" s="405"/>
      <c r="CA13" s="405"/>
      <c r="CB13" s="405"/>
      <c r="CC13" s="406"/>
      <c r="CD13" s="407" t="s">
        <v>74</v>
      </c>
      <c r="CE13" s="408"/>
      <c r="CF13" s="408"/>
      <c r="CG13" s="408"/>
      <c r="CH13" s="408"/>
      <c r="CI13" s="408"/>
      <c r="CJ13" s="408"/>
      <c r="CK13" s="408"/>
      <c r="CL13" s="408"/>
      <c r="CM13" s="408"/>
      <c r="CN13" s="408"/>
      <c r="CO13" s="408"/>
      <c r="CP13" s="408"/>
      <c r="CQ13" s="408"/>
      <c r="CR13" s="408"/>
      <c r="CS13" s="409"/>
      <c r="CT13" s="401">
        <v>11.5</v>
      </c>
      <c r="CU13" s="402"/>
      <c r="CV13" s="402"/>
      <c r="CW13" s="402"/>
      <c r="CX13" s="402"/>
      <c r="CY13" s="402"/>
      <c r="CZ13" s="402"/>
      <c r="DA13" s="403"/>
      <c r="DB13" s="401">
        <v>10.1</v>
      </c>
      <c r="DC13" s="402"/>
      <c r="DD13" s="402"/>
      <c r="DE13" s="402"/>
      <c r="DF13" s="402"/>
      <c r="DG13" s="402"/>
      <c r="DH13" s="402"/>
      <c r="DI13" s="403"/>
    </row>
    <row r="14" spans="1:119" ht="18.75" customHeight="1" thickBot="1" x14ac:dyDescent="0.25">
      <c r="A14" s="40"/>
      <c r="B14" s="467"/>
      <c r="C14" s="468"/>
      <c r="D14" s="468"/>
      <c r="E14" s="468"/>
      <c r="F14" s="468"/>
      <c r="G14" s="468"/>
      <c r="H14" s="468"/>
      <c r="I14" s="468"/>
      <c r="J14" s="468"/>
      <c r="K14" s="469"/>
      <c r="L14" s="485" t="s">
        <v>75</v>
      </c>
      <c r="M14" s="486"/>
      <c r="N14" s="486"/>
      <c r="O14" s="486"/>
      <c r="P14" s="486"/>
      <c r="Q14" s="487"/>
      <c r="R14" s="488">
        <v>2774</v>
      </c>
      <c r="S14" s="489"/>
      <c r="T14" s="489"/>
      <c r="U14" s="489"/>
      <c r="V14" s="490"/>
      <c r="W14" s="394"/>
      <c r="X14" s="395"/>
      <c r="Y14" s="395"/>
      <c r="Z14" s="395"/>
      <c r="AA14" s="395"/>
      <c r="AB14" s="384"/>
      <c r="AC14" s="491">
        <v>6.8</v>
      </c>
      <c r="AD14" s="492"/>
      <c r="AE14" s="492"/>
      <c r="AF14" s="492"/>
      <c r="AG14" s="493"/>
      <c r="AH14" s="491">
        <v>8.4</v>
      </c>
      <c r="AI14" s="492"/>
      <c r="AJ14" s="492"/>
      <c r="AK14" s="492"/>
      <c r="AL14" s="494"/>
      <c r="AM14" s="433"/>
      <c r="AN14" s="434"/>
      <c r="AO14" s="434"/>
      <c r="AP14" s="434"/>
      <c r="AQ14" s="434"/>
      <c r="AR14" s="434"/>
      <c r="AS14" s="434"/>
      <c r="AT14" s="435"/>
      <c r="AU14" s="436"/>
      <c r="AV14" s="437"/>
      <c r="AW14" s="437"/>
      <c r="AX14" s="437"/>
      <c r="AY14" s="438"/>
      <c r="AZ14" s="439"/>
      <c r="BA14" s="439"/>
      <c r="BB14" s="439"/>
      <c r="BC14" s="439"/>
      <c r="BD14" s="439"/>
      <c r="BE14" s="439"/>
      <c r="BF14" s="439"/>
      <c r="BG14" s="439"/>
      <c r="BH14" s="439"/>
      <c r="BI14" s="439"/>
      <c r="BJ14" s="439"/>
      <c r="BK14" s="439"/>
      <c r="BL14" s="439"/>
      <c r="BM14" s="440"/>
      <c r="BN14" s="404"/>
      <c r="BO14" s="405"/>
      <c r="BP14" s="405"/>
      <c r="BQ14" s="405"/>
      <c r="BR14" s="405"/>
      <c r="BS14" s="405"/>
      <c r="BT14" s="405"/>
      <c r="BU14" s="406"/>
      <c r="BV14" s="404"/>
      <c r="BW14" s="405"/>
      <c r="BX14" s="405"/>
      <c r="BY14" s="405"/>
      <c r="BZ14" s="405"/>
      <c r="CA14" s="405"/>
      <c r="CB14" s="405"/>
      <c r="CC14" s="406"/>
      <c r="CD14" s="499" t="s">
        <v>76</v>
      </c>
      <c r="CE14" s="500"/>
      <c r="CF14" s="500"/>
      <c r="CG14" s="500"/>
      <c r="CH14" s="500"/>
      <c r="CI14" s="500"/>
      <c r="CJ14" s="500"/>
      <c r="CK14" s="500"/>
      <c r="CL14" s="500"/>
      <c r="CM14" s="500"/>
      <c r="CN14" s="500"/>
      <c r="CO14" s="500"/>
      <c r="CP14" s="500"/>
      <c r="CQ14" s="500"/>
      <c r="CR14" s="500"/>
      <c r="CS14" s="501"/>
      <c r="CT14" s="502">
        <v>5.4</v>
      </c>
      <c r="CU14" s="503"/>
      <c r="CV14" s="503"/>
      <c r="CW14" s="503"/>
      <c r="CX14" s="503"/>
      <c r="CY14" s="503"/>
      <c r="CZ14" s="503"/>
      <c r="DA14" s="504"/>
      <c r="DB14" s="502" t="s">
        <v>62</v>
      </c>
      <c r="DC14" s="503"/>
      <c r="DD14" s="503"/>
      <c r="DE14" s="503"/>
      <c r="DF14" s="503"/>
      <c r="DG14" s="503"/>
      <c r="DH14" s="503"/>
      <c r="DI14" s="504"/>
    </row>
    <row r="15" spans="1:119" ht="18.75" customHeight="1" x14ac:dyDescent="0.2">
      <c r="A15" s="40"/>
      <c r="B15" s="467"/>
      <c r="C15" s="468"/>
      <c r="D15" s="468"/>
      <c r="E15" s="468"/>
      <c r="F15" s="468"/>
      <c r="G15" s="468"/>
      <c r="H15" s="468"/>
      <c r="I15" s="468"/>
      <c r="J15" s="468"/>
      <c r="K15" s="469"/>
      <c r="L15" s="55"/>
      <c r="M15" s="495" t="s">
        <v>70</v>
      </c>
      <c r="N15" s="496"/>
      <c r="O15" s="496"/>
      <c r="P15" s="496"/>
      <c r="Q15" s="497"/>
      <c r="R15" s="488">
        <v>2755</v>
      </c>
      <c r="S15" s="489"/>
      <c r="T15" s="489"/>
      <c r="U15" s="489"/>
      <c r="V15" s="490"/>
      <c r="W15" s="420" t="s">
        <v>77</v>
      </c>
      <c r="X15" s="421"/>
      <c r="Y15" s="421"/>
      <c r="Z15" s="421"/>
      <c r="AA15" s="421"/>
      <c r="AB15" s="411"/>
      <c r="AC15" s="455">
        <v>344</v>
      </c>
      <c r="AD15" s="456"/>
      <c r="AE15" s="456"/>
      <c r="AF15" s="456"/>
      <c r="AG15" s="498"/>
      <c r="AH15" s="455">
        <v>462</v>
      </c>
      <c r="AI15" s="456"/>
      <c r="AJ15" s="456"/>
      <c r="AK15" s="456"/>
      <c r="AL15" s="457"/>
      <c r="AM15" s="433"/>
      <c r="AN15" s="434"/>
      <c r="AO15" s="434"/>
      <c r="AP15" s="434"/>
      <c r="AQ15" s="434"/>
      <c r="AR15" s="434"/>
      <c r="AS15" s="434"/>
      <c r="AT15" s="435"/>
      <c r="AU15" s="436"/>
      <c r="AV15" s="437"/>
      <c r="AW15" s="437"/>
      <c r="AX15" s="437"/>
      <c r="AY15" s="364" t="s">
        <v>78</v>
      </c>
      <c r="AZ15" s="365"/>
      <c r="BA15" s="365"/>
      <c r="BB15" s="365"/>
      <c r="BC15" s="365"/>
      <c r="BD15" s="365"/>
      <c r="BE15" s="365"/>
      <c r="BF15" s="365"/>
      <c r="BG15" s="365"/>
      <c r="BH15" s="365"/>
      <c r="BI15" s="365"/>
      <c r="BJ15" s="365"/>
      <c r="BK15" s="365"/>
      <c r="BL15" s="365"/>
      <c r="BM15" s="366"/>
      <c r="BN15" s="367">
        <v>418830</v>
      </c>
      <c r="BO15" s="368"/>
      <c r="BP15" s="368"/>
      <c r="BQ15" s="368"/>
      <c r="BR15" s="368"/>
      <c r="BS15" s="368"/>
      <c r="BT15" s="368"/>
      <c r="BU15" s="369"/>
      <c r="BV15" s="367">
        <v>400088</v>
      </c>
      <c r="BW15" s="368"/>
      <c r="BX15" s="368"/>
      <c r="BY15" s="368"/>
      <c r="BZ15" s="368"/>
      <c r="CA15" s="368"/>
      <c r="CB15" s="368"/>
      <c r="CC15" s="369"/>
      <c r="CD15" s="505" t="s">
        <v>79</v>
      </c>
      <c r="CE15" s="506"/>
      <c r="CF15" s="506"/>
      <c r="CG15" s="506"/>
      <c r="CH15" s="506"/>
      <c r="CI15" s="506"/>
      <c r="CJ15" s="506"/>
      <c r="CK15" s="506"/>
      <c r="CL15" s="506"/>
      <c r="CM15" s="506"/>
      <c r="CN15" s="506"/>
      <c r="CO15" s="506"/>
      <c r="CP15" s="506"/>
      <c r="CQ15" s="506"/>
      <c r="CR15" s="506"/>
      <c r="CS15" s="507"/>
      <c r="CT15" s="56"/>
      <c r="CU15" s="57"/>
      <c r="CV15" s="57"/>
      <c r="CW15" s="57"/>
      <c r="CX15" s="57"/>
      <c r="CY15" s="57"/>
      <c r="CZ15" s="57"/>
      <c r="DA15" s="58"/>
      <c r="DB15" s="56"/>
      <c r="DC15" s="57"/>
      <c r="DD15" s="57"/>
      <c r="DE15" s="57"/>
      <c r="DF15" s="57"/>
      <c r="DG15" s="57"/>
      <c r="DH15" s="57"/>
      <c r="DI15" s="58"/>
    </row>
    <row r="16" spans="1:119" ht="18.75" customHeight="1" x14ac:dyDescent="0.2">
      <c r="A16" s="40"/>
      <c r="B16" s="467"/>
      <c r="C16" s="468"/>
      <c r="D16" s="468"/>
      <c r="E16" s="468"/>
      <c r="F16" s="468"/>
      <c r="G16" s="468"/>
      <c r="H16" s="468"/>
      <c r="I16" s="468"/>
      <c r="J16" s="468"/>
      <c r="K16" s="469"/>
      <c r="L16" s="485" t="s">
        <v>80</v>
      </c>
      <c r="M16" s="508"/>
      <c r="N16" s="508"/>
      <c r="O16" s="508"/>
      <c r="P16" s="508"/>
      <c r="Q16" s="509"/>
      <c r="R16" s="510" t="s">
        <v>81</v>
      </c>
      <c r="S16" s="511"/>
      <c r="T16" s="511"/>
      <c r="U16" s="511"/>
      <c r="V16" s="512"/>
      <c r="W16" s="394"/>
      <c r="X16" s="395"/>
      <c r="Y16" s="395"/>
      <c r="Z16" s="395"/>
      <c r="AA16" s="395"/>
      <c r="AB16" s="384"/>
      <c r="AC16" s="491">
        <v>26.1</v>
      </c>
      <c r="AD16" s="492"/>
      <c r="AE16" s="492"/>
      <c r="AF16" s="492"/>
      <c r="AG16" s="493"/>
      <c r="AH16" s="491">
        <v>29.5</v>
      </c>
      <c r="AI16" s="492"/>
      <c r="AJ16" s="492"/>
      <c r="AK16" s="492"/>
      <c r="AL16" s="494"/>
      <c r="AM16" s="433"/>
      <c r="AN16" s="434"/>
      <c r="AO16" s="434"/>
      <c r="AP16" s="434"/>
      <c r="AQ16" s="434"/>
      <c r="AR16" s="434"/>
      <c r="AS16" s="434"/>
      <c r="AT16" s="435"/>
      <c r="AU16" s="436"/>
      <c r="AV16" s="437"/>
      <c r="AW16" s="437"/>
      <c r="AX16" s="437"/>
      <c r="AY16" s="438" t="s">
        <v>82</v>
      </c>
      <c r="AZ16" s="439"/>
      <c r="BA16" s="439"/>
      <c r="BB16" s="439"/>
      <c r="BC16" s="439"/>
      <c r="BD16" s="439"/>
      <c r="BE16" s="439"/>
      <c r="BF16" s="439"/>
      <c r="BG16" s="439"/>
      <c r="BH16" s="439"/>
      <c r="BI16" s="439"/>
      <c r="BJ16" s="439"/>
      <c r="BK16" s="439"/>
      <c r="BL16" s="439"/>
      <c r="BM16" s="440"/>
      <c r="BN16" s="404">
        <v>2188484</v>
      </c>
      <c r="BO16" s="405"/>
      <c r="BP16" s="405"/>
      <c r="BQ16" s="405"/>
      <c r="BR16" s="405"/>
      <c r="BS16" s="405"/>
      <c r="BT16" s="405"/>
      <c r="BU16" s="406"/>
      <c r="BV16" s="404">
        <v>2166064</v>
      </c>
      <c r="BW16" s="405"/>
      <c r="BX16" s="405"/>
      <c r="BY16" s="405"/>
      <c r="BZ16" s="405"/>
      <c r="CA16" s="405"/>
      <c r="CB16" s="405"/>
      <c r="CC16" s="406"/>
      <c r="CD16" s="49"/>
      <c r="CE16" s="518"/>
      <c r="CF16" s="518"/>
      <c r="CG16" s="518"/>
      <c r="CH16" s="518"/>
      <c r="CI16" s="518"/>
      <c r="CJ16" s="518"/>
      <c r="CK16" s="518"/>
      <c r="CL16" s="518"/>
      <c r="CM16" s="518"/>
      <c r="CN16" s="518"/>
      <c r="CO16" s="518"/>
      <c r="CP16" s="518"/>
      <c r="CQ16" s="518"/>
      <c r="CR16" s="518"/>
      <c r="CS16" s="519"/>
      <c r="CT16" s="401"/>
      <c r="CU16" s="402"/>
      <c r="CV16" s="402"/>
      <c r="CW16" s="402"/>
      <c r="CX16" s="402"/>
      <c r="CY16" s="402"/>
      <c r="CZ16" s="402"/>
      <c r="DA16" s="403"/>
      <c r="DB16" s="401"/>
      <c r="DC16" s="402"/>
      <c r="DD16" s="402"/>
      <c r="DE16" s="402"/>
      <c r="DF16" s="402"/>
      <c r="DG16" s="402"/>
      <c r="DH16" s="402"/>
      <c r="DI16" s="403"/>
    </row>
    <row r="17" spans="1:113" ht="18.75" customHeight="1" thickBot="1" x14ac:dyDescent="0.25">
      <c r="A17" s="40"/>
      <c r="B17" s="470"/>
      <c r="C17" s="471"/>
      <c r="D17" s="471"/>
      <c r="E17" s="471"/>
      <c r="F17" s="471"/>
      <c r="G17" s="471"/>
      <c r="H17" s="471"/>
      <c r="I17" s="471"/>
      <c r="J17" s="471"/>
      <c r="K17" s="472"/>
      <c r="L17" s="59"/>
      <c r="M17" s="515" t="s">
        <v>83</v>
      </c>
      <c r="N17" s="516"/>
      <c r="O17" s="516"/>
      <c r="P17" s="516"/>
      <c r="Q17" s="517"/>
      <c r="R17" s="510" t="s">
        <v>84</v>
      </c>
      <c r="S17" s="511"/>
      <c r="T17" s="511"/>
      <c r="U17" s="511"/>
      <c r="V17" s="512"/>
      <c r="W17" s="420" t="s">
        <v>85</v>
      </c>
      <c r="X17" s="421"/>
      <c r="Y17" s="421"/>
      <c r="Z17" s="421"/>
      <c r="AA17" s="421"/>
      <c r="AB17" s="411"/>
      <c r="AC17" s="455">
        <v>885</v>
      </c>
      <c r="AD17" s="456"/>
      <c r="AE17" s="456"/>
      <c r="AF17" s="456"/>
      <c r="AG17" s="498"/>
      <c r="AH17" s="455">
        <v>975</v>
      </c>
      <c r="AI17" s="456"/>
      <c r="AJ17" s="456"/>
      <c r="AK17" s="456"/>
      <c r="AL17" s="457"/>
      <c r="AM17" s="433"/>
      <c r="AN17" s="434"/>
      <c r="AO17" s="434"/>
      <c r="AP17" s="434"/>
      <c r="AQ17" s="434"/>
      <c r="AR17" s="434"/>
      <c r="AS17" s="434"/>
      <c r="AT17" s="435"/>
      <c r="AU17" s="436"/>
      <c r="AV17" s="437"/>
      <c r="AW17" s="437"/>
      <c r="AX17" s="437"/>
      <c r="AY17" s="438" t="s">
        <v>86</v>
      </c>
      <c r="AZ17" s="439"/>
      <c r="BA17" s="439"/>
      <c r="BB17" s="439"/>
      <c r="BC17" s="439"/>
      <c r="BD17" s="439"/>
      <c r="BE17" s="439"/>
      <c r="BF17" s="439"/>
      <c r="BG17" s="439"/>
      <c r="BH17" s="439"/>
      <c r="BI17" s="439"/>
      <c r="BJ17" s="439"/>
      <c r="BK17" s="439"/>
      <c r="BL17" s="439"/>
      <c r="BM17" s="440"/>
      <c r="BN17" s="404">
        <v>503512</v>
      </c>
      <c r="BO17" s="405"/>
      <c r="BP17" s="405"/>
      <c r="BQ17" s="405"/>
      <c r="BR17" s="405"/>
      <c r="BS17" s="405"/>
      <c r="BT17" s="405"/>
      <c r="BU17" s="406"/>
      <c r="BV17" s="404">
        <v>484860</v>
      </c>
      <c r="BW17" s="405"/>
      <c r="BX17" s="405"/>
      <c r="BY17" s="405"/>
      <c r="BZ17" s="405"/>
      <c r="CA17" s="405"/>
      <c r="CB17" s="405"/>
      <c r="CC17" s="406"/>
      <c r="CD17" s="49"/>
      <c r="CE17" s="518"/>
      <c r="CF17" s="518"/>
      <c r="CG17" s="518"/>
      <c r="CH17" s="518"/>
      <c r="CI17" s="518"/>
      <c r="CJ17" s="518"/>
      <c r="CK17" s="518"/>
      <c r="CL17" s="518"/>
      <c r="CM17" s="518"/>
      <c r="CN17" s="518"/>
      <c r="CO17" s="518"/>
      <c r="CP17" s="518"/>
      <c r="CQ17" s="518"/>
      <c r="CR17" s="518"/>
      <c r="CS17" s="519"/>
      <c r="CT17" s="401"/>
      <c r="CU17" s="402"/>
      <c r="CV17" s="402"/>
      <c r="CW17" s="402"/>
      <c r="CX17" s="402"/>
      <c r="CY17" s="402"/>
      <c r="CZ17" s="402"/>
      <c r="DA17" s="403"/>
      <c r="DB17" s="401"/>
      <c r="DC17" s="402"/>
      <c r="DD17" s="402"/>
      <c r="DE17" s="402"/>
      <c r="DF17" s="402"/>
      <c r="DG17" s="402"/>
      <c r="DH17" s="402"/>
      <c r="DI17" s="403"/>
    </row>
    <row r="18" spans="1:113" ht="18.75" customHeight="1" thickBot="1" x14ac:dyDescent="0.25">
      <c r="A18" s="40"/>
      <c r="B18" s="529" t="s">
        <v>87</v>
      </c>
      <c r="C18" s="447"/>
      <c r="D18" s="447"/>
      <c r="E18" s="530"/>
      <c r="F18" s="530"/>
      <c r="G18" s="530"/>
      <c r="H18" s="530"/>
      <c r="I18" s="530"/>
      <c r="J18" s="530"/>
      <c r="K18" s="530"/>
      <c r="L18" s="531">
        <v>123.38</v>
      </c>
      <c r="M18" s="531"/>
      <c r="N18" s="531"/>
      <c r="O18" s="531"/>
      <c r="P18" s="531"/>
      <c r="Q18" s="531"/>
      <c r="R18" s="532"/>
      <c r="S18" s="532"/>
      <c r="T18" s="532"/>
      <c r="U18" s="532"/>
      <c r="V18" s="533"/>
      <c r="W18" s="422"/>
      <c r="X18" s="423"/>
      <c r="Y18" s="423"/>
      <c r="Z18" s="423"/>
      <c r="AA18" s="423"/>
      <c r="AB18" s="414"/>
      <c r="AC18" s="534">
        <v>67.099999999999994</v>
      </c>
      <c r="AD18" s="535"/>
      <c r="AE18" s="535"/>
      <c r="AF18" s="535"/>
      <c r="AG18" s="536"/>
      <c r="AH18" s="534">
        <v>62.2</v>
      </c>
      <c r="AI18" s="535"/>
      <c r="AJ18" s="535"/>
      <c r="AK18" s="535"/>
      <c r="AL18" s="537"/>
      <c r="AM18" s="433"/>
      <c r="AN18" s="434"/>
      <c r="AO18" s="434"/>
      <c r="AP18" s="434"/>
      <c r="AQ18" s="434"/>
      <c r="AR18" s="434"/>
      <c r="AS18" s="434"/>
      <c r="AT18" s="435"/>
      <c r="AU18" s="436"/>
      <c r="AV18" s="437"/>
      <c r="AW18" s="437"/>
      <c r="AX18" s="437"/>
      <c r="AY18" s="438" t="s">
        <v>88</v>
      </c>
      <c r="AZ18" s="439"/>
      <c r="BA18" s="439"/>
      <c r="BB18" s="439"/>
      <c r="BC18" s="439"/>
      <c r="BD18" s="439"/>
      <c r="BE18" s="439"/>
      <c r="BF18" s="439"/>
      <c r="BG18" s="439"/>
      <c r="BH18" s="439"/>
      <c r="BI18" s="439"/>
      <c r="BJ18" s="439"/>
      <c r="BK18" s="439"/>
      <c r="BL18" s="439"/>
      <c r="BM18" s="440"/>
      <c r="BN18" s="404">
        <v>2013415</v>
      </c>
      <c r="BO18" s="405"/>
      <c r="BP18" s="405"/>
      <c r="BQ18" s="405"/>
      <c r="BR18" s="405"/>
      <c r="BS18" s="405"/>
      <c r="BT18" s="405"/>
      <c r="BU18" s="406"/>
      <c r="BV18" s="404">
        <v>1904349</v>
      </c>
      <c r="BW18" s="405"/>
      <c r="BX18" s="405"/>
      <c r="BY18" s="405"/>
      <c r="BZ18" s="405"/>
      <c r="CA18" s="405"/>
      <c r="CB18" s="405"/>
      <c r="CC18" s="406"/>
      <c r="CD18" s="49"/>
      <c r="CE18" s="518"/>
      <c r="CF18" s="518"/>
      <c r="CG18" s="518"/>
      <c r="CH18" s="518"/>
      <c r="CI18" s="518"/>
      <c r="CJ18" s="518"/>
      <c r="CK18" s="518"/>
      <c r="CL18" s="518"/>
      <c r="CM18" s="518"/>
      <c r="CN18" s="518"/>
      <c r="CO18" s="518"/>
      <c r="CP18" s="518"/>
      <c r="CQ18" s="518"/>
      <c r="CR18" s="518"/>
      <c r="CS18" s="519"/>
      <c r="CT18" s="401"/>
      <c r="CU18" s="402"/>
      <c r="CV18" s="402"/>
      <c r="CW18" s="402"/>
      <c r="CX18" s="402"/>
      <c r="CY18" s="402"/>
      <c r="CZ18" s="402"/>
      <c r="DA18" s="403"/>
      <c r="DB18" s="401"/>
      <c r="DC18" s="402"/>
      <c r="DD18" s="402"/>
      <c r="DE18" s="402"/>
      <c r="DF18" s="402"/>
      <c r="DG18" s="402"/>
      <c r="DH18" s="402"/>
      <c r="DI18" s="403"/>
    </row>
    <row r="19" spans="1:113" ht="18.75" customHeight="1" thickBot="1" x14ac:dyDescent="0.25">
      <c r="A19" s="40"/>
      <c r="B19" s="529" t="s">
        <v>89</v>
      </c>
      <c r="C19" s="447"/>
      <c r="D19" s="447"/>
      <c r="E19" s="530"/>
      <c r="F19" s="530"/>
      <c r="G19" s="530"/>
      <c r="H19" s="530"/>
      <c r="I19" s="530"/>
      <c r="J19" s="530"/>
      <c r="K19" s="530"/>
      <c r="L19" s="538">
        <v>24</v>
      </c>
      <c r="M19" s="538"/>
      <c r="N19" s="538"/>
      <c r="O19" s="538"/>
      <c r="P19" s="538"/>
      <c r="Q19" s="538"/>
      <c r="R19" s="539"/>
      <c r="S19" s="539"/>
      <c r="T19" s="539"/>
      <c r="U19" s="539"/>
      <c r="V19" s="540"/>
      <c r="W19" s="361"/>
      <c r="X19" s="362"/>
      <c r="Y19" s="362"/>
      <c r="Z19" s="362"/>
      <c r="AA19" s="362"/>
      <c r="AB19" s="362"/>
      <c r="AC19" s="513"/>
      <c r="AD19" s="513"/>
      <c r="AE19" s="513"/>
      <c r="AF19" s="513"/>
      <c r="AG19" s="513"/>
      <c r="AH19" s="513"/>
      <c r="AI19" s="513"/>
      <c r="AJ19" s="513"/>
      <c r="AK19" s="513"/>
      <c r="AL19" s="514"/>
      <c r="AM19" s="433"/>
      <c r="AN19" s="434"/>
      <c r="AO19" s="434"/>
      <c r="AP19" s="434"/>
      <c r="AQ19" s="434"/>
      <c r="AR19" s="434"/>
      <c r="AS19" s="434"/>
      <c r="AT19" s="435"/>
      <c r="AU19" s="436"/>
      <c r="AV19" s="437"/>
      <c r="AW19" s="437"/>
      <c r="AX19" s="437"/>
      <c r="AY19" s="438" t="s">
        <v>90</v>
      </c>
      <c r="AZ19" s="439"/>
      <c r="BA19" s="439"/>
      <c r="BB19" s="439"/>
      <c r="BC19" s="439"/>
      <c r="BD19" s="439"/>
      <c r="BE19" s="439"/>
      <c r="BF19" s="439"/>
      <c r="BG19" s="439"/>
      <c r="BH19" s="439"/>
      <c r="BI19" s="439"/>
      <c r="BJ19" s="439"/>
      <c r="BK19" s="439"/>
      <c r="BL19" s="439"/>
      <c r="BM19" s="440"/>
      <c r="BN19" s="404">
        <v>3169111</v>
      </c>
      <c r="BO19" s="405"/>
      <c r="BP19" s="405"/>
      <c r="BQ19" s="405"/>
      <c r="BR19" s="405"/>
      <c r="BS19" s="405"/>
      <c r="BT19" s="405"/>
      <c r="BU19" s="406"/>
      <c r="BV19" s="404">
        <v>3188529</v>
      </c>
      <c r="BW19" s="405"/>
      <c r="BX19" s="405"/>
      <c r="BY19" s="405"/>
      <c r="BZ19" s="405"/>
      <c r="CA19" s="405"/>
      <c r="CB19" s="405"/>
      <c r="CC19" s="406"/>
      <c r="CD19" s="49"/>
      <c r="CE19" s="518"/>
      <c r="CF19" s="518"/>
      <c r="CG19" s="518"/>
      <c r="CH19" s="518"/>
      <c r="CI19" s="518"/>
      <c r="CJ19" s="518"/>
      <c r="CK19" s="518"/>
      <c r="CL19" s="518"/>
      <c r="CM19" s="518"/>
      <c r="CN19" s="518"/>
      <c r="CO19" s="518"/>
      <c r="CP19" s="518"/>
      <c r="CQ19" s="518"/>
      <c r="CR19" s="518"/>
      <c r="CS19" s="519"/>
      <c r="CT19" s="401"/>
      <c r="CU19" s="402"/>
      <c r="CV19" s="402"/>
      <c r="CW19" s="402"/>
      <c r="CX19" s="402"/>
      <c r="CY19" s="402"/>
      <c r="CZ19" s="402"/>
      <c r="DA19" s="403"/>
      <c r="DB19" s="401"/>
      <c r="DC19" s="402"/>
      <c r="DD19" s="402"/>
      <c r="DE19" s="402"/>
      <c r="DF19" s="402"/>
      <c r="DG19" s="402"/>
      <c r="DH19" s="402"/>
      <c r="DI19" s="403"/>
    </row>
    <row r="20" spans="1:113" ht="18.75" customHeight="1" thickBot="1" x14ac:dyDescent="0.25">
      <c r="A20" s="40"/>
      <c r="B20" s="529" t="s">
        <v>91</v>
      </c>
      <c r="C20" s="447"/>
      <c r="D20" s="447"/>
      <c r="E20" s="530"/>
      <c r="F20" s="530"/>
      <c r="G20" s="530"/>
      <c r="H20" s="530"/>
      <c r="I20" s="530"/>
      <c r="J20" s="530"/>
      <c r="K20" s="530"/>
      <c r="L20" s="538">
        <v>1294</v>
      </c>
      <c r="M20" s="538"/>
      <c r="N20" s="538"/>
      <c r="O20" s="538"/>
      <c r="P20" s="538"/>
      <c r="Q20" s="538"/>
      <c r="R20" s="539"/>
      <c r="S20" s="539"/>
      <c r="T20" s="539"/>
      <c r="U20" s="539"/>
      <c r="V20" s="540"/>
      <c r="W20" s="422"/>
      <c r="X20" s="423"/>
      <c r="Y20" s="423"/>
      <c r="Z20" s="423"/>
      <c r="AA20" s="423"/>
      <c r="AB20" s="423"/>
      <c r="AC20" s="541"/>
      <c r="AD20" s="541"/>
      <c r="AE20" s="541"/>
      <c r="AF20" s="541"/>
      <c r="AG20" s="541"/>
      <c r="AH20" s="541"/>
      <c r="AI20" s="541"/>
      <c r="AJ20" s="541"/>
      <c r="AK20" s="541"/>
      <c r="AL20" s="542"/>
      <c r="AM20" s="543"/>
      <c r="AN20" s="459"/>
      <c r="AO20" s="459"/>
      <c r="AP20" s="459"/>
      <c r="AQ20" s="459"/>
      <c r="AR20" s="459"/>
      <c r="AS20" s="459"/>
      <c r="AT20" s="460"/>
      <c r="AU20" s="544"/>
      <c r="AV20" s="545"/>
      <c r="AW20" s="545"/>
      <c r="AX20" s="546"/>
      <c r="AY20" s="438"/>
      <c r="AZ20" s="439"/>
      <c r="BA20" s="439"/>
      <c r="BB20" s="439"/>
      <c r="BC20" s="439"/>
      <c r="BD20" s="439"/>
      <c r="BE20" s="439"/>
      <c r="BF20" s="439"/>
      <c r="BG20" s="439"/>
      <c r="BH20" s="439"/>
      <c r="BI20" s="439"/>
      <c r="BJ20" s="439"/>
      <c r="BK20" s="439"/>
      <c r="BL20" s="439"/>
      <c r="BM20" s="440"/>
      <c r="BN20" s="404"/>
      <c r="BO20" s="405"/>
      <c r="BP20" s="405"/>
      <c r="BQ20" s="405"/>
      <c r="BR20" s="405"/>
      <c r="BS20" s="405"/>
      <c r="BT20" s="405"/>
      <c r="BU20" s="406"/>
      <c r="BV20" s="404"/>
      <c r="BW20" s="405"/>
      <c r="BX20" s="405"/>
      <c r="BY20" s="405"/>
      <c r="BZ20" s="405"/>
      <c r="CA20" s="405"/>
      <c r="CB20" s="405"/>
      <c r="CC20" s="406"/>
      <c r="CD20" s="49"/>
      <c r="CE20" s="518"/>
      <c r="CF20" s="518"/>
      <c r="CG20" s="518"/>
      <c r="CH20" s="518"/>
      <c r="CI20" s="518"/>
      <c r="CJ20" s="518"/>
      <c r="CK20" s="518"/>
      <c r="CL20" s="518"/>
      <c r="CM20" s="518"/>
      <c r="CN20" s="518"/>
      <c r="CO20" s="518"/>
      <c r="CP20" s="518"/>
      <c r="CQ20" s="518"/>
      <c r="CR20" s="518"/>
      <c r="CS20" s="519"/>
      <c r="CT20" s="401"/>
      <c r="CU20" s="402"/>
      <c r="CV20" s="402"/>
      <c r="CW20" s="402"/>
      <c r="CX20" s="402"/>
      <c r="CY20" s="402"/>
      <c r="CZ20" s="402"/>
      <c r="DA20" s="403"/>
      <c r="DB20" s="401"/>
      <c r="DC20" s="402"/>
      <c r="DD20" s="402"/>
      <c r="DE20" s="402"/>
      <c r="DF20" s="402"/>
      <c r="DG20" s="402"/>
      <c r="DH20" s="402"/>
      <c r="DI20" s="403"/>
    </row>
    <row r="21" spans="1:113" ht="18.75" customHeight="1" thickBot="1" x14ac:dyDescent="0.25">
      <c r="A21" s="40"/>
      <c r="B21" s="520" t="s">
        <v>92</v>
      </c>
      <c r="C21" s="521"/>
      <c r="D21" s="521"/>
      <c r="E21" s="521"/>
      <c r="F21" s="521"/>
      <c r="G21" s="521"/>
      <c r="H21" s="521"/>
      <c r="I21" s="521"/>
      <c r="J21" s="521"/>
      <c r="K21" s="521"/>
      <c r="L21" s="521"/>
      <c r="M21" s="521"/>
      <c r="N21" s="521"/>
      <c r="O21" s="521"/>
      <c r="P21" s="521"/>
      <c r="Q21" s="521"/>
      <c r="R21" s="521"/>
      <c r="S21" s="521"/>
      <c r="T21" s="521"/>
      <c r="U21" s="521"/>
      <c r="V21" s="521"/>
      <c r="W21" s="521"/>
      <c r="X21" s="521"/>
      <c r="Y21" s="521"/>
      <c r="Z21" s="521"/>
      <c r="AA21" s="521"/>
      <c r="AB21" s="521"/>
      <c r="AC21" s="521"/>
      <c r="AD21" s="521"/>
      <c r="AE21" s="521"/>
      <c r="AF21" s="521"/>
      <c r="AG21" s="521"/>
      <c r="AH21" s="521"/>
      <c r="AI21" s="521"/>
      <c r="AJ21" s="521"/>
      <c r="AK21" s="521"/>
      <c r="AL21" s="521"/>
      <c r="AM21" s="521"/>
      <c r="AN21" s="521"/>
      <c r="AO21" s="521"/>
      <c r="AP21" s="521"/>
      <c r="AQ21" s="521"/>
      <c r="AR21" s="521"/>
      <c r="AS21" s="521"/>
      <c r="AT21" s="521"/>
      <c r="AU21" s="521"/>
      <c r="AV21" s="521"/>
      <c r="AW21" s="521"/>
      <c r="AX21" s="522"/>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49"/>
      <c r="CE21" s="518"/>
      <c r="CF21" s="518"/>
      <c r="CG21" s="518"/>
      <c r="CH21" s="518"/>
      <c r="CI21" s="518"/>
      <c r="CJ21" s="518"/>
      <c r="CK21" s="518"/>
      <c r="CL21" s="518"/>
      <c r="CM21" s="518"/>
      <c r="CN21" s="518"/>
      <c r="CO21" s="518"/>
      <c r="CP21" s="518"/>
      <c r="CQ21" s="518"/>
      <c r="CR21" s="518"/>
      <c r="CS21" s="519"/>
      <c r="CT21" s="401"/>
      <c r="CU21" s="402"/>
      <c r="CV21" s="402"/>
      <c r="CW21" s="402"/>
      <c r="CX21" s="402"/>
      <c r="CY21" s="402"/>
      <c r="CZ21" s="402"/>
      <c r="DA21" s="403"/>
      <c r="DB21" s="401"/>
      <c r="DC21" s="402"/>
      <c r="DD21" s="402"/>
      <c r="DE21" s="402"/>
      <c r="DF21" s="402"/>
      <c r="DG21" s="402"/>
      <c r="DH21" s="402"/>
      <c r="DI21" s="403"/>
    </row>
    <row r="22" spans="1:113" ht="18.75" customHeight="1" x14ac:dyDescent="0.2">
      <c r="A22" s="40"/>
      <c r="B22" s="574" t="s">
        <v>93</v>
      </c>
      <c r="C22" s="548"/>
      <c r="D22" s="549"/>
      <c r="E22" s="416" t="s">
        <v>22</v>
      </c>
      <c r="F22" s="421"/>
      <c r="G22" s="421"/>
      <c r="H22" s="421"/>
      <c r="I22" s="421"/>
      <c r="J22" s="421"/>
      <c r="K22" s="411"/>
      <c r="L22" s="416" t="s">
        <v>94</v>
      </c>
      <c r="M22" s="421"/>
      <c r="N22" s="421"/>
      <c r="O22" s="421"/>
      <c r="P22" s="411"/>
      <c r="Q22" s="579" t="s">
        <v>95</v>
      </c>
      <c r="R22" s="580"/>
      <c r="S22" s="580"/>
      <c r="T22" s="580"/>
      <c r="U22" s="580"/>
      <c r="V22" s="581"/>
      <c r="W22" s="547" t="s">
        <v>96</v>
      </c>
      <c r="X22" s="548"/>
      <c r="Y22" s="549"/>
      <c r="Z22" s="416" t="s">
        <v>22</v>
      </c>
      <c r="AA22" s="421"/>
      <c r="AB22" s="421"/>
      <c r="AC22" s="421"/>
      <c r="AD22" s="421"/>
      <c r="AE22" s="421"/>
      <c r="AF22" s="421"/>
      <c r="AG22" s="411"/>
      <c r="AH22" s="585" t="s">
        <v>97</v>
      </c>
      <c r="AI22" s="421"/>
      <c r="AJ22" s="421"/>
      <c r="AK22" s="421"/>
      <c r="AL22" s="411"/>
      <c r="AM22" s="585" t="s">
        <v>98</v>
      </c>
      <c r="AN22" s="586"/>
      <c r="AO22" s="586"/>
      <c r="AP22" s="586"/>
      <c r="AQ22" s="586"/>
      <c r="AR22" s="587"/>
      <c r="AS22" s="579" t="s">
        <v>95</v>
      </c>
      <c r="AT22" s="580"/>
      <c r="AU22" s="580"/>
      <c r="AV22" s="580"/>
      <c r="AW22" s="580"/>
      <c r="AX22" s="591"/>
      <c r="AY22" s="364" t="s">
        <v>99</v>
      </c>
      <c r="AZ22" s="365"/>
      <c r="BA22" s="365"/>
      <c r="BB22" s="365"/>
      <c r="BC22" s="365"/>
      <c r="BD22" s="365"/>
      <c r="BE22" s="365"/>
      <c r="BF22" s="365"/>
      <c r="BG22" s="365"/>
      <c r="BH22" s="365"/>
      <c r="BI22" s="365"/>
      <c r="BJ22" s="365"/>
      <c r="BK22" s="365"/>
      <c r="BL22" s="365"/>
      <c r="BM22" s="366"/>
      <c r="BN22" s="367">
        <v>3521991</v>
      </c>
      <c r="BO22" s="368"/>
      <c r="BP22" s="368"/>
      <c r="BQ22" s="368"/>
      <c r="BR22" s="368"/>
      <c r="BS22" s="368"/>
      <c r="BT22" s="368"/>
      <c r="BU22" s="369"/>
      <c r="BV22" s="367">
        <v>3641857</v>
      </c>
      <c r="BW22" s="368"/>
      <c r="BX22" s="368"/>
      <c r="BY22" s="368"/>
      <c r="BZ22" s="368"/>
      <c r="CA22" s="368"/>
      <c r="CB22" s="368"/>
      <c r="CC22" s="369"/>
      <c r="CD22" s="49"/>
      <c r="CE22" s="518"/>
      <c r="CF22" s="518"/>
      <c r="CG22" s="518"/>
      <c r="CH22" s="518"/>
      <c r="CI22" s="518"/>
      <c r="CJ22" s="518"/>
      <c r="CK22" s="518"/>
      <c r="CL22" s="518"/>
      <c r="CM22" s="518"/>
      <c r="CN22" s="518"/>
      <c r="CO22" s="518"/>
      <c r="CP22" s="518"/>
      <c r="CQ22" s="518"/>
      <c r="CR22" s="518"/>
      <c r="CS22" s="519"/>
      <c r="CT22" s="401"/>
      <c r="CU22" s="402"/>
      <c r="CV22" s="402"/>
      <c r="CW22" s="402"/>
      <c r="CX22" s="402"/>
      <c r="CY22" s="402"/>
      <c r="CZ22" s="402"/>
      <c r="DA22" s="403"/>
      <c r="DB22" s="401"/>
      <c r="DC22" s="402"/>
      <c r="DD22" s="402"/>
      <c r="DE22" s="402"/>
      <c r="DF22" s="402"/>
      <c r="DG22" s="402"/>
      <c r="DH22" s="402"/>
      <c r="DI22" s="403"/>
    </row>
    <row r="23" spans="1:113" ht="18.75" customHeight="1" x14ac:dyDescent="0.2">
      <c r="A23" s="40"/>
      <c r="B23" s="575"/>
      <c r="C23" s="551"/>
      <c r="D23" s="552"/>
      <c r="E23" s="390"/>
      <c r="F23" s="395"/>
      <c r="G23" s="395"/>
      <c r="H23" s="395"/>
      <c r="I23" s="395"/>
      <c r="J23" s="395"/>
      <c r="K23" s="384"/>
      <c r="L23" s="390"/>
      <c r="M23" s="395"/>
      <c r="N23" s="395"/>
      <c r="O23" s="395"/>
      <c r="P23" s="384"/>
      <c r="Q23" s="582"/>
      <c r="R23" s="583"/>
      <c r="S23" s="583"/>
      <c r="T23" s="583"/>
      <c r="U23" s="583"/>
      <c r="V23" s="584"/>
      <c r="W23" s="550"/>
      <c r="X23" s="551"/>
      <c r="Y23" s="552"/>
      <c r="Z23" s="390"/>
      <c r="AA23" s="395"/>
      <c r="AB23" s="395"/>
      <c r="AC23" s="395"/>
      <c r="AD23" s="395"/>
      <c r="AE23" s="395"/>
      <c r="AF23" s="395"/>
      <c r="AG23" s="384"/>
      <c r="AH23" s="390"/>
      <c r="AI23" s="395"/>
      <c r="AJ23" s="395"/>
      <c r="AK23" s="395"/>
      <c r="AL23" s="384"/>
      <c r="AM23" s="588"/>
      <c r="AN23" s="589"/>
      <c r="AO23" s="589"/>
      <c r="AP23" s="589"/>
      <c r="AQ23" s="589"/>
      <c r="AR23" s="590"/>
      <c r="AS23" s="582"/>
      <c r="AT23" s="583"/>
      <c r="AU23" s="583"/>
      <c r="AV23" s="583"/>
      <c r="AW23" s="583"/>
      <c r="AX23" s="592"/>
      <c r="AY23" s="438" t="s">
        <v>100</v>
      </c>
      <c r="AZ23" s="439"/>
      <c r="BA23" s="439"/>
      <c r="BB23" s="439"/>
      <c r="BC23" s="439"/>
      <c r="BD23" s="439"/>
      <c r="BE23" s="439"/>
      <c r="BF23" s="439"/>
      <c r="BG23" s="439"/>
      <c r="BH23" s="439"/>
      <c r="BI23" s="439"/>
      <c r="BJ23" s="439"/>
      <c r="BK23" s="439"/>
      <c r="BL23" s="439"/>
      <c r="BM23" s="440"/>
      <c r="BN23" s="404">
        <v>3308184</v>
      </c>
      <c r="BO23" s="405"/>
      <c r="BP23" s="405"/>
      <c r="BQ23" s="405"/>
      <c r="BR23" s="405"/>
      <c r="BS23" s="405"/>
      <c r="BT23" s="405"/>
      <c r="BU23" s="406"/>
      <c r="BV23" s="404">
        <v>3373842</v>
      </c>
      <c r="BW23" s="405"/>
      <c r="BX23" s="405"/>
      <c r="BY23" s="405"/>
      <c r="BZ23" s="405"/>
      <c r="CA23" s="405"/>
      <c r="CB23" s="405"/>
      <c r="CC23" s="406"/>
      <c r="CD23" s="49"/>
      <c r="CE23" s="518"/>
      <c r="CF23" s="518"/>
      <c r="CG23" s="518"/>
      <c r="CH23" s="518"/>
      <c r="CI23" s="518"/>
      <c r="CJ23" s="518"/>
      <c r="CK23" s="518"/>
      <c r="CL23" s="518"/>
      <c r="CM23" s="518"/>
      <c r="CN23" s="518"/>
      <c r="CO23" s="518"/>
      <c r="CP23" s="518"/>
      <c r="CQ23" s="518"/>
      <c r="CR23" s="518"/>
      <c r="CS23" s="519"/>
      <c r="CT23" s="401"/>
      <c r="CU23" s="402"/>
      <c r="CV23" s="402"/>
      <c r="CW23" s="402"/>
      <c r="CX23" s="402"/>
      <c r="CY23" s="402"/>
      <c r="CZ23" s="402"/>
      <c r="DA23" s="403"/>
      <c r="DB23" s="401"/>
      <c r="DC23" s="402"/>
      <c r="DD23" s="402"/>
      <c r="DE23" s="402"/>
      <c r="DF23" s="402"/>
      <c r="DG23" s="402"/>
      <c r="DH23" s="402"/>
      <c r="DI23" s="403"/>
    </row>
    <row r="24" spans="1:113" ht="18.75" customHeight="1" thickBot="1" x14ac:dyDescent="0.25">
      <c r="A24" s="40"/>
      <c r="B24" s="575"/>
      <c r="C24" s="551"/>
      <c r="D24" s="552"/>
      <c r="E24" s="454" t="s">
        <v>101</v>
      </c>
      <c r="F24" s="434"/>
      <c r="G24" s="434"/>
      <c r="H24" s="434"/>
      <c r="I24" s="434"/>
      <c r="J24" s="434"/>
      <c r="K24" s="435"/>
      <c r="L24" s="455">
        <v>1</v>
      </c>
      <c r="M24" s="456"/>
      <c r="N24" s="456"/>
      <c r="O24" s="456"/>
      <c r="P24" s="498"/>
      <c r="Q24" s="455">
        <v>6360</v>
      </c>
      <c r="R24" s="456"/>
      <c r="S24" s="456"/>
      <c r="T24" s="456"/>
      <c r="U24" s="456"/>
      <c r="V24" s="498"/>
      <c r="W24" s="550"/>
      <c r="X24" s="551"/>
      <c r="Y24" s="552"/>
      <c r="Z24" s="454" t="s">
        <v>102</v>
      </c>
      <c r="AA24" s="434"/>
      <c r="AB24" s="434"/>
      <c r="AC24" s="434"/>
      <c r="AD24" s="434"/>
      <c r="AE24" s="434"/>
      <c r="AF24" s="434"/>
      <c r="AG24" s="435"/>
      <c r="AH24" s="455">
        <v>91</v>
      </c>
      <c r="AI24" s="456"/>
      <c r="AJ24" s="456"/>
      <c r="AK24" s="456"/>
      <c r="AL24" s="498"/>
      <c r="AM24" s="455">
        <v>248521</v>
      </c>
      <c r="AN24" s="456"/>
      <c r="AO24" s="456"/>
      <c r="AP24" s="456"/>
      <c r="AQ24" s="456"/>
      <c r="AR24" s="498"/>
      <c r="AS24" s="455">
        <v>2731</v>
      </c>
      <c r="AT24" s="456"/>
      <c r="AU24" s="456"/>
      <c r="AV24" s="456"/>
      <c r="AW24" s="456"/>
      <c r="AX24" s="457"/>
      <c r="AY24" s="523" t="s">
        <v>103</v>
      </c>
      <c r="AZ24" s="524"/>
      <c r="BA24" s="524"/>
      <c r="BB24" s="524"/>
      <c r="BC24" s="524"/>
      <c r="BD24" s="524"/>
      <c r="BE24" s="524"/>
      <c r="BF24" s="524"/>
      <c r="BG24" s="524"/>
      <c r="BH24" s="524"/>
      <c r="BI24" s="524"/>
      <c r="BJ24" s="524"/>
      <c r="BK24" s="524"/>
      <c r="BL24" s="524"/>
      <c r="BM24" s="525"/>
      <c r="BN24" s="404">
        <v>2625489</v>
      </c>
      <c r="BO24" s="405"/>
      <c r="BP24" s="405"/>
      <c r="BQ24" s="405"/>
      <c r="BR24" s="405"/>
      <c r="BS24" s="405"/>
      <c r="BT24" s="405"/>
      <c r="BU24" s="406"/>
      <c r="BV24" s="404">
        <v>2633263</v>
      </c>
      <c r="BW24" s="405"/>
      <c r="BX24" s="405"/>
      <c r="BY24" s="405"/>
      <c r="BZ24" s="405"/>
      <c r="CA24" s="405"/>
      <c r="CB24" s="405"/>
      <c r="CC24" s="406"/>
      <c r="CD24" s="49"/>
      <c r="CE24" s="518"/>
      <c r="CF24" s="518"/>
      <c r="CG24" s="518"/>
      <c r="CH24" s="518"/>
      <c r="CI24" s="518"/>
      <c r="CJ24" s="518"/>
      <c r="CK24" s="518"/>
      <c r="CL24" s="518"/>
      <c r="CM24" s="518"/>
      <c r="CN24" s="518"/>
      <c r="CO24" s="518"/>
      <c r="CP24" s="518"/>
      <c r="CQ24" s="518"/>
      <c r="CR24" s="518"/>
      <c r="CS24" s="519"/>
      <c r="CT24" s="401"/>
      <c r="CU24" s="402"/>
      <c r="CV24" s="402"/>
      <c r="CW24" s="402"/>
      <c r="CX24" s="402"/>
      <c r="CY24" s="402"/>
      <c r="CZ24" s="402"/>
      <c r="DA24" s="403"/>
      <c r="DB24" s="401"/>
      <c r="DC24" s="402"/>
      <c r="DD24" s="402"/>
      <c r="DE24" s="402"/>
      <c r="DF24" s="402"/>
      <c r="DG24" s="402"/>
      <c r="DH24" s="402"/>
      <c r="DI24" s="403"/>
    </row>
    <row r="25" spans="1:113" ht="18.75" customHeight="1" x14ac:dyDescent="0.2">
      <c r="A25" s="40"/>
      <c r="B25" s="575"/>
      <c r="C25" s="551"/>
      <c r="D25" s="552"/>
      <c r="E25" s="454" t="s">
        <v>104</v>
      </c>
      <c r="F25" s="434"/>
      <c r="G25" s="434"/>
      <c r="H25" s="434"/>
      <c r="I25" s="434"/>
      <c r="J25" s="434"/>
      <c r="K25" s="435"/>
      <c r="L25" s="455">
        <v>1</v>
      </c>
      <c r="M25" s="456"/>
      <c r="N25" s="456"/>
      <c r="O25" s="456"/>
      <c r="P25" s="498"/>
      <c r="Q25" s="455">
        <v>5450</v>
      </c>
      <c r="R25" s="456"/>
      <c r="S25" s="456"/>
      <c r="T25" s="456"/>
      <c r="U25" s="456"/>
      <c r="V25" s="498"/>
      <c r="W25" s="550"/>
      <c r="X25" s="551"/>
      <c r="Y25" s="552"/>
      <c r="Z25" s="454" t="s">
        <v>105</v>
      </c>
      <c r="AA25" s="434"/>
      <c r="AB25" s="434"/>
      <c r="AC25" s="434"/>
      <c r="AD25" s="434"/>
      <c r="AE25" s="434"/>
      <c r="AF25" s="434"/>
      <c r="AG25" s="435"/>
      <c r="AH25" s="455" t="s">
        <v>62</v>
      </c>
      <c r="AI25" s="456"/>
      <c r="AJ25" s="456"/>
      <c r="AK25" s="456"/>
      <c r="AL25" s="498"/>
      <c r="AM25" s="455" t="s">
        <v>62</v>
      </c>
      <c r="AN25" s="456"/>
      <c r="AO25" s="456"/>
      <c r="AP25" s="456"/>
      <c r="AQ25" s="456"/>
      <c r="AR25" s="498"/>
      <c r="AS25" s="455" t="s">
        <v>62</v>
      </c>
      <c r="AT25" s="456"/>
      <c r="AU25" s="456"/>
      <c r="AV25" s="456"/>
      <c r="AW25" s="456"/>
      <c r="AX25" s="457"/>
      <c r="AY25" s="364" t="s">
        <v>106</v>
      </c>
      <c r="AZ25" s="365"/>
      <c r="BA25" s="365"/>
      <c r="BB25" s="365"/>
      <c r="BC25" s="365"/>
      <c r="BD25" s="365"/>
      <c r="BE25" s="365"/>
      <c r="BF25" s="365"/>
      <c r="BG25" s="365"/>
      <c r="BH25" s="365"/>
      <c r="BI25" s="365"/>
      <c r="BJ25" s="365"/>
      <c r="BK25" s="365"/>
      <c r="BL25" s="365"/>
      <c r="BM25" s="366"/>
      <c r="BN25" s="367">
        <v>28160</v>
      </c>
      <c r="BO25" s="368"/>
      <c r="BP25" s="368"/>
      <c r="BQ25" s="368"/>
      <c r="BR25" s="368"/>
      <c r="BS25" s="368"/>
      <c r="BT25" s="368"/>
      <c r="BU25" s="369"/>
      <c r="BV25" s="367">
        <v>19189</v>
      </c>
      <c r="BW25" s="368"/>
      <c r="BX25" s="368"/>
      <c r="BY25" s="368"/>
      <c r="BZ25" s="368"/>
      <c r="CA25" s="368"/>
      <c r="CB25" s="368"/>
      <c r="CC25" s="369"/>
      <c r="CD25" s="49"/>
      <c r="CE25" s="518"/>
      <c r="CF25" s="518"/>
      <c r="CG25" s="518"/>
      <c r="CH25" s="518"/>
      <c r="CI25" s="518"/>
      <c r="CJ25" s="518"/>
      <c r="CK25" s="518"/>
      <c r="CL25" s="518"/>
      <c r="CM25" s="518"/>
      <c r="CN25" s="518"/>
      <c r="CO25" s="518"/>
      <c r="CP25" s="518"/>
      <c r="CQ25" s="518"/>
      <c r="CR25" s="518"/>
      <c r="CS25" s="519"/>
      <c r="CT25" s="401"/>
      <c r="CU25" s="402"/>
      <c r="CV25" s="402"/>
      <c r="CW25" s="402"/>
      <c r="CX25" s="402"/>
      <c r="CY25" s="402"/>
      <c r="CZ25" s="402"/>
      <c r="DA25" s="403"/>
      <c r="DB25" s="401"/>
      <c r="DC25" s="402"/>
      <c r="DD25" s="402"/>
      <c r="DE25" s="402"/>
      <c r="DF25" s="402"/>
      <c r="DG25" s="402"/>
      <c r="DH25" s="402"/>
      <c r="DI25" s="403"/>
    </row>
    <row r="26" spans="1:113" ht="18.75" customHeight="1" x14ac:dyDescent="0.2">
      <c r="A26" s="40"/>
      <c r="B26" s="575"/>
      <c r="C26" s="551"/>
      <c r="D26" s="552"/>
      <c r="E26" s="454" t="s">
        <v>107</v>
      </c>
      <c r="F26" s="434"/>
      <c r="G26" s="434"/>
      <c r="H26" s="434"/>
      <c r="I26" s="434"/>
      <c r="J26" s="434"/>
      <c r="K26" s="435"/>
      <c r="L26" s="455">
        <v>1</v>
      </c>
      <c r="M26" s="456"/>
      <c r="N26" s="456"/>
      <c r="O26" s="456"/>
      <c r="P26" s="498"/>
      <c r="Q26" s="455">
        <v>4800</v>
      </c>
      <c r="R26" s="456"/>
      <c r="S26" s="456"/>
      <c r="T26" s="456"/>
      <c r="U26" s="456"/>
      <c r="V26" s="498"/>
      <c r="W26" s="550"/>
      <c r="X26" s="551"/>
      <c r="Y26" s="552"/>
      <c r="Z26" s="454" t="s">
        <v>108</v>
      </c>
      <c r="AA26" s="556"/>
      <c r="AB26" s="556"/>
      <c r="AC26" s="556"/>
      <c r="AD26" s="556"/>
      <c r="AE26" s="556"/>
      <c r="AF26" s="556"/>
      <c r="AG26" s="557"/>
      <c r="AH26" s="455">
        <v>6</v>
      </c>
      <c r="AI26" s="456"/>
      <c r="AJ26" s="456"/>
      <c r="AK26" s="456"/>
      <c r="AL26" s="498"/>
      <c r="AM26" s="455">
        <v>12426</v>
      </c>
      <c r="AN26" s="456"/>
      <c r="AO26" s="456"/>
      <c r="AP26" s="456"/>
      <c r="AQ26" s="456"/>
      <c r="AR26" s="498"/>
      <c r="AS26" s="455">
        <v>2071</v>
      </c>
      <c r="AT26" s="456"/>
      <c r="AU26" s="456"/>
      <c r="AV26" s="456"/>
      <c r="AW26" s="456"/>
      <c r="AX26" s="457"/>
      <c r="AY26" s="407" t="s">
        <v>109</v>
      </c>
      <c r="AZ26" s="408"/>
      <c r="BA26" s="408"/>
      <c r="BB26" s="408"/>
      <c r="BC26" s="408"/>
      <c r="BD26" s="408"/>
      <c r="BE26" s="408"/>
      <c r="BF26" s="408"/>
      <c r="BG26" s="408"/>
      <c r="BH26" s="408"/>
      <c r="BI26" s="408"/>
      <c r="BJ26" s="408"/>
      <c r="BK26" s="408"/>
      <c r="BL26" s="408"/>
      <c r="BM26" s="409"/>
      <c r="BN26" s="404" t="s">
        <v>62</v>
      </c>
      <c r="BO26" s="405"/>
      <c r="BP26" s="405"/>
      <c r="BQ26" s="405"/>
      <c r="BR26" s="405"/>
      <c r="BS26" s="405"/>
      <c r="BT26" s="405"/>
      <c r="BU26" s="406"/>
      <c r="BV26" s="404" t="s">
        <v>62</v>
      </c>
      <c r="BW26" s="405"/>
      <c r="BX26" s="405"/>
      <c r="BY26" s="405"/>
      <c r="BZ26" s="405"/>
      <c r="CA26" s="405"/>
      <c r="CB26" s="405"/>
      <c r="CC26" s="406"/>
      <c r="CD26" s="49"/>
      <c r="CE26" s="518"/>
      <c r="CF26" s="518"/>
      <c r="CG26" s="518"/>
      <c r="CH26" s="518"/>
      <c r="CI26" s="518"/>
      <c r="CJ26" s="518"/>
      <c r="CK26" s="518"/>
      <c r="CL26" s="518"/>
      <c r="CM26" s="518"/>
      <c r="CN26" s="518"/>
      <c r="CO26" s="518"/>
      <c r="CP26" s="518"/>
      <c r="CQ26" s="518"/>
      <c r="CR26" s="518"/>
      <c r="CS26" s="519"/>
      <c r="CT26" s="401"/>
      <c r="CU26" s="402"/>
      <c r="CV26" s="402"/>
      <c r="CW26" s="402"/>
      <c r="CX26" s="402"/>
      <c r="CY26" s="402"/>
      <c r="CZ26" s="402"/>
      <c r="DA26" s="403"/>
      <c r="DB26" s="401"/>
      <c r="DC26" s="402"/>
      <c r="DD26" s="402"/>
      <c r="DE26" s="402"/>
      <c r="DF26" s="402"/>
      <c r="DG26" s="402"/>
      <c r="DH26" s="402"/>
      <c r="DI26" s="403"/>
    </row>
    <row r="27" spans="1:113" ht="18.75" customHeight="1" thickBot="1" x14ac:dyDescent="0.25">
      <c r="A27" s="40"/>
      <c r="B27" s="575"/>
      <c r="C27" s="551"/>
      <c r="D27" s="552"/>
      <c r="E27" s="454" t="s">
        <v>110</v>
      </c>
      <c r="F27" s="434"/>
      <c r="G27" s="434"/>
      <c r="H27" s="434"/>
      <c r="I27" s="434"/>
      <c r="J27" s="434"/>
      <c r="K27" s="435"/>
      <c r="L27" s="455">
        <v>1</v>
      </c>
      <c r="M27" s="456"/>
      <c r="N27" s="456"/>
      <c r="O27" s="456"/>
      <c r="P27" s="498"/>
      <c r="Q27" s="455">
        <v>2800</v>
      </c>
      <c r="R27" s="456"/>
      <c r="S27" s="456"/>
      <c r="T27" s="456"/>
      <c r="U27" s="456"/>
      <c r="V27" s="498"/>
      <c r="W27" s="550"/>
      <c r="X27" s="551"/>
      <c r="Y27" s="552"/>
      <c r="Z27" s="454" t="s">
        <v>111</v>
      </c>
      <c r="AA27" s="434"/>
      <c r="AB27" s="434"/>
      <c r="AC27" s="434"/>
      <c r="AD27" s="434"/>
      <c r="AE27" s="434"/>
      <c r="AF27" s="434"/>
      <c r="AG27" s="435"/>
      <c r="AH27" s="455" t="s">
        <v>62</v>
      </c>
      <c r="AI27" s="456"/>
      <c r="AJ27" s="456"/>
      <c r="AK27" s="456"/>
      <c r="AL27" s="498"/>
      <c r="AM27" s="455" t="s">
        <v>62</v>
      </c>
      <c r="AN27" s="456"/>
      <c r="AO27" s="456"/>
      <c r="AP27" s="456"/>
      <c r="AQ27" s="456"/>
      <c r="AR27" s="498"/>
      <c r="AS27" s="455" t="s">
        <v>62</v>
      </c>
      <c r="AT27" s="456"/>
      <c r="AU27" s="456"/>
      <c r="AV27" s="456"/>
      <c r="AW27" s="456"/>
      <c r="AX27" s="457"/>
      <c r="AY27" s="499" t="s">
        <v>112</v>
      </c>
      <c r="AZ27" s="500"/>
      <c r="BA27" s="500"/>
      <c r="BB27" s="500"/>
      <c r="BC27" s="500"/>
      <c r="BD27" s="500"/>
      <c r="BE27" s="500"/>
      <c r="BF27" s="500"/>
      <c r="BG27" s="500"/>
      <c r="BH27" s="500"/>
      <c r="BI27" s="500"/>
      <c r="BJ27" s="500"/>
      <c r="BK27" s="500"/>
      <c r="BL27" s="500"/>
      <c r="BM27" s="501"/>
      <c r="BN27" s="526">
        <v>100282</v>
      </c>
      <c r="BO27" s="527"/>
      <c r="BP27" s="527"/>
      <c r="BQ27" s="527"/>
      <c r="BR27" s="527"/>
      <c r="BS27" s="527"/>
      <c r="BT27" s="527"/>
      <c r="BU27" s="528"/>
      <c r="BV27" s="526">
        <v>100282</v>
      </c>
      <c r="BW27" s="527"/>
      <c r="BX27" s="527"/>
      <c r="BY27" s="527"/>
      <c r="BZ27" s="527"/>
      <c r="CA27" s="527"/>
      <c r="CB27" s="527"/>
      <c r="CC27" s="528"/>
      <c r="CD27" s="43"/>
      <c r="CE27" s="518"/>
      <c r="CF27" s="518"/>
      <c r="CG27" s="518"/>
      <c r="CH27" s="518"/>
      <c r="CI27" s="518"/>
      <c r="CJ27" s="518"/>
      <c r="CK27" s="518"/>
      <c r="CL27" s="518"/>
      <c r="CM27" s="518"/>
      <c r="CN27" s="518"/>
      <c r="CO27" s="518"/>
      <c r="CP27" s="518"/>
      <c r="CQ27" s="518"/>
      <c r="CR27" s="518"/>
      <c r="CS27" s="519"/>
      <c r="CT27" s="401"/>
      <c r="CU27" s="402"/>
      <c r="CV27" s="402"/>
      <c r="CW27" s="402"/>
      <c r="CX27" s="402"/>
      <c r="CY27" s="402"/>
      <c r="CZ27" s="402"/>
      <c r="DA27" s="403"/>
      <c r="DB27" s="401"/>
      <c r="DC27" s="402"/>
      <c r="DD27" s="402"/>
      <c r="DE27" s="402"/>
      <c r="DF27" s="402"/>
      <c r="DG27" s="402"/>
      <c r="DH27" s="402"/>
      <c r="DI27" s="403"/>
    </row>
    <row r="28" spans="1:113" ht="18.75" customHeight="1" x14ac:dyDescent="0.2">
      <c r="A28" s="40"/>
      <c r="B28" s="575"/>
      <c r="C28" s="551"/>
      <c r="D28" s="552"/>
      <c r="E28" s="454" t="s">
        <v>113</v>
      </c>
      <c r="F28" s="434"/>
      <c r="G28" s="434"/>
      <c r="H28" s="434"/>
      <c r="I28" s="434"/>
      <c r="J28" s="434"/>
      <c r="K28" s="435"/>
      <c r="L28" s="455">
        <v>1</v>
      </c>
      <c r="M28" s="456"/>
      <c r="N28" s="456"/>
      <c r="O28" s="456"/>
      <c r="P28" s="498"/>
      <c r="Q28" s="455">
        <v>2000</v>
      </c>
      <c r="R28" s="456"/>
      <c r="S28" s="456"/>
      <c r="T28" s="456"/>
      <c r="U28" s="456"/>
      <c r="V28" s="498"/>
      <c r="W28" s="550"/>
      <c r="X28" s="551"/>
      <c r="Y28" s="552"/>
      <c r="Z28" s="454" t="s">
        <v>114</v>
      </c>
      <c r="AA28" s="434"/>
      <c r="AB28" s="434"/>
      <c r="AC28" s="434"/>
      <c r="AD28" s="434"/>
      <c r="AE28" s="434"/>
      <c r="AF28" s="434"/>
      <c r="AG28" s="435"/>
      <c r="AH28" s="455" t="s">
        <v>62</v>
      </c>
      <c r="AI28" s="456"/>
      <c r="AJ28" s="456"/>
      <c r="AK28" s="456"/>
      <c r="AL28" s="498"/>
      <c r="AM28" s="455" t="s">
        <v>62</v>
      </c>
      <c r="AN28" s="456"/>
      <c r="AO28" s="456"/>
      <c r="AP28" s="456"/>
      <c r="AQ28" s="456"/>
      <c r="AR28" s="498"/>
      <c r="AS28" s="455" t="s">
        <v>62</v>
      </c>
      <c r="AT28" s="456"/>
      <c r="AU28" s="456"/>
      <c r="AV28" s="456"/>
      <c r="AW28" s="456"/>
      <c r="AX28" s="457"/>
      <c r="AY28" s="558" t="s">
        <v>115</v>
      </c>
      <c r="AZ28" s="559"/>
      <c r="BA28" s="559"/>
      <c r="BB28" s="560"/>
      <c r="BC28" s="364" t="s">
        <v>116</v>
      </c>
      <c r="BD28" s="365"/>
      <c r="BE28" s="365"/>
      <c r="BF28" s="365"/>
      <c r="BG28" s="365"/>
      <c r="BH28" s="365"/>
      <c r="BI28" s="365"/>
      <c r="BJ28" s="365"/>
      <c r="BK28" s="365"/>
      <c r="BL28" s="365"/>
      <c r="BM28" s="366"/>
      <c r="BN28" s="367">
        <v>1569594</v>
      </c>
      <c r="BO28" s="368"/>
      <c r="BP28" s="368"/>
      <c r="BQ28" s="368"/>
      <c r="BR28" s="368"/>
      <c r="BS28" s="368"/>
      <c r="BT28" s="368"/>
      <c r="BU28" s="369"/>
      <c r="BV28" s="367">
        <v>1884711</v>
      </c>
      <c r="BW28" s="368"/>
      <c r="BX28" s="368"/>
      <c r="BY28" s="368"/>
      <c r="BZ28" s="368"/>
      <c r="CA28" s="368"/>
      <c r="CB28" s="368"/>
      <c r="CC28" s="369"/>
      <c r="CD28" s="49"/>
      <c r="CE28" s="518"/>
      <c r="CF28" s="518"/>
      <c r="CG28" s="518"/>
      <c r="CH28" s="518"/>
      <c r="CI28" s="518"/>
      <c r="CJ28" s="518"/>
      <c r="CK28" s="518"/>
      <c r="CL28" s="518"/>
      <c r="CM28" s="518"/>
      <c r="CN28" s="518"/>
      <c r="CO28" s="518"/>
      <c r="CP28" s="518"/>
      <c r="CQ28" s="518"/>
      <c r="CR28" s="518"/>
      <c r="CS28" s="519"/>
      <c r="CT28" s="401"/>
      <c r="CU28" s="402"/>
      <c r="CV28" s="402"/>
      <c r="CW28" s="402"/>
      <c r="CX28" s="402"/>
      <c r="CY28" s="402"/>
      <c r="CZ28" s="402"/>
      <c r="DA28" s="403"/>
      <c r="DB28" s="401"/>
      <c r="DC28" s="402"/>
      <c r="DD28" s="402"/>
      <c r="DE28" s="402"/>
      <c r="DF28" s="402"/>
      <c r="DG28" s="402"/>
      <c r="DH28" s="402"/>
      <c r="DI28" s="403"/>
    </row>
    <row r="29" spans="1:113" ht="18.75" customHeight="1" x14ac:dyDescent="0.2">
      <c r="A29" s="40"/>
      <c r="B29" s="575"/>
      <c r="C29" s="551"/>
      <c r="D29" s="552"/>
      <c r="E29" s="454" t="s">
        <v>117</v>
      </c>
      <c r="F29" s="434"/>
      <c r="G29" s="434"/>
      <c r="H29" s="434"/>
      <c r="I29" s="434"/>
      <c r="J29" s="434"/>
      <c r="K29" s="435"/>
      <c r="L29" s="455">
        <v>6</v>
      </c>
      <c r="M29" s="456"/>
      <c r="N29" s="456"/>
      <c r="O29" s="456"/>
      <c r="P29" s="498"/>
      <c r="Q29" s="455">
        <v>1800</v>
      </c>
      <c r="R29" s="456"/>
      <c r="S29" s="456"/>
      <c r="T29" s="456"/>
      <c r="U29" s="456"/>
      <c r="V29" s="498"/>
      <c r="W29" s="553"/>
      <c r="X29" s="554"/>
      <c r="Y29" s="555"/>
      <c r="Z29" s="454" t="s">
        <v>118</v>
      </c>
      <c r="AA29" s="434"/>
      <c r="AB29" s="434"/>
      <c r="AC29" s="434"/>
      <c r="AD29" s="434"/>
      <c r="AE29" s="434"/>
      <c r="AF29" s="434"/>
      <c r="AG29" s="435"/>
      <c r="AH29" s="455">
        <v>91</v>
      </c>
      <c r="AI29" s="456"/>
      <c r="AJ29" s="456"/>
      <c r="AK29" s="456"/>
      <c r="AL29" s="498"/>
      <c r="AM29" s="455">
        <v>248521</v>
      </c>
      <c r="AN29" s="456"/>
      <c r="AO29" s="456"/>
      <c r="AP29" s="456"/>
      <c r="AQ29" s="456"/>
      <c r="AR29" s="498"/>
      <c r="AS29" s="455">
        <v>2731</v>
      </c>
      <c r="AT29" s="456"/>
      <c r="AU29" s="456"/>
      <c r="AV29" s="456"/>
      <c r="AW29" s="456"/>
      <c r="AX29" s="457"/>
      <c r="AY29" s="561"/>
      <c r="AZ29" s="562"/>
      <c r="BA29" s="562"/>
      <c r="BB29" s="563"/>
      <c r="BC29" s="438" t="s">
        <v>119</v>
      </c>
      <c r="BD29" s="439"/>
      <c r="BE29" s="439"/>
      <c r="BF29" s="439"/>
      <c r="BG29" s="439"/>
      <c r="BH29" s="439"/>
      <c r="BI29" s="439"/>
      <c r="BJ29" s="439"/>
      <c r="BK29" s="439"/>
      <c r="BL29" s="439"/>
      <c r="BM29" s="440"/>
      <c r="BN29" s="404">
        <v>376219</v>
      </c>
      <c r="BO29" s="405"/>
      <c r="BP29" s="405"/>
      <c r="BQ29" s="405"/>
      <c r="BR29" s="405"/>
      <c r="BS29" s="405"/>
      <c r="BT29" s="405"/>
      <c r="BU29" s="406"/>
      <c r="BV29" s="404">
        <v>365442</v>
      </c>
      <c r="BW29" s="405"/>
      <c r="BX29" s="405"/>
      <c r="BY29" s="405"/>
      <c r="BZ29" s="405"/>
      <c r="CA29" s="405"/>
      <c r="CB29" s="405"/>
      <c r="CC29" s="406"/>
      <c r="CD29" s="43"/>
      <c r="CE29" s="518"/>
      <c r="CF29" s="518"/>
      <c r="CG29" s="518"/>
      <c r="CH29" s="518"/>
      <c r="CI29" s="518"/>
      <c r="CJ29" s="518"/>
      <c r="CK29" s="518"/>
      <c r="CL29" s="518"/>
      <c r="CM29" s="518"/>
      <c r="CN29" s="518"/>
      <c r="CO29" s="518"/>
      <c r="CP29" s="518"/>
      <c r="CQ29" s="518"/>
      <c r="CR29" s="518"/>
      <c r="CS29" s="519"/>
      <c r="CT29" s="401"/>
      <c r="CU29" s="402"/>
      <c r="CV29" s="402"/>
      <c r="CW29" s="402"/>
      <c r="CX29" s="402"/>
      <c r="CY29" s="402"/>
      <c r="CZ29" s="402"/>
      <c r="DA29" s="403"/>
      <c r="DB29" s="401"/>
      <c r="DC29" s="402"/>
      <c r="DD29" s="402"/>
      <c r="DE29" s="402"/>
      <c r="DF29" s="402"/>
      <c r="DG29" s="402"/>
      <c r="DH29" s="402"/>
      <c r="DI29" s="403"/>
    </row>
    <row r="30" spans="1:113" ht="18.75" customHeight="1" thickBot="1" x14ac:dyDescent="0.25">
      <c r="A30" s="40"/>
      <c r="B30" s="576"/>
      <c r="C30" s="577"/>
      <c r="D30" s="578"/>
      <c r="E30" s="458"/>
      <c r="F30" s="459"/>
      <c r="G30" s="459"/>
      <c r="H30" s="459"/>
      <c r="I30" s="459"/>
      <c r="J30" s="459"/>
      <c r="K30" s="460"/>
      <c r="L30" s="568"/>
      <c r="M30" s="569"/>
      <c r="N30" s="569"/>
      <c r="O30" s="569"/>
      <c r="P30" s="570"/>
      <c r="Q30" s="568"/>
      <c r="R30" s="569"/>
      <c r="S30" s="569"/>
      <c r="T30" s="569"/>
      <c r="U30" s="569"/>
      <c r="V30" s="570"/>
      <c r="W30" s="571" t="s">
        <v>120</v>
      </c>
      <c r="X30" s="572"/>
      <c r="Y30" s="572"/>
      <c r="Z30" s="572"/>
      <c r="AA30" s="572"/>
      <c r="AB30" s="572"/>
      <c r="AC30" s="572"/>
      <c r="AD30" s="572"/>
      <c r="AE30" s="572"/>
      <c r="AF30" s="572"/>
      <c r="AG30" s="573"/>
      <c r="AH30" s="534">
        <v>93.2</v>
      </c>
      <c r="AI30" s="535"/>
      <c r="AJ30" s="535"/>
      <c r="AK30" s="535"/>
      <c r="AL30" s="535"/>
      <c r="AM30" s="535"/>
      <c r="AN30" s="535"/>
      <c r="AO30" s="535"/>
      <c r="AP30" s="535"/>
      <c r="AQ30" s="535"/>
      <c r="AR30" s="535"/>
      <c r="AS30" s="535"/>
      <c r="AT30" s="535"/>
      <c r="AU30" s="535"/>
      <c r="AV30" s="535"/>
      <c r="AW30" s="535"/>
      <c r="AX30" s="537"/>
      <c r="AY30" s="564"/>
      <c r="AZ30" s="565"/>
      <c r="BA30" s="565"/>
      <c r="BB30" s="566"/>
      <c r="BC30" s="523" t="s">
        <v>121</v>
      </c>
      <c r="BD30" s="524"/>
      <c r="BE30" s="524"/>
      <c r="BF30" s="524"/>
      <c r="BG30" s="524"/>
      <c r="BH30" s="524"/>
      <c r="BI30" s="524"/>
      <c r="BJ30" s="524"/>
      <c r="BK30" s="524"/>
      <c r="BL30" s="524"/>
      <c r="BM30" s="525"/>
      <c r="BN30" s="526">
        <v>514139</v>
      </c>
      <c r="BO30" s="527"/>
      <c r="BP30" s="527"/>
      <c r="BQ30" s="527"/>
      <c r="BR30" s="527"/>
      <c r="BS30" s="527"/>
      <c r="BT30" s="527"/>
      <c r="BU30" s="528"/>
      <c r="BV30" s="526">
        <v>506551</v>
      </c>
      <c r="BW30" s="527"/>
      <c r="BX30" s="527"/>
      <c r="BY30" s="527"/>
      <c r="BZ30" s="527"/>
      <c r="CA30" s="527"/>
      <c r="CB30" s="527"/>
      <c r="CC30" s="528"/>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67" t="s">
        <v>122</v>
      </c>
      <c r="D32" s="567"/>
      <c r="E32" s="567"/>
      <c r="F32" s="567"/>
      <c r="G32" s="567"/>
      <c r="H32" s="567"/>
      <c r="I32" s="567"/>
      <c r="J32" s="567"/>
      <c r="K32" s="567"/>
      <c r="L32" s="567"/>
      <c r="M32" s="567"/>
      <c r="N32" s="567"/>
      <c r="O32" s="567"/>
      <c r="P32" s="567"/>
      <c r="Q32" s="567"/>
      <c r="R32" s="567"/>
      <c r="S32" s="567"/>
      <c r="U32" s="408" t="s">
        <v>123</v>
      </c>
      <c r="V32" s="408"/>
      <c r="W32" s="408"/>
      <c r="X32" s="408"/>
      <c r="Y32" s="408"/>
      <c r="Z32" s="408"/>
      <c r="AA32" s="408"/>
      <c r="AB32" s="408"/>
      <c r="AC32" s="408"/>
      <c r="AD32" s="408"/>
      <c r="AE32" s="408"/>
      <c r="AF32" s="408"/>
      <c r="AG32" s="408"/>
      <c r="AH32" s="408"/>
      <c r="AI32" s="408"/>
      <c r="AJ32" s="408"/>
      <c r="AK32" s="408"/>
      <c r="AM32" s="408" t="s">
        <v>124</v>
      </c>
      <c r="AN32" s="408"/>
      <c r="AO32" s="408"/>
      <c r="AP32" s="408"/>
      <c r="AQ32" s="408"/>
      <c r="AR32" s="408"/>
      <c r="AS32" s="408"/>
      <c r="AT32" s="408"/>
      <c r="AU32" s="408"/>
      <c r="AV32" s="408"/>
      <c r="AW32" s="408"/>
      <c r="AX32" s="408"/>
      <c r="AY32" s="408"/>
      <c r="AZ32" s="408"/>
      <c r="BA32" s="408"/>
      <c r="BB32" s="408"/>
      <c r="BC32" s="408"/>
      <c r="BE32" s="408" t="s">
        <v>125</v>
      </c>
      <c r="BF32" s="408"/>
      <c r="BG32" s="408"/>
      <c r="BH32" s="408"/>
      <c r="BI32" s="408"/>
      <c r="BJ32" s="408"/>
      <c r="BK32" s="408"/>
      <c r="BL32" s="408"/>
      <c r="BM32" s="408"/>
      <c r="BN32" s="408"/>
      <c r="BO32" s="408"/>
      <c r="BP32" s="408"/>
      <c r="BQ32" s="408"/>
      <c r="BR32" s="408"/>
      <c r="BS32" s="408"/>
      <c r="BT32" s="408"/>
      <c r="BU32" s="408"/>
      <c r="BW32" s="408" t="s">
        <v>126</v>
      </c>
      <c r="BX32" s="408"/>
      <c r="BY32" s="408"/>
      <c r="BZ32" s="408"/>
      <c r="CA32" s="408"/>
      <c r="CB32" s="408"/>
      <c r="CC32" s="408"/>
      <c r="CD32" s="408"/>
      <c r="CE32" s="408"/>
      <c r="CF32" s="408"/>
      <c r="CG32" s="408"/>
      <c r="CH32" s="408"/>
      <c r="CI32" s="408"/>
      <c r="CJ32" s="408"/>
      <c r="CK32" s="408"/>
      <c r="CL32" s="408"/>
      <c r="CM32" s="408"/>
      <c r="CO32" s="408" t="s">
        <v>127</v>
      </c>
      <c r="CP32" s="408"/>
      <c r="CQ32" s="408"/>
      <c r="CR32" s="408"/>
      <c r="CS32" s="408"/>
      <c r="CT32" s="408"/>
      <c r="CU32" s="408"/>
      <c r="CV32" s="408"/>
      <c r="CW32" s="408"/>
      <c r="CX32" s="408"/>
      <c r="CY32" s="408"/>
      <c r="CZ32" s="408"/>
      <c r="DA32" s="408"/>
      <c r="DB32" s="408"/>
      <c r="DC32" s="408"/>
      <c r="DD32" s="408"/>
      <c r="DE32" s="408"/>
      <c r="DI32" s="66"/>
    </row>
    <row r="33" spans="1:113" ht="13.5" customHeight="1" x14ac:dyDescent="0.2">
      <c r="A33" s="40"/>
      <c r="B33" s="67"/>
      <c r="C33" s="428" t="s">
        <v>128</v>
      </c>
      <c r="D33" s="428"/>
      <c r="E33" s="393" t="s">
        <v>129</v>
      </c>
      <c r="F33" s="393"/>
      <c r="G33" s="393"/>
      <c r="H33" s="393"/>
      <c r="I33" s="393"/>
      <c r="J33" s="393"/>
      <c r="K33" s="393"/>
      <c r="L33" s="393"/>
      <c r="M33" s="393"/>
      <c r="N33" s="393"/>
      <c r="O33" s="393"/>
      <c r="P33" s="393"/>
      <c r="Q33" s="393"/>
      <c r="R33" s="393"/>
      <c r="S33" s="393"/>
      <c r="T33" s="44"/>
      <c r="U33" s="428" t="s">
        <v>128</v>
      </c>
      <c r="V33" s="428"/>
      <c r="W33" s="393" t="s">
        <v>129</v>
      </c>
      <c r="X33" s="393"/>
      <c r="Y33" s="393"/>
      <c r="Z33" s="393"/>
      <c r="AA33" s="393"/>
      <c r="AB33" s="393"/>
      <c r="AC33" s="393"/>
      <c r="AD33" s="393"/>
      <c r="AE33" s="393"/>
      <c r="AF33" s="393"/>
      <c r="AG33" s="393"/>
      <c r="AH33" s="393"/>
      <c r="AI33" s="393"/>
      <c r="AJ33" s="393"/>
      <c r="AK33" s="393"/>
      <c r="AL33" s="44"/>
      <c r="AM33" s="428" t="s">
        <v>128</v>
      </c>
      <c r="AN33" s="428"/>
      <c r="AO33" s="393" t="s">
        <v>129</v>
      </c>
      <c r="AP33" s="393"/>
      <c r="AQ33" s="393"/>
      <c r="AR33" s="393"/>
      <c r="AS33" s="393"/>
      <c r="AT33" s="393"/>
      <c r="AU33" s="393"/>
      <c r="AV33" s="393"/>
      <c r="AW33" s="393"/>
      <c r="AX33" s="393"/>
      <c r="AY33" s="393"/>
      <c r="AZ33" s="393"/>
      <c r="BA33" s="393"/>
      <c r="BB33" s="393"/>
      <c r="BC33" s="393"/>
      <c r="BD33" s="50"/>
      <c r="BE33" s="393" t="s">
        <v>130</v>
      </c>
      <c r="BF33" s="393"/>
      <c r="BG33" s="393" t="s">
        <v>131</v>
      </c>
      <c r="BH33" s="393"/>
      <c r="BI33" s="393"/>
      <c r="BJ33" s="393"/>
      <c r="BK33" s="393"/>
      <c r="BL33" s="393"/>
      <c r="BM33" s="393"/>
      <c r="BN33" s="393"/>
      <c r="BO33" s="393"/>
      <c r="BP33" s="393"/>
      <c r="BQ33" s="393"/>
      <c r="BR33" s="393"/>
      <c r="BS33" s="393"/>
      <c r="BT33" s="393"/>
      <c r="BU33" s="393"/>
      <c r="BV33" s="50"/>
      <c r="BW33" s="428" t="s">
        <v>130</v>
      </c>
      <c r="BX33" s="428"/>
      <c r="BY33" s="393" t="s">
        <v>132</v>
      </c>
      <c r="BZ33" s="393"/>
      <c r="CA33" s="393"/>
      <c r="CB33" s="393"/>
      <c r="CC33" s="393"/>
      <c r="CD33" s="393"/>
      <c r="CE33" s="393"/>
      <c r="CF33" s="393"/>
      <c r="CG33" s="393"/>
      <c r="CH33" s="393"/>
      <c r="CI33" s="393"/>
      <c r="CJ33" s="393"/>
      <c r="CK33" s="393"/>
      <c r="CL33" s="393"/>
      <c r="CM33" s="393"/>
      <c r="CN33" s="44"/>
      <c r="CO33" s="428" t="s">
        <v>128</v>
      </c>
      <c r="CP33" s="428"/>
      <c r="CQ33" s="393" t="s">
        <v>133</v>
      </c>
      <c r="CR33" s="393"/>
      <c r="CS33" s="393"/>
      <c r="CT33" s="393"/>
      <c r="CU33" s="393"/>
      <c r="CV33" s="393"/>
      <c r="CW33" s="393"/>
      <c r="CX33" s="393"/>
      <c r="CY33" s="393"/>
      <c r="CZ33" s="393"/>
      <c r="DA33" s="393"/>
      <c r="DB33" s="393"/>
      <c r="DC33" s="393"/>
      <c r="DD33" s="393"/>
      <c r="DE33" s="393"/>
      <c r="DF33" s="44"/>
      <c r="DG33" s="593" t="s">
        <v>134</v>
      </c>
      <c r="DH33" s="593"/>
      <c r="DI33" s="45"/>
    </row>
    <row r="34" spans="1:113" ht="32.25" customHeight="1" x14ac:dyDescent="0.2">
      <c r="A34" s="40"/>
      <c r="B34" s="67"/>
      <c r="C34" s="594">
        <f>IF(E34="","",1)</f>
        <v>1</v>
      </c>
      <c r="D34" s="594"/>
      <c r="E34" s="595" t="str">
        <f>IF('各会計、関係団体の財政状況及び健全化判断比率'!B7="","",'各会計、関係団体の財政状況及び健全化判断比率'!B7)</f>
        <v>一般会計</v>
      </c>
      <c r="F34" s="595"/>
      <c r="G34" s="595"/>
      <c r="H34" s="595"/>
      <c r="I34" s="595"/>
      <c r="J34" s="595"/>
      <c r="K34" s="595"/>
      <c r="L34" s="595"/>
      <c r="M34" s="595"/>
      <c r="N34" s="595"/>
      <c r="O34" s="595"/>
      <c r="P34" s="595"/>
      <c r="Q34" s="595"/>
      <c r="R34" s="595"/>
      <c r="S34" s="595"/>
      <c r="T34" s="40"/>
      <c r="U34" s="594">
        <f>IF(W34="","",MAX(C34:D43)+1)</f>
        <v>2</v>
      </c>
      <c r="V34" s="594"/>
      <c r="W34" s="595" t="str">
        <f>IF('各会計、関係団体の財政状況及び健全化判断比率'!B28="","",'各会計、関係団体の財政状況及び健全化判断比率'!B28)</f>
        <v>国民健康保険特別会計</v>
      </c>
      <c r="X34" s="595"/>
      <c r="Y34" s="595"/>
      <c r="Z34" s="595"/>
      <c r="AA34" s="595"/>
      <c r="AB34" s="595"/>
      <c r="AC34" s="595"/>
      <c r="AD34" s="595"/>
      <c r="AE34" s="595"/>
      <c r="AF34" s="595"/>
      <c r="AG34" s="595"/>
      <c r="AH34" s="595"/>
      <c r="AI34" s="595"/>
      <c r="AJ34" s="595"/>
      <c r="AK34" s="595"/>
      <c r="AL34" s="40"/>
      <c r="AM34" s="594">
        <f>IF(AO34="","",MAX(C34:D43,U34:V43)+1)</f>
        <v>5</v>
      </c>
      <c r="AN34" s="594"/>
      <c r="AO34" s="595" t="str">
        <f>IF('各会計、関係団体の財政状況及び健全化判断比率'!B31="","",'各会計、関係団体の財政状況及び健全化判断比率'!B31)</f>
        <v>簡易水道事業特別会計</v>
      </c>
      <c r="AP34" s="595"/>
      <c r="AQ34" s="595"/>
      <c r="AR34" s="595"/>
      <c r="AS34" s="595"/>
      <c r="AT34" s="595"/>
      <c r="AU34" s="595"/>
      <c r="AV34" s="595"/>
      <c r="AW34" s="595"/>
      <c r="AX34" s="595"/>
      <c r="AY34" s="595"/>
      <c r="AZ34" s="595"/>
      <c r="BA34" s="595"/>
      <c r="BB34" s="595"/>
      <c r="BC34" s="595"/>
      <c r="BD34" s="40"/>
      <c r="BE34" s="594" t="str">
        <f>IF(BG34="","",MAX(C34:D43,U34:V43,AM34:AN43)+1)</f>
        <v/>
      </c>
      <c r="BF34" s="594"/>
      <c r="BG34" s="595"/>
      <c r="BH34" s="595"/>
      <c r="BI34" s="595"/>
      <c r="BJ34" s="595"/>
      <c r="BK34" s="595"/>
      <c r="BL34" s="595"/>
      <c r="BM34" s="595"/>
      <c r="BN34" s="595"/>
      <c r="BO34" s="595"/>
      <c r="BP34" s="595"/>
      <c r="BQ34" s="595"/>
      <c r="BR34" s="595"/>
      <c r="BS34" s="595"/>
      <c r="BT34" s="595"/>
      <c r="BU34" s="595"/>
      <c r="BV34" s="40"/>
      <c r="BW34" s="594">
        <f>IF(BY34="","",MAX(C34:D43,U34:V43,AM34:AN43,BE34:BF43)+1)</f>
        <v>8</v>
      </c>
      <c r="BX34" s="594"/>
      <c r="BY34" s="595" t="str">
        <f>IF('各会計、関係団体の財政状況及び健全化判断比率'!B68="","",'各会計、関係団体の財政状況及び健全化判断比率'!B68)</f>
        <v>北設広域事務組合</v>
      </c>
      <c r="BZ34" s="595"/>
      <c r="CA34" s="595"/>
      <c r="CB34" s="595"/>
      <c r="CC34" s="595"/>
      <c r="CD34" s="595"/>
      <c r="CE34" s="595"/>
      <c r="CF34" s="595"/>
      <c r="CG34" s="595"/>
      <c r="CH34" s="595"/>
      <c r="CI34" s="595"/>
      <c r="CJ34" s="595"/>
      <c r="CK34" s="595"/>
      <c r="CL34" s="595"/>
      <c r="CM34" s="595"/>
      <c r="CN34" s="40"/>
      <c r="CO34" s="594">
        <f>IF(CQ34="","",MAX(C34:D43,U34:V43,AM34:AN43,BE34:BF43,BW34:BX43)+1)</f>
        <v>14</v>
      </c>
      <c r="CP34" s="594"/>
      <c r="CQ34" s="595" t="str">
        <f>IF('各会計、関係団体の財政状況及び健全化判断比率'!BS7="","",'各会計、関係団体の財政状況及び健全化判断比率'!BS7)</f>
        <v>とうえい</v>
      </c>
      <c r="CR34" s="595"/>
      <c r="CS34" s="595"/>
      <c r="CT34" s="595"/>
      <c r="CU34" s="595"/>
      <c r="CV34" s="595"/>
      <c r="CW34" s="595"/>
      <c r="CX34" s="595"/>
      <c r="CY34" s="595"/>
      <c r="CZ34" s="595"/>
      <c r="DA34" s="595"/>
      <c r="DB34" s="595"/>
      <c r="DC34" s="595"/>
      <c r="DD34" s="595"/>
      <c r="DE34" s="595"/>
      <c r="DG34" s="596" t="str">
        <f>IF('各会計、関係団体の財政状況及び健全化判断比率'!BR7="","",'各会計、関係団体の財政状況及び健全化判断比率'!BR7)</f>
        <v/>
      </c>
      <c r="DH34" s="596"/>
      <c r="DI34" s="45"/>
    </row>
    <row r="35" spans="1:113" ht="32.25" customHeight="1" x14ac:dyDescent="0.2">
      <c r="A35" s="40"/>
      <c r="B35" s="67"/>
      <c r="C35" s="594" t="str">
        <f>IF(E35="","",C34+1)</f>
        <v/>
      </c>
      <c r="D35" s="594"/>
      <c r="E35" s="595" t="str">
        <f>IF('各会計、関係団体の財政状況及び健全化判断比率'!B8="","",'各会計、関係団体の財政状況及び健全化判断比率'!B8)</f>
        <v/>
      </c>
      <c r="F35" s="595"/>
      <c r="G35" s="595"/>
      <c r="H35" s="595"/>
      <c r="I35" s="595"/>
      <c r="J35" s="595"/>
      <c r="K35" s="595"/>
      <c r="L35" s="595"/>
      <c r="M35" s="595"/>
      <c r="N35" s="595"/>
      <c r="O35" s="595"/>
      <c r="P35" s="595"/>
      <c r="Q35" s="595"/>
      <c r="R35" s="595"/>
      <c r="S35" s="595"/>
      <c r="T35" s="40"/>
      <c r="U35" s="594">
        <f>IF(W35="","",U34+1)</f>
        <v>3</v>
      </c>
      <c r="V35" s="594"/>
      <c r="W35" s="595" t="str">
        <f>IF('各会計、関係団体の財政状況及び健全化判断比率'!B29="","",'各会計、関係団体の財政状況及び健全化判断比率'!B29)</f>
        <v>後期高齢者医療特別会計</v>
      </c>
      <c r="X35" s="595"/>
      <c r="Y35" s="595"/>
      <c r="Z35" s="595"/>
      <c r="AA35" s="595"/>
      <c r="AB35" s="595"/>
      <c r="AC35" s="595"/>
      <c r="AD35" s="595"/>
      <c r="AE35" s="595"/>
      <c r="AF35" s="595"/>
      <c r="AG35" s="595"/>
      <c r="AH35" s="595"/>
      <c r="AI35" s="595"/>
      <c r="AJ35" s="595"/>
      <c r="AK35" s="595"/>
      <c r="AL35" s="40"/>
      <c r="AM35" s="594">
        <f t="shared" ref="AM35:AM43" si="0">IF(AO35="","",AM34+1)</f>
        <v>6</v>
      </c>
      <c r="AN35" s="594"/>
      <c r="AO35" s="595" t="str">
        <f>IF('各会計、関係団体の財政状況及び健全化判断比率'!B32="","",'各会計、関係団体の財政状況及び健全化判断比率'!B32)</f>
        <v>特定環境保全公共下水道事業特別会計</v>
      </c>
      <c r="AP35" s="595"/>
      <c r="AQ35" s="595"/>
      <c r="AR35" s="595"/>
      <c r="AS35" s="595"/>
      <c r="AT35" s="595"/>
      <c r="AU35" s="595"/>
      <c r="AV35" s="595"/>
      <c r="AW35" s="595"/>
      <c r="AX35" s="595"/>
      <c r="AY35" s="595"/>
      <c r="AZ35" s="595"/>
      <c r="BA35" s="595"/>
      <c r="BB35" s="595"/>
      <c r="BC35" s="595"/>
      <c r="BD35" s="40"/>
      <c r="BE35" s="594" t="str">
        <f t="shared" ref="BE35:BE43" si="1">IF(BG35="","",BE34+1)</f>
        <v/>
      </c>
      <c r="BF35" s="594"/>
      <c r="BG35" s="595"/>
      <c r="BH35" s="595"/>
      <c r="BI35" s="595"/>
      <c r="BJ35" s="595"/>
      <c r="BK35" s="595"/>
      <c r="BL35" s="595"/>
      <c r="BM35" s="595"/>
      <c r="BN35" s="595"/>
      <c r="BO35" s="595"/>
      <c r="BP35" s="595"/>
      <c r="BQ35" s="595"/>
      <c r="BR35" s="595"/>
      <c r="BS35" s="595"/>
      <c r="BT35" s="595"/>
      <c r="BU35" s="595"/>
      <c r="BV35" s="40"/>
      <c r="BW35" s="594">
        <f t="shared" ref="BW35:BW43" si="2">IF(BY35="","",BW34+1)</f>
        <v>9</v>
      </c>
      <c r="BX35" s="594"/>
      <c r="BY35" s="595" t="str">
        <f>IF('各会計、関係団体の財政状況及び健全化判断比率'!B69="","",'各会計、関係団体の財政状況及び健全化判断比率'!B69)</f>
        <v>愛知県市町村職員退職手当組合</v>
      </c>
      <c r="BZ35" s="595"/>
      <c r="CA35" s="595"/>
      <c r="CB35" s="595"/>
      <c r="CC35" s="595"/>
      <c r="CD35" s="595"/>
      <c r="CE35" s="595"/>
      <c r="CF35" s="595"/>
      <c r="CG35" s="595"/>
      <c r="CH35" s="595"/>
      <c r="CI35" s="595"/>
      <c r="CJ35" s="595"/>
      <c r="CK35" s="595"/>
      <c r="CL35" s="595"/>
      <c r="CM35" s="595"/>
      <c r="CN35" s="40"/>
      <c r="CO35" s="594" t="str">
        <f t="shared" ref="CO35:CO43" si="3">IF(CQ35="","",CO34+1)</f>
        <v/>
      </c>
      <c r="CP35" s="594"/>
      <c r="CQ35" s="595" t="str">
        <f>IF('各会計、関係団体の財政状況及び健全化判断比率'!BS8="","",'各会計、関係団体の財政状況及び健全化判断比率'!BS8)</f>
        <v/>
      </c>
      <c r="CR35" s="595"/>
      <c r="CS35" s="595"/>
      <c r="CT35" s="595"/>
      <c r="CU35" s="595"/>
      <c r="CV35" s="595"/>
      <c r="CW35" s="595"/>
      <c r="CX35" s="595"/>
      <c r="CY35" s="595"/>
      <c r="CZ35" s="595"/>
      <c r="DA35" s="595"/>
      <c r="DB35" s="595"/>
      <c r="DC35" s="595"/>
      <c r="DD35" s="595"/>
      <c r="DE35" s="595"/>
      <c r="DG35" s="596" t="str">
        <f>IF('各会計、関係団体の財政状況及び健全化判断比率'!BR8="","",'各会計、関係団体の財政状況及び健全化判断比率'!BR8)</f>
        <v/>
      </c>
      <c r="DH35" s="596"/>
      <c r="DI35" s="45"/>
    </row>
    <row r="36" spans="1:113" ht="32.25" customHeight="1" x14ac:dyDescent="0.2">
      <c r="A36" s="40"/>
      <c r="B36" s="67"/>
      <c r="C36" s="594" t="str">
        <f>IF(E36="","",C35+1)</f>
        <v/>
      </c>
      <c r="D36" s="594"/>
      <c r="E36" s="595" t="str">
        <f>IF('各会計、関係団体の財政状況及び健全化判断比率'!B9="","",'各会計、関係団体の財政状況及び健全化判断比率'!B9)</f>
        <v/>
      </c>
      <c r="F36" s="595"/>
      <c r="G36" s="595"/>
      <c r="H36" s="595"/>
      <c r="I36" s="595"/>
      <c r="J36" s="595"/>
      <c r="K36" s="595"/>
      <c r="L36" s="595"/>
      <c r="M36" s="595"/>
      <c r="N36" s="595"/>
      <c r="O36" s="595"/>
      <c r="P36" s="595"/>
      <c r="Q36" s="595"/>
      <c r="R36" s="595"/>
      <c r="S36" s="595"/>
      <c r="T36" s="40"/>
      <c r="U36" s="594">
        <f t="shared" ref="U36:U43" si="4">IF(W36="","",U35+1)</f>
        <v>4</v>
      </c>
      <c r="V36" s="594"/>
      <c r="W36" s="595" t="str">
        <f>IF('各会計、関係団体の財政状況及び健全化判断比率'!B30="","",'各会計、関係団体の財政状況及び健全化判断比率'!B30)</f>
        <v>東栄診療所特別会計</v>
      </c>
      <c r="X36" s="595"/>
      <c r="Y36" s="595"/>
      <c r="Z36" s="595"/>
      <c r="AA36" s="595"/>
      <c r="AB36" s="595"/>
      <c r="AC36" s="595"/>
      <c r="AD36" s="595"/>
      <c r="AE36" s="595"/>
      <c r="AF36" s="595"/>
      <c r="AG36" s="595"/>
      <c r="AH36" s="595"/>
      <c r="AI36" s="595"/>
      <c r="AJ36" s="595"/>
      <c r="AK36" s="595"/>
      <c r="AL36" s="40"/>
      <c r="AM36" s="594">
        <f t="shared" si="0"/>
        <v>7</v>
      </c>
      <c r="AN36" s="594"/>
      <c r="AO36" s="595" t="str">
        <f>IF('各会計、関係団体の財政状況及び健全化判断比率'!B33="","",'各会計、関係団体の財政状況及び健全化判断比率'!B33)</f>
        <v>農業集落排水事業特別会計</v>
      </c>
      <c r="AP36" s="595"/>
      <c r="AQ36" s="595"/>
      <c r="AR36" s="595"/>
      <c r="AS36" s="595"/>
      <c r="AT36" s="595"/>
      <c r="AU36" s="595"/>
      <c r="AV36" s="595"/>
      <c r="AW36" s="595"/>
      <c r="AX36" s="595"/>
      <c r="AY36" s="595"/>
      <c r="AZ36" s="595"/>
      <c r="BA36" s="595"/>
      <c r="BB36" s="595"/>
      <c r="BC36" s="595"/>
      <c r="BD36" s="40"/>
      <c r="BE36" s="594" t="str">
        <f t="shared" si="1"/>
        <v/>
      </c>
      <c r="BF36" s="594"/>
      <c r="BG36" s="595"/>
      <c r="BH36" s="595"/>
      <c r="BI36" s="595"/>
      <c r="BJ36" s="595"/>
      <c r="BK36" s="595"/>
      <c r="BL36" s="595"/>
      <c r="BM36" s="595"/>
      <c r="BN36" s="595"/>
      <c r="BO36" s="595"/>
      <c r="BP36" s="595"/>
      <c r="BQ36" s="595"/>
      <c r="BR36" s="595"/>
      <c r="BS36" s="595"/>
      <c r="BT36" s="595"/>
      <c r="BU36" s="595"/>
      <c r="BV36" s="40"/>
      <c r="BW36" s="594">
        <f t="shared" si="2"/>
        <v>10</v>
      </c>
      <c r="BX36" s="594"/>
      <c r="BY36" s="595" t="str">
        <f>IF('各会計、関係団体の財政状況及び健全化判断比率'!B70="","",'各会計、関係団体の財政状況及び健全化判断比率'!B70)</f>
        <v>愛知県後期高齢者医療広域連合（一般会計）</v>
      </c>
      <c r="BZ36" s="595"/>
      <c r="CA36" s="595"/>
      <c r="CB36" s="595"/>
      <c r="CC36" s="595"/>
      <c r="CD36" s="595"/>
      <c r="CE36" s="595"/>
      <c r="CF36" s="595"/>
      <c r="CG36" s="595"/>
      <c r="CH36" s="595"/>
      <c r="CI36" s="595"/>
      <c r="CJ36" s="595"/>
      <c r="CK36" s="595"/>
      <c r="CL36" s="595"/>
      <c r="CM36" s="595"/>
      <c r="CN36" s="40"/>
      <c r="CO36" s="594" t="str">
        <f t="shared" si="3"/>
        <v/>
      </c>
      <c r="CP36" s="594"/>
      <c r="CQ36" s="595" t="str">
        <f>IF('各会計、関係団体の財政状況及び健全化判断比率'!BS9="","",'各会計、関係団体の財政状況及び健全化判断比率'!BS9)</f>
        <v/>
      </c>
      <c r="CR36" s="595"/>
      <c r="CS36" s="595"/>
      <c r="CT36" s="595"/>
      <c r="CU36" s="595"/>
      <c r="CV36" s="595"/>
      <c r="CW36" s="595"/>
      <c r="CX36" s="595"/>
      <c r="CY36" s="595"/>
      <c r="CZ36" s="595"/>
      <c r="DA36" s="595"/>
      <c r="DB36" s="595"/>
      <c r="DC36" s="595"/>
      <c r="DD36" s="595"/>
      <c r="DE36" s="595"/>
      <c r="DG36" s="596" t="str">
        <f>IF('各会計、関係団体の財政状況及び健全化判断比率'!BR9="","",'各会計、関係団体の財政状況及び健全化判断比率'!BR9)</f>
        <v/>
      </c>
      <c r="DH36" s="596"/>
      <c r="DI36" s="45"/>
    </row>
    <row r="37" spans="1:113" ht="32.25" customHeight="1" x14ac:dyDescent="0.2">
      <c r="A37" s="40"/>
      <c r="B37" s="67"/>
      <c r="C37" s="594" t="str">
        <f>IF(E37="","",C36+1)</f>
        <v/>
      </c>
      <c r="D37" s="594"/>
      <c r="E37" s="595" t="str">
        <f>IF('各会計、関係団体の財政状況及び健全化判断比率'!B10="","",'各会計、関係団体の財政状況及び健全化判断比率'!B10)</f>
        <v/>
      </c>
      <c r="F37" s="595"/>
      <c r="G37" s="595"/>
      <c r="H37" s="595"/>
      <c r="I37" s="595"/>
      <c r="J37" s="595"/>
      <c r="K37" s="595"/>
      <c r="L37" s="595"/>
      <c r="M37" s="595"/>
      <c r="N37" s="595"/>
      <c r="O37" s="595"/>
      <c r="P37" s="595"/>
      <c r="Q37" s="595"/>
      <c r="R37" s="595"/>
      <c r="S37" s="595"/>
      <c r="T37" s="40"/>
      <c r="U37" s="594" t="str">
        <f t="shared" si="4"/>
        <v/>
      </c>
      <c r="V37" s="594"/>
      <c r="W37" s="595"/>
      <c r="X37" s="595"/>
      <c r="Y37" s="595"/>
      <c r="Z37" s="595"/>
      <c r="AA37" s="595"/>
      <c r="AB37" s="595"/>
      <c r="AC37" s="595"/>
      <c r="AD37" s="595"/>
      <c r="AE37" s="595"/>
      <c r="AF37" s="595"/>
      <c r="AG37" s="595"/>
      <c r="AH37" s="595"/>
      <c r="AI37" s="595"/>
      <c r="AJ37" s="595"/>
      <c r="AK37" s="595"/>
      <c r="AL37" s="40"/>
      <c r="AM37" s="594" t="str">
        <f t="shared" si="0"/>
        <v/>
      </c>
      <c r="AN37" s="594"/>
      <c r="AO37" s="595"/>
      <c r="AP37" s="595"/>
      <c r="AQ37" s="595"/>
      <c r="AR37" s="595"/>
      <c r="AS37" s="595"/>
      <c r="AT37" s="595"/>
      <c r="AU37" s="595"/>
      <c r="AV37" s="595"/>
      <c r="AW37" s="595"/>
      <c r="AX37" s="595"/>
      <c r="AY37" s="595"/>
      <c r="AZ37" s="595"/>
      <c r="BA37" s="595"/>
      <c r="BB37" s="595"/>
      <c r="BC37" s="595"/>
      <c r="BD37" s="40"/>
      <c r="BE37" s="594" t="str">
        <f t="shared" si="1"/>
        <v/>
      </c>
      <c r="BF37" s="594"/>
      <c r="BG37" s="595"/>
      <c r="BH37" s="595"/>
      <c r="BI37" s="595"/>
      <c r="BJ37" s="595"/>
      <c r="BK37" s="595"/>
      <c r="BL37" s="595"/>
      <c r="BM37" s="595"/>
      <c r="BN37" s="595"/>
      <c r="BO37" s="595"/>
      <c r="BP37" s="595"/>
      <c r="BQ37" s="595"/>
      <c r="BR37" s="595"/>
      <c r="BS37" s="595"/>
      <c r="BT37" s="595"/>
      <c r="BU37" s="595"/>
      <c r="BV37" s="40"/>
      <c r="BW37" s="594">
        <f t="shared" si="2"/>
        <v>11</v>
      </c>
      <c r="BX37" s="594"/>
      <c r="BY37" s="595" t="str">
        <f>IF('各会計、関係団体の財政状況及び健全化判断比率'!B71="","",'各会計、関係団体の財政状況及び健全化判断比率'!B71)</f>
        <v>愛知県後期高齢者医療広域連合（後期高齢者医療特別会計）</v>
      </c>
      <c r="BZ37" s="595"/>
      <c r="CA37" s="595"/>
      <c r="CB37" s="595"/>
      <c r="CC37" s="595"/>
      <c r="CD37" s="595"/>
      <c r="CE37" s="595"/>
      <c r="CF37" s="595"/>
      <c r="CG37" s="595"/>
      <c r="CH37" s="595"/>
      <c r="CI37" s="595"/>
      <c r="CJ37" s="595"/>
      <c r="CK37" s="595"/>
      <c r="CL37" s="595"/>
      <c r="CM37" s="595"/>
      <c r="CN37" s="40"/>
      <c r="CO37" s="594" t="str">
        <f t="shared" si="3"/>
        <v/>
      </c>
      <c r="CP37" s="594"/>
      <c r="CQ37" s="595" t="str">
        <f>IF('各会計、関係団体の財政状況及び健全化判断比率'!BS10="","",'各会計、関係団体の財政状況及び健全化判断比率'!BS10)</f>
        <v/>
      </c>
      <c r="CR37" s="595"/>
      <c r="CS37" s="595"/>
      <c r="CT37" s="595"/>
      <c r="CU37" s="595"/>
      <c r="CV37" s="595"/>
      <c r="CW37" s="595"/>
      <c r="CX37" s="595"/>
      <c r="CY37" s="595"/>
      <c r="CZ37" s="595"/>
      <c r="DA37" s="595"/>
      <c r="DB37" s="595"/>
      <c r="DC37" s="595"/>
      <c r="DD37" s="595"/>
      <c r="DE37" s="595"/>
      <c r="DG37" s="596" t="str">
        <f>IF('各会計、関係団体の財政状況及び健全化判断比率'!BR10="","",'各会計、関係団体の財政状況及び健全化判断比率'!BR10)</f>
        <v/>
      </c>
      <c r="DH37" s="596"/>
      <c r="DI37" s="45"/>
    </row>
    <row r="38" spans="1:113" ht="32.25" customHeight="1" x14ac:dyDescent="0.2">
      <c r="A38" s="40"/>
      <c r="B38" s="67"/>
      <c r="C38" s="594" t="str">
        <f t="shared" ref="C38:C43" si="5">IF(E38="","",C37+1)</f>
        <v/>
      </c>
      <c r="D38" s="594"/>
      <c r="E38" s="595" t="str">
        <f>IF('各会計、関係団体の財政状況及び健全化判断比率'!B11="","",'各会計、関係団体の財政状況及び健全化判断比率'!B11)</f>
        <v/>
      </c>
      <c r="F38" s="595"/>
      <c r="G38" s="595"/>
      <c r="H38" s="595"/>
      <c r="I38" s="595"/>
      <c r="J38" s="595"/>
      <c r="K38" s="595"/>
      <c r="L38" s="595"/>
      <c r="M38" s="595"/>
      <c r="N38" s="595"/>
      <c r="O38" s="595"/>
      <c r="P38" s="595"/>
      <c r="Q38" s="595"/>
      <c r="R38" s="595"/>
      <c r="S38" s="595"/>
      <c r="T38" s="40"/>
      <c r="U38" s="594" t="str">
        <f t="shared" si="4"/>
        <v/>
      </c>
      <c r="V38" s="594"/>
      <c r="W38" s="595"/>
      <c r="X38" s="595"/>
      <c r="Y38" s="595"/>
      <c r="Z38" s="595"/>
      <c r="AA38" s="595"/>
      <c r="AB38" s="595"/>
      <c r="AC38" s="595"/>
      <c r="AD38" s="595"/>
      <c r="AE38" s="595"/>
      <c r="AF38" s="595"/>
      <c r="AG38" s="595"/>
      <c r="AH38" s="595"/>
      <c r="AI38" s="595"/>
      <c r="AJ38" s="595"/>
      <c r="AK38" s="595"/>
      <c r="AL38" s="40"/>
      <c r="AM38" s="594" t="str">
        <f t="shared" si="0"/>
        <v/>
      </c>
      <c r="AN38" s="594"/>
      <c r="AO38" s="595"/>
      <c r="AP38" s="595"/>
      <c r="AQ38" s="595"/>
      <c r="AR38" s="595"/>
      <c r="AS38" s="595"/>
      <c r="AT38" s="595"/>
      <c r="AU38" s="595"/>
      <c r="AV38" s="595"/>
      <c r="AW38" s="595"/>
      <c r="AX38" s="595"/>
      <c r="AY38" s="595"/>
      <c r="AZ38" s="595"/>
      <c r="BA38" s="595"/>
      <c r="BB38" s="595"/>
      <c r="BC38" s="595"/>
      <c r="BD38" s="40"/>
      <c r="BE38" s="594" t="str">
        <f t="shared" si="1"/>
        <v/>
      </c>
      <c r="BF38" s="594"/>
      <c r="BG38" s="595"/>
      <c r="BH38" s="595"/>
      <c r="BI38" s="595"/>
      <c r="BJ38" s="595"/>
      <c r="BK38" s="595"/>
      <c r="BL38" s="595"/>
      <c r="BM38" s="595"/>
      <c r="BN38" s="595"/>
      <c r="BO38" s="595"/>
      <c r="BP38" s="595"/>
      <c r="BQ38" s="595"/>
      <c r="BR38" s="595"/>
      <c r="BS38" s="595"/>
      <c r="BT38" s="595"/>
      <c r="BU38" s="595"/>
      <c r="BV38" s="40"/>
      <c r="BW38" s="594">
        <f t="shared" si="2"/>
        <v>12</v>
      </c>
      <c r="BX38" s="594"/>
      <c r="BY38" s="595" t="str">
        <f>IF('各会計、関係団体の財政状況及び健全化判断比率'!B72="","",'各会計、関係団体の財政状況及び健全化判断比率'!B72)</f>
        <v>東三河広域連合（一般会計）</v>
      </c>
      <c r="BZ38" s="595"/>
      <c r="CA38" s="595"/>
      <c r="CB38" s="595"/>
      <c r="CC38" s="595"/>
      <c r="CD38" s="595"/>
      <c r="CE38" s="595"/>
      <c r="CF38" s="595"/>
      <c r="CG38" s="595"/>
      <c r="CH38" s="595"/>
      <c r="CI38" s="595"/>
      <c r="CJ38" s="595"/>
      <c r="CK38" s="595"/>
      <c r="CL38" s="595"/>
      <c r="CM38" s="595"/>
      <c r="CN38" s="40"/>
      <c r="CO38" s="594" t="str">
        <f t="shared" si="3"/>
        <v/>
      </c>
      <c r="CP38" s="594"/>
      <c r="CQ38" s="595" t="str">
        <f>IF('各会計、関係団体の財政状況及び健全化判断比率'!BS11="","",'各会計、関係団体の財政状況及び健全化判断比率'!BS11)</f>
        <v/>
      </c>
      <c r="CR38" s="595"/>
      <c r="CS38" s="595"/>
      <c r="CT38" s="595"/>
      <c r="CU38" s="595"/>
      <c r="CV38" s="595"/>
      <c r="CW38" s="595"/>
      <c r="CX38" s="595"/>
      <c r="CY38" s="595"/>
      <c r="CZ38" s="595"/>
      <c r="DA38" s="595"/>
      <c r="DB38" s="595"/>
      <c r="DC38" s="595"/>
      <c r="DD38" s="595"/>
      <c r="DE38" s="595"/>
      <c r="DG38" s="596" t="str">
        <f>IF('各会計、関係団体の財政状況及び健全化判断比率'!BR11="","",'各会計、関係団体の財政状況及び健全化判断比率'!BR11)</f>
        <v/>
      </c>
      <c r="DH38" s="596"/>
      <c r="DI38" s="45"/>
    </row>
    <row r="39" spans="1:113" ht="32.25" customHeight="1" x14ac:dyDescent="0.2">
      <c r="A39" s="40"/>
      <c r="B39" s="67"/>
      <c r="C39" s="594" t="str">
        <f t="shared" si="5"/>
        <v/>
      </c>
      <c r="D39" s="594"/>
      <c r="E39" s="595" t="str">
        <f>IF('各会計、関係団体の財政状況及び健全化判断比率'!B12="","",'各会計、関係団体の財政状況及び健全化判断比率'!B12)</f>
        <v/>
      </c>
      <c r="F39" s="595"/>
      <c r="G39" s="595"/>
      <c r="H39" s="595"/>
      <c r="I39" s="595"/>
      <c r="J39" s="595"/>
      <c r="K39" s="595"/>
      <c r="L39" s="595"/>
      <c r="M39" s="595"/>
      <c r="N39" s="595"/>
      <c r="O39" s="595"/>
      <c r="P39" s="595"/>
      <c r="Q39" s="595"/>
      <c r="R39" s="595"/>
      <c r="S39" s="595"/>
      <c r="T39" s="40"/>
      <c r="U39" s="594" t="str">
        <f t="shared" si="4"/>
        <v/>
      </c>
      <c r="V39" s="594"/>
      <c r="W39" s="595"/>
      <c r="X39" s="595"/>
      <c r="Y39" s="595"/>
      <c r="Z39" s="595"/>
      <c r="AA39" s="595"/>
      <c r="AB39" s="595"/>
      <c r="AC39" s="595"/>
      <c r="AD39" s="595"/>
      <c r="AE39" s="595"/>
      <c r="AF39" s="595"/>
      <c r="AG39" s="595"/>
      <c r="AH39" s="595"/>
      <c r="AI39" s="595"/>
      <c r="AJ39" s="595"/>
      <c r="AK39" s="595"/>
      <c r="AL39" s="40"/>
      <c r="AM39" s="594" t="str">
        <f t="shared" si="0"/>
        <v/>
      </c>
      <c r="AN39" s="594"/>
      <c r="AO39" s="595"/>
      <c r="AP39" s="595"/>
      <c r="AQ39" s="595"/>
      <c r="AR39" s="595"/>
      <c r="AS39" s="595"/>
      <c r="AT39" s="595"/>
      <c r="AU39" s="595"/>
      <c r="AV39" s="595"/>
      <c r="AW39" s="595"/>
      <c r="AX39" s="595"/>
      <c r="AY39" s="595"/>
      <c r="AZ39" s="595"/>
      <c r="BA39" s="595"/>
      <c r="BB39" s="595"/>
      <c r="BC39" s="595"/>
      <c r="BD39" s="40"/>
      <c r="BE39" s="594" t="str">
        <f t="shared" si="1"/>
        <v/>
      </c>
      <c r="BF39" s="594"/>
      <c r="BG39" s="595"/>
      <c r="BH39" s="595"/>
      <c r="BI39" s="595"/>
      <c r="BJ39" s="595"/>
      <c r="BK39" s="595"/>
      <c r="BL39" s="595"/>
      <c r="BM39" s="595"/>
      <c r="BN39" s="595"/>
      <c r="BO39" s="595"/>
      <c r="BP39" s="595"/>
      <c r="BQ39" s="595"/>
      <c r="BR39" s="595"/>
      <c r="BS39" s="595"/>
      <c r="BT39" s="595"/>
      <c r="BU39" s="595"/>
      <c r="BV39" s="40"/>
      <c r="BW39" s="594">
        <f t="shared" si="2"/>
        <v>13</v>
      </c>
      <c r="BX39" s="594"/>
      <c r="BY39" s="595" t="str">
        <f>IF('各会計、関係団体の財政状況及び健全化判断比率'!B73="","",'各会計、関係団体の財政状況及び健全化判断比率'!B73)</f>
        <v>東三河広域連合（介護保険特別会計）</v>
      </c>
      <c r="BZ39" s="595"/>
      <c r="CA39" s="595"/>
      <c r="CB39" s="595"/>
      <c r="CC39" s="595"/>
      <c r="CD39" s="595"/>
      <c r="CE39" s="595"/>
      <c r="CF39" s="595"/>
      <c r="CG39" s="595"/>
      <c r="CH39" s="595"/>
      <c r="CI39" s="595"/>
      <c r="CJ39" s="595"/>
      <c r="CK39" s="595"/>
      <c r="CL39" s="595"/>
      <c r="CM39" s="595"/>
      <c r="CN39" s="40"/>
      <c r="CO39" s="594" t="str">
        <f t="shared" si="3"/>
        <v/>
      </c>
      <c r="CP39" s="594"/>
      <c r="CQ39" s="595" t="str">
        <f>IF('各会計、関係団体の財政状況及び健全化判断比率'!BS12="","",'各会計、関係団体の財政状況及び健全化判断比率'!BS12)</f>
        <v/>
      </c>
      <c r="CR39" s="595"/>
      <c r="CS39" s="595"/>
      <c r="CT39" s="595"/>
      <c r="CU39" s="595"/>
      <c r="CV39" s="595"/>
      <c r="CW39" s="595"/>
      <c r="CX39" s="595"/>
      <c r="CY39" s="595"/>
      <c r="CZ39" s="595"/>
      <c r="DA39" s="595"/>
      <c r="DB39" s="595"/>
      <c r="DC39" s="595"/>
      <c r="DD39" s="595"/>
      <c r="DE39" s="595"/>
      <c r="DG39" s="596" t="str">
        <f>IF('各会計、関係団体の財政状況及び健全化判断比率'!BR12="","",'各会計、関係団体の財政状況及び健全化判断比率'!BR12)</f>
        <v/>
      </c>
      <c r="DH39" s="596"/>
      <c r="DI39" s="45"/>
    </row>
    <row r="40" spans="1:113" ht="32.25" customHeight="1" x14ac:dyDescent="0.2">
      <c r="A40" s="40"/>
      <c r="B40" s="67"/>
      <c r="C40" s="594" t="str">
        <f t="shared" si="5"/>
        <v/>
      </c>
      <c r="D40" s="594"/>
      <c r="E40" s="595" t="str">
        <f>IF('各会計、関係団体の財政状況及び健全化判断比率'!B13="","",'各会計、関係団体の財政状況及び健全化判断比率'!B13)</f>
        <v/>
      </c>
      <c r="F40" s="595"/>
      <c r="G40" s="595"/>
      <c r="H40" s="595"/>
      <c r="I40" s="595"/>
      <c r="J40" s="595"/>
      <c r="K40" s="595"/>
      <c r="L40" s="595"/>
      <c r="M40" s="595"/>
      <c r="N40" s="595"/>
      <c r="O40" s="595"/>
      <c r="P40" s="595"/>
      <c r="Q40" s="595"/>
      <c r="R40" s="595"/>
      <c r="S40" s="595"/>
      <c r="T40" s="40"/>
      <c r="U40" s="594" t="str">
        <f t="shared" si="4"/>
        <v/>
      </c>
      <c r="V40" s="594"/>
      <c r="W40" s="595"/>
      <c r="X40" s="595"/>
      <c r="Y40" s="595"/>
      <c r="Z40" s="595"/>
      <c r="AA40" s="595"/>
      <c r="AB40" s="595"/>
      <c r="AC40" s="595"/>
      <c r="AD40" s="595"/>
      <c r="AE40" s="595"/>
      <c r="AF40" s="595"/>
      <c r="AG40" s="595"/>
      <c r="AH40" s="595"/>
      <c r="AI40" s="595"/>
      <c r="AJ40" s="595"/>
      <c r="AK40" s="595"/>
      <c r="AL40" s="40"/>
      <c r="AM40" s="594" t="str">
        <f t="shared" si="0"/>
        <v/>
      </c>
      <c r="AN40" s="594"/>
      <c r="AO40" s="595"/>
      <c r="AP40" s="595"/>
      <c r="AQ40" s="595"/>
      <c r="AR40" s="595"/>
      <c r="AS40" s="595"/>
      <c r="AT40" s="595"/>
      <c r="AU40" s="595"/>
      <c r="AV40" s="595"/>
      <c r="AW40" s="595"/>
      <c r="AX40" s="595"/>
      <c r="AY40" s="595"/>
      <c r="AZ40" s="595"/>
      <c r="BA40" s="595"/>
      <c r="BB40" s="595"/>
      <c r="BC40" s="595"/>
      <c r="BD40" s="40"/>
      <c r="BE40" s="594" t="str">
        <f t="shared" si="1"/>
        <v/>
      </c>
      <c r="BF40" s="594"/>
      <c r="BG40" s="595"/>
      <c r="BH40" s="595"/>
      <c r="BI40" s="595"/>
      <c r="BJ40" s="595"/>
      <c r="BK40" s="595"/>
      <c r="BL40" s="595"/>
      <c r="BM40" s="595"/>
      <c r="BN40" s="595"/>
      <c r="BO40" s="595"/>
      <c r="BP40" s="595"/>
      <c r="BQ40" s="595"/>
      <c r="BR40" s="595"/>
      <c r="BS40" s="595"/>
      <c r="BT40" s="595"/>
      <c r="BU40" s="595"/>
      <c r="BV40" s="40"/>
      <c r="BW40" s="594" t="str">
        <f t="shared" si="2"/>
        <v/>
      </c>
      <c r="BX40" s="594"/>
      <c r="BY40" s="595" t="str">
        <f>IF('各会計、関係団体の財政状況及び健全化判断比率'!B74="","",'各会計、関係団体の財政状況及び健全化判断比率'!B74)</f>
        <v/>
      </c>
      <c r="BZ40" s="595"/>
      <c r="CA40" s="595"/>
      <c r="CB40" s="595"/>
      <c r="CC40" s="595"/>
      <c r="CD40" s="595"/>
      <c r="CE40" s="595"/>
      <c r="CF40" s="595"/>
      <c r="CG40" s="595"/>
      <c r="CH40" s="595"/>
      <c r="CI40" s="595"/>
      <c r="CJ40" s="595"/>
      <c r="CK40" s="595"/>
      <c r="CL40" s="595"/>
      <c r="CM40" s="595"/>
      <c r="CN40" s="40"/>
      <c r="CO40" s="594" t="str">
        <f t="shared" si="3"/>
        <v/>
      </c>
      <c r="CP40" s="594"/>
      <c r="CQ40" s="595" t="str">
        <f>IF('各会計、関係団体の財政状況及び健全化判断比率'!BS13="","",'各会計、関係団体の財政状況及び健全化判断比率'!BS13)</f>
        <v/>
      </c>
      <c r="CR40" s="595"/>
      <c r="CS40" s="595"/>
      <c r="CT40" s="595"/>
      <c r="CU40" s="595"/>
      <c r="CV40" s="595"/>
      <c r="CW40" s="595"/>
      <c r="CX40" s="595"/>
      <c r="CY40" s="595"/>
      <c r="CZ40" s="595"/>
      <c r="DA40" s="595"/>
      <c r="DB40" s="595"/>
      <c r="DC40" s="595"/>
      <c r="DD40" s="595"/>
      <c r="DE40" s="595"/>
      <c r="DG40" s="596" t="str">
        <f>IF('各会計、関係団体の財政状況及び健全化判断比率'!BR13="","",'各会計、関係団体の財政状況及び健全化判断比率'!BR13)</f>
        <v/>
      </c>
      <c r="DH40" s="596"/>
      <c r="DI40" s="45"/>
    </row>
    <row r="41" spans="1:113" ht="32.25" customHeight="1" x14ac:dyDescent="0.2">
      <c r="A41" s="40"/>
      <c r="B41" s="67"/>
      <c r="C41" s="594" t="str">
        <f t="shared" si="5"/>
        <v/>
      </c>
      <c r="D41" s="594"/>
      <c r="E41" s="595" t="str">
        <f>IF('各会計、関係団体の財政状況及び健全化判断比率'!B14="","",'各会計、関係団体の財政状況及び健全化判断比率'!B14)</f>
        <v/>
      </c>
      <c r="F41" s="595"/>
      <c r="G41" s="595"/>
      <c r="H41" s="595"/>
      <c r="I41" s="595"/>
      <c r="J41" s="595"/>
      <c r="K41" s="595"/>
      <c r="L41" s="595"/>
      <c r="M41" s="595"/>
      <c r="N41" s="595"/>
      <c r="O41" s="595"/>
      <c r="P41" s="595"/>
      <c r="Q41" s="595"/>
      <c r="R41" s="595"/>
      <c r="S41" s="595"/>
      <c r="T41" s="40"/>
      <c r="U41" s="594" t="str">
        <f t="shared" si="4"/>
        <v/>
      </c>
      <c r="V41" s="594"/>
      <c r="W41" s="595"/>
      <c r="X41" s="595"/>
      <c r="Y41" s="595"/>
      <c r="Z41" s="595"/>
      <c r="AA41" s="595"/>
      <c r="AB41" s="595"/>
      <c r="AC41" s="595"/>
      <c r="AD41" s="595"/>
      <c r="AE41" s="595"/>
      <c r="AF41" s="595"/>
      <c r="AG41" s="595"/>
      <c r="AH41" s="595"/>
      <c r="AI41" s="595"/>
      <c r="AJ41" s="595"/>
      <c r="AK41" s="595"/>
      <c r="AL41" s="40"/>
      <c r="AM41" s="594" t="str">
        <f t="shared" si="0"/>
        <v/>
      </c>
      <c r="AN41" s="594"/>
      <c r="AO41" s="595"/>
      <c r="AP41" s="595"/>
      <c r="AQ41" s="595"/>
      <c r="AR41" s="595"/>
      <c r="AS41" s="595"/>
      <c r="AT41" s="595"/>
      <c r="AU41" s="595"/>
      <c r="AV41" s="595"/>
      <c r="AW41" s="595"/>
      <c r="AX41" s="595"/>
      <c r="AY41" s="595"/>
      <c r="AZ41" s="595"/>
      <c r="BA41" s="595"/>
      <c r="BB41" s="595"/>
      <c r="BC41" s="595"/>
      <c r="BD41" s="40"/>
      <c r="BE41" s="594" t="str">
        <f t="shared" si="1"/>
        <v/>
      </c>
      <c r="BF41" s="594"/>
      <c r="BG41" s="595"/>
      <c r="BH41" s="595"/>
      <c r="BI41" s="595"/>
      <c r="BJ41" s="595"/>
      <c r="BK41" s="595"/>
      <c r="BL41" s="595"/>
      <c r="BM41" s="595"/>
      <c r="BN41" s="595"/>
      <c r="BO41" s="595"/>
      <c r="BP41" s="595"/>
      <c r="BQ41" s="595"/>
      <c r="BR41" s="595"/>
      <c r="BS41" s="595"/>
      <c r="BT41" s="595"/>
      <c r="BU41" s="595"/>
      <c r="BV41" s="40"/>
      <c r="BW41" s="594" t="str">
        <f t="shared" si="2"/>
        <v/>
      </c>
      <c r="BX41" s="594"/>
      <c r="BY41" s="595" t="str">
        <f>IF('各会計、関係団体の財政状況及び健全化判断比率'!B75="","",'各会計、関係団体の財政状況及び健全化判断比率'!B75)</f>
        <v/>
      </c>
      <c r="BZ41" s="595"/>
      <c r="CA41" s="595"/>
      <c r="CB41" s="595"/>
      <c r="CC41" s="595"/>
      <c r="CD41" s="595"/>
      <c r="CE41" s="595"/>
      <c r="CF41" s="595"/>
      <c r="CG41" s="595"/>
      <c r="CH41" s="595"/>
      <c r="CI41" s="595"/>
      <c r="CJ41" s="595"/>
      <c r="CK41" s="595"/>
      <c r="CL41" s="595"/>
      <c r="CM41" s="595"/>
      <c r="CN41" s="40"/>
      <c r="CO41" s="594" t="str">
        <f t="shared" si="3"/>
        <v/>
      </c>
      <c r="CP41" s="594"/>
      <c r="CQ41" s="595" t="str">
        <f>IF('各会計、関係団体の財政状況及び健全化判断比率'!BS14="","",'各会計、関係団体の財政状況及び健全化判断比率'!BS14)</f>
        <v/>
      </c>
      <c r="CR41" s="595"/>
      <c r="CS41" s="595"/>
      <c r="CT41" s="595"/>
      <c r="CU41" s="595"/>
      <c r="CV41" s="595"/>
      <c r="CW41" s="595"/>
      <c r="CX41" s="595"/>
      <c r="CY41" s="595"/>
      <c r="CZ41" s="595"/>
      <c r="DA41" s="595"/>
      <c r="DB41" s="595"/>
      <c r="DC41" s="595"/>
      <c r="DD41" s="595"/>
      <c r="DE41" s="595"/>
      <c r="DG41" s="596" t="str">
        <f>IF('各会計、関係団体の財政状況及び健全化判断比率'!BR14="","",'各会計、関係団体の財政状況及び健全化判断比率'!BR14)</f>
        <v/>
      </c>
      <c r="DH41" s="596"/>
      <c r="DI41" s="45"/>
    </row>
    <row r="42" spans="1:113" ht="32.25" customHeight="1" x14ac:dyDescent="0.2">
      <c r="B42" s="67"/>
      <c r="C42" s="594" t="str">
        <f t="shared" si="5"/>
        <v/>
      </c>
      <c r="D42" s="594"/>
      <c r="E42" s="595" t="str">
        <f>IF('各会計、関係団体の財政状況及び健全化判断比率'!B15="","",'各会計、関係団体の財政状況及び健全化判断比率'!B15)</f>
        <v/>
      </c>
      <c r="F42" s="595"/>
      <c r="G42" s="595"/>
      <c r="H42" s="595"/>
      <c r="I42" s="595"/>
      <c r="J42" s="595"/>
      <c r="K42" s="595"/>
      <c r="L42" s="595"/>
      <c r="M42" s="595"/>
      <c r="N42" s="595"/>
      <c r="O42" s="595"/>
      <c r="P42" s="595"/>
      <c r="Q42" s="595"/>
      <c r="R42" s="595"/>
      <c r="S42" s="595"/>
      <c r="T42" s="40"/>
      <c r="U42" s="594" t="str">
        <f t="shared" si="4"/>
        <v/>
      </c>
      <c r="V42" s="594"/>
      <c r="W42" s="595"/>
      <c r="X42" s="595"/>
      <c r="Y42" s="595"/>
      <c r="Z42" s="595"/>
      <c r="AA42" s="595"/>
      <c r="AB42" s="595"/>
      <c r="AC42" s="595"/>
      <c r="AD42" s="595"/>
      <c r="AE42" s="595"/>
      <c r="AF42" s="595"/>
      <c r="AG42" s="595"/>
      <c r="AH42" s="595"/>
      <c r="AI42" s="595"/>
      <c r="AJ42" s="595"/>
      <c r="AK42" s="595"/>
      <c r="AL42" s="40"/>
      <c r="AM42" s="594" t="str">
        <f t="shared" si="0"/>
        <v/>
      </c>
      <c r="AN42" s="594"/>
      <c r="AO42" s="595"/>
      <c r="AP42" s="595"/>
      <c r="AQ42" s="595"/>
      <c r="AR42" s="595"/>
      <c r="AS42" s="595"/>
      <c r="AT42" s="595"/>
      <c r="AU42" s="595"/>
      <c r="AV42" s="595"/>
      <c r="AW42" s="595"/>
      <c r="AX42" s="595"/>
      <c r="AY42" s="595"/>
      <c r="AZ42" s="595"/>
      <c r="BA42" s="595"/>
      <c r="BB42" s="595"/>
      <c r="BC42" s="595"/>
      <c r="BD42" s="40"/>
      <c r="BE42" s="594" t="str">
        <f t="shared" si="1"/>
        <v/>
      </c>
      <c r="BF42" s="594"/>
      <c r="BG42" s="595"/>
      <c r="BH42" s="595"/>
      <c r="BI42" s="595"/>
      <c r="BJ42" s="595"/>
      <c r="BK42" s="595"/>
      <c r="BL42" s="595"/>
      <c r="BM42" s="595"/>
      <c r="BN42" s="595"/>
      <c r="BO42" s="595"/>
      <c r="BP42" s="595"/>
      <c r="BQ42" s="595"/>
      <c r="BR42" s="595"/>
      <c r="BS42" s="595"/>
      <c r="BT42" s="595"/>
      <c r="BU42" s="595"/>
      <c r="BV42" s="40"/>
      <c r="BW42" s="594" t="str">
        <f t="shared" si="2"/>
        <v/>
      </c>
      <c r="BX42" s="594"/>
      <c r="BY42" s="595" t="str">
        <f>IF('各会計、関係団体の財政状況及び健全化判断比率'!B76="","",'各会計、関係団体の財政状況及び健全化判断比率'!B76)</f>
        <v/>
      </c>
      <c r="BZ42" s="595"/>
      <c r="CA42" s="595"/>
      <c r="CB42" s="595"/>
      <c r="CC42" s="595"/>
      <c r="CD42" s="595"/>
      <c r="CE42" s="595"/>
      <c r="CF42" s="595"/>
      <c r="CG42" s="595"/>
      <c r="CH42" s="595"/>
      <c r="CI42" s="595"/>
      <c r="CJ42" s="595"/>
      <c r="CK42" s="595"/>
      <c r="CL42" s="595"/>
      <c r="CM42" s="595"/>
      <c r="CN42" s="40"/>
      <c r="CO42" s="594" t="str">
        <f t="shared" si="3"/>
        <v/>
      </c>
      <c r="CP42" s="594"/>
      <c r="CQ42" s="595" t="str">
        <f>IF('各会計、関係団体の財政状況及び健全化判断比率'!BS15="","",'各会計、関係団体の財政状況及び健全化判断比率'!BS15)</f>
        <v/>
      </c>
      <c r="CR42" s="595"/>
      <c r="CS42" s="595"/>
      <c r="CT42" s="595"/>
      <c r="CU42" s="595"/>
      <c r="CV42" s="595"/>
      <c r="CW42" s="595"/>
      <c r="CX42" s="595"/>
      <c r="CY42" s="595"/>
      <c r="CZ42" s="595"/>
      <c r="DA42" s="595"/>
      <c r="DB42" s="595"/>
      <c r="DC42" s="595"/>
      <c r="DD42" s="595"/>
      <c r="DE42" s="595"/>
      <c r="DG42" s="596" t="str">
        <f>IF('各会計、関係団体の財政状況及び健全化判断比率'!BR15="","",'各会計、関係団体の財政状況及び健全化判断比率'!BR15)</f>
        <v/>
      </c>
      <c r="DH42" s="596"/>
      <c r="DI42" s="45"/>
    </row>
    <row r="43" spans="1:113" ht="32.25" customHeight="1" x14ac:dyDescent="0.2">
      <c r="B43" s="67"/>
      <c r="C43" s="594" t="str">
        <f t="shared" si="5"/>
        <v/>
      </c>
      <c r="D43" s="594"/>
      <c r="E43" s="595" t="str">
        <f>IF('各会計、関係団体の財政状況及び健全化判断比率'!B16="","",'各会計、関係団体の財政状況及び健全化判断比率'!B16)</f>
        <v/>
      </c>
      <c r="F43" s="595"/>
      <c r="G43" s="595"/>
      <c r="H43" s="595"/>
      <c r="I43" s="595"/>
      <c r="J43" s="595"/>
      <c r="K43" s="595"/>
      <c r="L43" s="595"/>
      <c r="M43" s="595"/>
      <c r="N43" s="595"/>
      <c r="O43" s="595"/>
      <c r="P43" s="595"/>
      <c r="Q43" s="595"/>
      <c r="R43" s="595"/>
      <c r="S43" s="595"/>
      <c r="T43" s="40"/>
      <c r="U43" s="594" t="str">
        <f t="shared" si="4"/>
        <v/>
      </c>
      <c r="V43" s="594"/>
      <c r="W43" s="595"/>
      <c r="X43" s="595"/>
      <c r="Y43" s="595"/>
      <c r="Z43" s="595"/>
      <c r="AA43" s="595"/>
      <c r="AB43" s="595"/>
      <c r="AC43" s="595"/>
      <c r="AD43" s="595"/>
      <c r="AE43" s="595"/>
      <c r="AF43" s="595"/>
      <c r="AG43" s="595"/>
      <c r="AH43" s="595"/>
      <c r="AI43" s="595"/>
      <c r="AJ43" s="595"/>
      <c r="AK43" s="595"/>
      <c r="AL43" s="40"/>
      <c r="AM43" s="594" t="str">
        <f t="shared" si="0"/>
        <v/>
      </c>
      <c r="AN43" s="594"/>
      <c r="AO43" s="595"/>
      <c r="AP43" s="595"/>
      <c r="AQ43" s="595"/>
      <c r="AR43" s="595"/>
      <c r="AS43" s="595"/>
      <c r="AT43" s="595"/>
      <c r="AU43" s="595"/>
      <c r="AV43" s="595"/>
      <c r="AW43" s="595"/>
      <c r="AX43" s="595"/>
      <c r="AY43" s="595"/>
      <c r="AZ43" s="595"/>
      <c r="BA43" s="595"/>
      <c r="BB43" s="595"/>
      <c r="BC43" s="595"/>
      <c r="BD43" s="40"/>
      <c r="BE43" s="594" t="str">
        <f t="shared" si="1"/>
        <v/>
      </c>
      <c r="BF43" s="594"/>
      <c r="BG43" s="595"/>
      <c r="BH43" s="595"/>
      <c r="BI43" s="595"/>
      <c r="BJ43" s="595"/>
      <c r="BK43" s="595"/>
      <c r="BL43" s="595"/>
      <c r="BM43" s="595"/>
      <c r="BN43" s="595"/>
      <c r="BO43" s="595"/>
      <c r="BP43" s="595"/>
      <c r="BQ43" s="595"/>
      <c r="BR43" s="595"/>
      <c r="BS43" s="595"/>
      <c r="BT43" s="595"/>
      <c r="BU43" s="595"/>
      <c r="BV43" s="40"/>
      <c r="BW43" s="594" t="str">
        <f t="shared" si="2"/>
        <v/>
      </c>
      <c r="BX43" s="594"/>
      <c r="BY43" s="595" t="str">
        <f>IF('各会計、関係団体の財政状況及び健全化判断比率'!B77="","",'各会計、関係団体の財政状況及び健全化判断比率'!B77)</f>
        <v/>
      </c>
      <c r="BZ43" s="595"/>
      <c r="CA43" s="595"/>
      <c r="CB43" s="595"/>
      <c r="CC43" s="595"/>
      <c r="CD43" s="595"/>
      <c r="CE43" s="595"/>
      <c r="CF43" s="595"/>
      <c r="CG43" s="595"/>
      <c r="CH43" s="595"/>
      <c r="CI43" s="595"/>
      <c r="CJ43" s="595"/>
      <c r="CK43" s="595"/>
      <c r="CL43" s="595"/>
      <c r="CM43" s="595"/>
      <c r="CN43" s="40"/>
      <c r="CO43" s="594" t="str">
        <f t="shared" si="3"/>
        <v/>
      </c>
      <c r="CP43" s="594"/>
      <c r="CQ43" s="595" t="str">
        <f>IF('各会計、関係団体の財政状況及び健全化判断比率'!BS16="","",'各会計、関係団体の財政状況及び健全化判断比率'!BS16)</f>
        <v/>
      </c>
      <c r="CR43" s="595"/>
      <c r="CS43" s="595"/>
      <c r="CT43" s="595"/>
      <c r="CU43" s="595"/>
      <c r="CV43" s="595"/>
      <c r="CW43" s="595"/>
      <c r="CX43" s="595"/>
      <c r="CY43" s="595"/>
      <c r="CZ43" s="595"/>
      <c r="DA43" s="595"/>
      <c r="DB43" s="595"/>
      <c r="DC43" s="595"/>
      <c r="DD43" s="595"/>
      <c r="DE43" s="595"/>
      <c r="DG43" s="596" t="str">
        <f>IF('各会計、関係団体の財政状況及び健全化判断比率'!BR16="","",'各会計、関係団体の財政状況及び健全化判断比率'!BR16)</f>
        <v/>
      </c>
      <c r="DH43" s="596"/>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597" t="s">
        <v>136</v>
      </c>
      <c r="F46" s="597"/>
      <c r="G46" s="597"/>
      <c r="H46" s="597"/>
      <c r="I46" s="597"/>
      <c r="J46" s="597"/>
      <c r="K46" s="597"/>
      <c r="L46" s="597"/>
      <c r="M46" s="597"/>
      <c r="N46" s="597"/>
      <c r="O46" s="597"/>
      <c r="P46" s="597"/>
      <c r="Q46" s="597"/>
      <c r="R46" s="597"/>
      <c r="S46" s="597"/>
      <c r="T46" s="597"/>
      <c r="U46" s="597"/>
      <c r="V46" s="597"/>
      <c r="W46" s="597"/>
      <c r="X46" s="597"/>
      <c r="Y46" s="597"/>
      <c r="Z46" s="597"/>
      <c r="AA46" s="597"/>
      <c r="AB46" s="597"/>
      <c r="AC46" s="597"/>
      <c r="AD46" s="597"/>
      <c r="AE46" s="597"/>
      <c r="AF46" s="597"/>
      <c r="AG46" s="597"/>
      <c r="AH46" s="597"/>
      <c r="AI46" s="597"/>
      <c r="AJ46" s="597"/>
      <c r="AK46" s="597"/>
      <c r="AL46" s="597"/>
      <c r="AM46" s="597"/>
      <c r="AN46" s="597"/>
      <c r="AO46" s="597"/>
      <c r="AP46" s="597"/>
      <c r="AQ46" s="597"/>
      <c r="AR46" s="597"/>
      <c r="AS46" s="597"/>
      <c r="AT46" s="597"/>
      <c r="AU46" s="597"/>
      <c r="AV46" s="597"/>
      <c r="AW46" s="597"/>
      <c r="AX46" s="597"/>
      <c r="AY46" s="597"/>
      <c r="AZ46" s="597"/>
      <c r="BA46" s="597"/>
      <c r="BB46" s="597"/>
      <c r="BC46" s="597"/>
      <c r="BD46" s="597"/>
      <c r="BE46" s="597"/>
      <c r="BF46" s="597"/>
      <c r="BG46" s="597"/>
      <c r="BH46" s="597"/>
      <c r="BI46" s="597"/>
      <c r="BJ46" s="597"/>
      <c r="BK46" s="597"/>
      <c r="BL46" s="597"/>
      <c r="BM46" s="597"/>
      <c r="BN46" s="597"/>
      <c r="BO46" s="597"/>
      <c r="BP46" s="597"/>
      <c r="BQ46" s="597"/>
      <c r="BR46" s="597"/>
      <c r="BS46" s="597"/>
      <c r="BT46" s="597"/>
      <c r="BU46" s="597"/>
      <c r="BV46" s="597"/>
      <c r="BW46" s="597"/>
      <c r="BX46" s="597"/>
      <c r="BY46" s="597"/>
      <c r="BZ46" s="597"/>
      <c r="CA46" s="597"/>
      <c r="CB46" s="597"/>
      <c r="CC46" s="597"/>
      <c r="CD46" s="597"/>
      <c r="CE46" s="597"/>
      <c r="CF46" s="597"/>
      <c r="CG46" s="597"/>
      <c r="CH46" s="597"/>
      <c r="CI46" s="597"/>
      <c r="CJ46" s="597"/>
      <c r="CK46" s="597"/>
      <c r="CL46" s="597"/>
      <c r="CM46" s="597"/>
      <c r="CN46" s="597"/>
      <c r="CO46" s="597"/>
      <c r="CP46" s="597"/>
      <c r="CQ46" s="597"/>
      <c r="CR46" s="597"/>
      <c r="CS46" s="597"/>
      <c r="CT46" s="597"/>
      <c r="CU46" s="597"/>
      <c r="CV46" s="597"/>
      <c r="CW46" s="597"/>
      <c r="CX46" s="597"/>
      <c r="CY46" s="597"/>
      <c r="CZ46" s="597"/>
      <c r="DA46" s="597"/>
      <c r="DB46" s="597"/>
      <c r="DC46" s="597"/>
      <c r="DD46" s="597"/>
      <c r="DE46" s="597"/>
      <c r="DF46" s="597"/>
      <c r="DG46" s="597"/>
      <c r="DH46" s="597"/>
      <c r="DI46" s="597"/>
    </row>
    <row r="47" spans="1:113" x14ac:dyDescent="0.2">
      <c r="E47" s="597" t="s">
        <v>137</v>
      </c>
      <c r="F47" s="597"/>
      <c r="G47" s="597"/>
      <c r="H47" s="597"/>
      <c r="I47" s="597"/>
      <c r="J47" s="597"/>
      <c r="K47" s="597"/>
      <c r="L47" s="597"/>
      <c r="M47" s="597"/>
      <c r="N47" s="597"/>
      <c r="O47" s="597"/>
      <c r="P47" s="597"/>
      <c r="Q47" s="597"/>
      <c r="R47" s="597"/>
      <c r="S47" s="597"/>
      <c r="T47" s="597"/>
      <c r="U47" s="597"/>
      <c r="V47" s="597"/>
      <c r="W47" s="597"/>
      <c r="X47" s="597"/>
      <c r="Y47" s="597"/>
      <c r="Z47" s="597"/>
      <c r="AA47" s="597"/>
      <c r="AB47" s="597"/>
      <c r="AC47" s="597"/>
      <c r="AD47" s="597"/>
      <c r="AE47" s="597"/>
      <c r="AF47" s="597"/>
      <c r="AG47" s="597"/>
      <c r="AH47" s="597"/>
      <c r="AI47" s="597"/>
      <c r="AJ47" s="597"/>
      <c r="AK47" s="597"/>
      <c r="AL47" s="597"/>
      <c r="AM47" s="597"/>
      <c r="AN47" s="597"/>
      <c r="AO47" s="597"/>
      <c r="AP47" s="597"/>
      <c r="AQ47" s="597"/>
      <c r="AR47" s="597"/>
      <c r="AS47" s="597"/>
      <c r="AT47" s="597"/>
      <c r="AU47" s="597"/>
      <c r="AV47" s="597"/>
      <c r="AW47" s="597"/>
      <c r="AX47" s="597"/>
      <c r="AY47" s="597"/>
      <c r="AZ47" s="597"/>
      <c r="BA47" s="597"/>
      <c r="BB47" s="597"/>
      <c r="BC47" s="597"/>
      <c r="BD47" s="597"/>
      <c r="BE47" s="597"/>
      <c r="BF47" s="597"/>
      <c r="BG47" s="597"/>
      <c r="BH47" s="597"/>
      <c r="BI47" s="597"/>
      <c r="BJ47" s="597"/>
      <c r="BK47" s="597"/>
      <c r="BL47" s="597"/>
      <c r="BM47" s="597"/>
      <c r="BN47" s="597"/>
      <c r="BO47" s="597"/>
      <c r="BP47" s="597"/>
      <c r="BQ47" s="597"/>
      <c r="BR47" s="597"/>
      <c r="BS47" s="597"/>
      <c r="BT47" s="597"/>
      <c r="BU47" s="597"/>
      <c r="BV47" s="597"/>
      <c r="BW47" s="597"/>
      <c r="BX47" s="597"/>
      <c r="BY47" s="597"/>
      <c r="BZ47" s="597"/>
      <c r="CA47" s="597"/>
      <c r="CB47" s="597"/>
      <c r="CC47" s="597"/>
      <c r="CD47" s="597"/>
      <c r="CE47" s="597"/>
      <c r="CF47" s="597"/>
      <c r="CG47" s="597"/>
      <c r="CH47" s="597"/>
      <c r="CI47" s="597"/>
      <c r="CJ47" s="597"/>
      <c r="CK47" s="597"/>
      <c r="CL47" s="597"/>
      <c r="CM47" s="597"/>
      <c r="CN47" s="597"/>
      <c r="CO47" s="597"/>
      <c r="CP47" s="597"/>
      <c r="CQ47" s="597"/>
      <c r="CR47" s="597"/>
      <c r="CS47" s="597"/>
      <c r="CT47" s="597"/>
      <c r="CU47" s="597"/>
      <c r="CV47" s="597"/>
      <c r="CW47" s="597"/>
      <c r="CX47" s="597"/>
      <c r="CY47" s="597"/>
      <c r="CZ47" s="597"/>
      <c r="DA47" s="597"/>
      <c r="DB47" s="597"/>
      <c r="DC47" s="597"/>
      <c r="DD47" s="597"/>
      <c r="DE47" s="597"/>
      <c r="DF47" s="597"/>
      <c r="DG47" s="597"/>
      <c r="DH47" s="597"/>
      <c r="DI47" s="597"/>
    </row>
    <row r="48" spans="1:113" x14ac:dyDescent="0.2">
      <c r="E48" s="597" t="s">
        <v>138</v>
      </c>
      <c r="F48" s="597"/>
      <c r="G48" s="597"/>
      <c r="H48" s="597"/>
      <c r="I48" s="597"/>
      <c r="J48" s="597"/>
      <c r="K48" s="597"/>
      <c r="L48" s="597"/>
      <c r="M48" s="597"/>
      <c r="N48" s="597"/>
      <c r="O48" s="597"/>
      <c r="P48" s="597"/>
      <c r="Q48" s="597"/>
      <c r="R48" s="597"/>
      <c r="S48" s="597"/>
      <c r="T48" s="597"/>
      <c r="U48" s="597"/>
      <c r="V48" s="597"/>
      <c r="W48" s="597"/>
      <c r="X48" s="597"/>
      <c r="Y48" s="597"/>
      <c r="Z48" s="597"/>
      <c r="AA48" s="597"/>
      <c r="AB48" s="597"/>
      <c r="AC48" s="597"/>
      <c r="AD48" s="597"/>
      <c r="AE48" s="597"/>
      <c r="AF48" s="597"/>
      <c r="AG48" s="597"/>
      <c r="AH48" s="597"/>
      <c r="AI48" s="597"/>
      <c r="AJ48" s="597"/>
      <c r="AK48" s="597"/>
      <c r="AL48" s="597"/>
      <c r="AM48" s="597"/>
      <c r="AN48" s="597"/>
      <c r="AO48" s="597"/>
      <c r="AP48" s="597"/>
      <c r="AQ48" s="597"/>
      <c r="AR48" s="597"/>
      <c r="AS48" s="597"/>
      <c r="AT48" s="597"/>
      <c r="AU48" s="597"/>
      <c r="AV48" s="597"/>
      <c r="AW48" s="597"/>
      <c r="AX48" s="597"/>
      <c r="AY48" s="597"/>
      <c r="AZ48" s="597"/>
      <c r="BA48" s="597"/>
      <c r="BB48" s="597"/>
      <c r="BC48" s="597"/>
      <c r="BD48" s="597"/>
      <c r="BE48" s="597"/>
      <c r="BF48" s="597"/>
      <c r="BG48" s="597"/>
      <c r="BH48" s="597"/>
      <c r="BI48" s="597"/>
      <c r="BJ48" s="597"/>
      <c r="BK48" s="597"/>
      <c r="BL48" s="597"/>
      <c r="BM48" s="597"/>
      <c r="BN48" s="597"/>
      <c r="BO48" s="597"/>
      <c r="BP48" s="597"/>
      <c r="BQ48" s="597"/>
      <c r="BR48" s="597"/>
      <c r="BS48" s="597"/>
      <c r="BT48" s="597"/>
      <c r="BU48" s="597"/>
      <c r="BV48" s="597"/>
      <c r="BW48" s="597"/>
      <c r="BX48" s="597"/>
      <c r="BY48" s="597"/>
      <c r="BZ48" s="597"/>
      <c r="CA48" s="597"/>
      <c r="CB48" s="597"/>
      <c r="CC48" s="597"/>
      <c r="CD48" s="597"/>
      <c r="CE48" s="597"/>
      <c r="CF48" s="597"/>
      <c r="CG48" s="597"/>
      <c r="CH48" s="597"/>
      <c r="CI48" s="597"/>
      <c r="CJ48" s="597"/>
      <c r="CK48" s="597"/>
      <c r="CL48" s="597"/>
      <c r="CM48" s="597"/>
      <c r="CN48" s="597"/>
      <c r="CO48" s="597"/>
      <c r="CP48" s="597"/>
      <c r="CQ48" s="597"/>
      <c r="CR48" s="597"/>
      <c r="CS48" s="597"/>
      <c r="CT48" s="597"/>
      <c r="CU48" s="597"/>
      <c r="CV48" s="597"/>
      <c r="CW48" s="597"/>
      <c r="CX48" s="597"/>
      <c r="CY48" s="597"/>
      <c r="CZ48" s="597"/>
      <c r="DA48" s="597"/>
      <c r="DB48" s="597"/>
      <c r="DC48" s="597"/>
      <c r="DD48" s="597"/>
      <c r="DE48" s="597"/>
      <c r="DF48" s="597"/>
      <c r="DG48" s="597"/>
      <c r="DH48" s="597"/>
      <c r="DI48" s="597"/>
    </row>
    <row r="49" spans="5:113" x14ac:dyDescent="0.2">
      <c r="E49" s="598" t="s">
        <v>139</v>
      </c>
      <c r="F49" s="598"/>
      <c r="G49" s="598"/>
      <c r="H49" s="598"/>
      <c r="I49" s="598"/>
      <c r="J49" s="598"/>
      <c r="K49" s="598"/>
      <c r="L49" s="598"/>
      <c r="M49" s="598"/>
      <c r="N49" s="598"/>
      <c r="O49" s="598"/>
      <c r="P49" s="598"/>
      <c r="Q49" s="598"/>
      <c r="R49" s="598"/>
      <c r="S49" s="598"/>
      <c r="T49" s="598"/>
      <c r="U49" s="598"/>
      <c r="V49" s="598"/>
      <c r="W49" s="598"/>
      <c r="X49" s="598"/>
      <c r="Y49" s="598"/>
      <c r="Z49" s="598"/>
      <c r="AA49" s="598"/>
      <c r="AB49" s="598"/>
      <c r="AC49" s="598"/>
      <c r="AD49" s="598"/>
      <c r="AE49" s="598"/>
      <c r="AF49" s="598"/>
      <c r="AG49" s="598"/>
      <c r="AH49" s="598"/>
      <c r="AI49" s="598"/>
      <c r="AJ49" s="598"/>
      <c r="AK49" s="598"/>
      <c r="AL49" s="598"/>
      <c r="AM49" s="598"/>
      <c r="AN49" s="598"/>
      <c r="AO49" s="598"/>
      <c r="AP49" s="598"/>
      <c r="AQ49" s="598"/>
      <c r="AR49" s="598"/>
      <c r="AS49" s="598"/>
      <c r="AT49" s="598"/>
      <c r="AU49" s="598"/>
      <c r="AV49" s="598"/>
      <c r="AW49" s="598"/>
      <c r="AX49" s="598"/>
      <c r="AY49" s="598"/>
      <c r="AZ49" s="598"/>
      <c r="BA49" s="598"/>
      <c r="BB49" s="598"/>
      <c r="BC49" s="598"/>
      <c r="BD49" s="598"/>
      <c r="BE49" s="598"/>
      <c r="BF49" s="598"/>
      <c r="BG49" s="598"/>
      <c r="BH49" s="598"/>
      <c r="BI49" s="598"/>
      <c r="BJ49" s="598"/>
      <c r="BK49" s="598"/>
      <c r="BL49" s="598"/>
      <c r="BM49" s="598"/>
      <c r="BN49" s="598"/>
      <c r="BO49" s="598"/>
      <c r="BP49" s="598"/>
      <c r="BQ49" s="598"/>
      <c r="BR49" s="598"/>
      <c r="BS49" s="598"/>
      <c r="BT49" s="598"/>
      <c r="BU49" s="598"/>
      <c r="BV49" s="598"/>
      <c r="BW49" s="598"/>
      <c r="BX49" s="598"/>
      <c r="BY49" s="598"/>
      <c r="BZ49" s="598"/>
      <c r="CA49" s="598"/>
      <c r="CB49" s="598"/>
      <c r="CC49" s="598"/>
      <c r="CD49" s="598"/>
      <c r="CE49" s="598"/>
      <c r="CF49" s="598"/>
      <c r="CG49" s="598"/>
      <c r="CH49" s="598"/>
      <c r="CI49" s="598"/>
      <c r="CJ49" s="598"/>
      <c r="CK49" s="598"/>
      <c r="CL49" s="598"/>
      <c r="CM49" s="598"/>
      <c r="CN49" s="598"/>
      <c r="CO49" s="598"/>
      <c r="CP49" s="598"/>
      <c r="CQ49" s="598"/>
      <c r="CR49" s="598"/>
      <c r="CS49" s="598"/>
      <c r="CT49" s="598"/>
      <c r="CU49" s="598"/>
      <c r="CV49" s="598"/>
      <c r="CW49" s="598"/>
      <c r="CX49" s="598"/>
      <c r="CY49" s="598"/>
      <c r="CZ49" s="598"/>
      <c r="DA49" s="598"/>
      <c r="DB49" s="598"/>
      <c r="DC49" s="598"/>
      <c r="DD49" s="598"/>
      <c r="DE49" s="598"/>
      <c r="DF49" s="598"/>
      <c r="DG49" s="598"/>
      <c r="DH49" s="598"/>
      <c r="DI49" s="598"/>
    </row>
    <row r="50" spans="5:113" x14ac:dyDescent="0.2">
      <c r="E50" s="597" t="s">
        <v>140</v>
      </c>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7"/>
      <c r="BC50" s="597"/>
      <c r="BD50" s="597"/>
      <c r="BE50" s="597"/>
      <c r="BF50" s="597"/>
      <c r="BG50" s="597"/>
      <c r="BH50" s="597"/>
      <c r="BI50" s="597"/>
      <c r="BJ50" s="597"/>
      <c r="BK50" s="597"/>
      <c r="BL50" s="597"/>
      <c r="BM50" s="597"/>
      <c r="BN50" s="597"/>
      <c r="BO50" s="597"/>
      <c r="BP50" s="597"/>
      <c r="BQ50" s="597"/>
      <c r="BR50" s="597"/>
      <c r="BS50" s="597"/>
      <c r="BT50" s="597"/>
      <c r="BU50" s="597"/>
      <c r="BV50" s="597"/>
      <c r="BW50" s="597"/>
      <c r="BX50" s="597"/>
      <c r="BY50" s="597"/>
      <c r="BZ50" s="597"/>
      <c r="CA50" s="597"/>
      <c r="CB50" s="597"/>
      <c r="CC50" s="597"/>
      <c r="CD50" s="597"/>
      <c r="CE50" s="597"/>
      <c r="CF50" s="597"/>
      <c r="CG50" s="597"/>
      <c r="CH50" s="597"/>
      <c r="CI50" s="597"/>
      <c r="CJ50" s="597"/>
      <c r="CK50" s="597"/>
      <c r="CL50" s="597"/>
      <c r="CM50" s="597"/>
      <c r="CN50" s="597"/>
      <c r="CO50" s="597"/>
      <c r="CP50" s="597"/>
      <c r="CQ50" s="597"/>
      <c r="CR50" s="597"/>
      <c r="CS50" s="597"/>
      <c r="CT50" s="597"/>
      <c r="CU50" s="597"/>
      <c r="CV50" s="597"/>
      <c r="CW50" s="597"/>
      <c r="CX50" s="597"/>
      <c r="CY50" s="597"/>
      <c r="CZ50" s="597"/>
      <c r="DA50" s="597"/>
      <c r="DB50" s="597"/>
      <c r="DC50" s="597"/>
      <c r="DD50" s="597"/>
      <c r="DE50" s="597"/>
      <c r="DF50" s="597"/>
      <c r="DG50" s="597"/>
      <c r="DH50" s="597"/>
      <c r="DI50" s="597"/>
    </row>
    <row r="51" spans="5:113" x14ac:dyDescent="0.2">
      <c r="E51" s="597" t="s">
        <v>141</v>
      </c>
      <c r="F51" s="597"/>
      <c r="G51" s="597"/>
      <c r="H51" s="597"/>
      <c r="I51" s="597"/>
      <c r="J51" s="597"/>
      <c r="K51" s="597"/>
      <c r="L51" s="597"/>
      <c r="M51" s="597"/>
      <c r="N51" s="597"/>
      <c r="O51" s="597"/>
      <c r="P51" s="597"/>
      <c r="Q51" s="597"/>
      <c r="R51" s="597"/>
      <c r="S51" s="597"/>
      <c r="T51" s="597"/>
      <c r="U51" s="597"/>
      <c r="V51" s="597"/>
      <c r="W51" s="597"/>
      <c r="X51" s="597"/>
      <c r="Y51" s="597"/>
      <c r="Z51" s="597"/>
      <c r="AA51" s="597"/>
      <c r="AB51" s="597"/>
      <c r="AC51" s="597"/>
      <c r="AD51" s="597"/>
      <c r="AE51" s="597"/>
      <c r="AF51" s="597"/>
      <c r="AG51" s="597"/>
      <c r="AH51" s="597"/>
      <c r="AI51" s="597"/>
      <c r="AJ51" s="597"/>
      <c r="AK51" s="597"/>
      <c r="AL51" s="597"/>
      <c r="AM51" s="597"/>
      <c r="AN51" s="597"/>
      <c r="AO51" s="597"/>
      <c r="AP51" s="597"/>
      <c r="AQ51" s="597"/>
      <c r="AR51" s="597"/>
      <c r="AS51" s="597"/>
      <c r="AT51" s="597"/>
      <c r="AU51" s="597"/>
      <c r="AV51" s="597"/>
      <c r="AW51" s="597"/>
      <c r="AX51" s="597"/>
      <c r="AY51" s="597"/>
      <c r="AZ51" s="597"/>
      <c r="BA51" s="597"/>
      <c r="BB51" s="597"/>
      <c r="BC51" s="597"/>
      <c r="BD51" s="597"/>
      <c r="BE51" s="597"/>
      <c r="BF51" s="597"/>
      <c r="BG51" s="597"/>
      <c r="BH51" s="597"/>
      <c r="BI51" s="597"/>
      <c r="BJ51" s="597"/>
      <c r="BK51" s="597"/>
      <c r="BL51" s="597"/>
      <c r="BM51" s="597"/>
      <c r="BN51" s="597"/>
      <c r="BO51" s="597"/>
      <c r="BP51" s="597"/>
      <c r="BQ51" s="597"/>
      <c r="BR51" s="597"/>
      <c r="BS51" s="597"/>
      <c r="BT51" s="597"/>
      <c r="BU51" s="597"/>
      <c r="BV51" s="597"/>
      <c r="BW51" s="597"/>
      <c r="BX51" s="597"/>
      <c r="BY51" s="597"/>
      <c r="BZ51" s="597"/>
      <c r="CA51" s="597"/>
      <c r="CB51" s="597"/>
      <c r="CC51" s="597"/>
      <c r="CD51" s="597"/>
      <c r="CE51" s="597"/>
      <c r="CF51" s="597"/>
      <c r="CG51" s="597"/>
      <c r="CH51" s="597"/>
      <c r="CI51" s="597"/>
      <c r="CJ51" s="597"/>
      <c r="CK51" s="597"/>
      <c r="CL51" s="597"/>
      <c r="CM51" s="597"/>
      <c r="CN51" s="597"/>
      <c r="CO51" s="597"/>
      <c r="CP51" s="597"/>
      <c r="CQ51" s="597"/>
      <c r="CR51" s="597"/>
      <c r="CS51" s="597"/>
      <c r="CT51" s="597"/>
      <c r="CU51" s="597"/>
      <c r="CV51" s="597"/>
      <c r="CW51" s="597"/>
      <c r="CX51" s="597"/>
      <c r="CY51" s="597"/>
      <c r="CZ51" s="597"/>
      <c r="DA51" s="597"/>
      <c r="DB51" s="597"/>
      <c r="DC51" s="597"/>
      <c r="DD51" s="597"/>
      <c r="DE51" s="597"/>
      <c r="DF51" s="597"/>
      <c r="DG51" s="597"/>
      <c r="DH51" s="597"/>
      <c r="DI51" s="597"/>
    </row>
    <row r="52" spans="5:113" x14ac:dyDescent="0.2">
      <c r="E52" s="597" t="s">
        <v>142</v>
      </c>
      <c r="F52" s="597"/>
      <c r="G52" s="597"/>
      <c r="H52" s="597"/>
      <c r="I52" s="597"/>
      <c r="J52" s="597"/>
      <c r="K52" s="597"/>
      <c r="L52" s="597"/>
      <c r="M52" s="597"/>
      <c r="N52" s="597"/>
      <c r="O52" s="597"/>
      <c r="P52" s="597"/>
      <c r="Q52" s="597"/>
      <c r="R52" s="597"/>
      <c r="S52" s="597"/>
      <c r="T52" s="597"/>
      <c r="U52" s="597"/>
      <c r="V52" s="597"/>
      <c r="W52" s="597"/>
      <c r="X52" s="597"/>
      <c r="Y52" s="597"/>
      <c r="Z52" s="597"/>
      <c r="AA52" s="597"/>
      <c r="AB52" s="597"/>
      <c r="AC52" s="597"/>
      <c r="AD52" s="597"/>
      <c r="AE52" s="597"/>
      <c r="AF52" s="597"/>
      <c r="AG52" s="597"/>
      <c r="AH52" s="597"/>
      <c r="AI52" s="597"/>
      <c r="AJ52" s="597"/>
      <c r="AK52" s="597"/>
      <c r="AL52" s="597"/>
      <c r="AM52" s="597"/>
      <c r="AN52" s="597"/>
      <c r="AO52" s="597"/>
      <c r="AP52" s="597"/>
      <c r="AQ52" s="597"/>
      <c r="AR52" s="597"/>
      <c r="AS52" s="597"/>
      <c r="AT52" s="597"/>
      <c r="AU52" s="597"/>
      <c r="AV52" s="597"/>
      <c r="AW52" s="597"/>
      <c r="AX52" s="597"/>
      <c r="AY52" s="597"/>
      <c r="AZ52" s="597"/>
      <c r="BA52" s="597"/>
      <c r="BB52" s="597"/>
      <c r="BC52" s="597"/>
      <c r="BD52" s="597"/>
      <c r="BE52" s="597"/>
      <c r="BF52" s="597"/>
      <c r="BG52" s="597"/>
      <c r="BH52" s="597"/>
      <c r="BI52" s="597"/>
      <c r="BJ52" s="597"/>
      <c r="BK52" s="597"/>
      <c r="BL52" s="597"/>
      <c r="BM52" s="597"/>
      <c r="BN52" s="597"/>
      <c r="BO52" s="597"/>
      <c r="BP52" s="597"/>
      <c r="BQ52" s="597"/>
      <c r="BR52" s="597"/>
      <c r="BS52" s="597"/>
      <c r="BT52" s="597"/>
      <c r="BU52" s="597"/>
      <c r="BV52" s="597"/>
      <c r="BW52" s="597"/>
      <c r="BX52" s="597"/>
      <c r="BY52" s="597"/>
      <c r="BZ52" s="597"/>
      <c r="CA52" s="597"/>
      <c r="CB52" s="597"/>
      <c r="CC52" s="597"/>
      <c r="CD52" s="597"/>
      <c r="CE52" s="597"/>
      <c r="CF52" s="597"/>
      <c r="CG52" s="597"/>
      <c r="CH52" s="597"/>
      <c r="CI52" s="597"/>
      <c r="CJ52" s="597"/>
      <c r="CK52" s="597"/>
      <c r="CL52" s="597"/>
      <c r="CM52" s="597"/>
      <c r="CN52" s="597"/>
      <c r="CO52" s="597"/>
      <c r="CP52" s="597"/>
      <c r="CQ52" s="597"/>
      <c r="CR52" s="597"/>
      <c r="CS52" s="597"/>
      <c r="CT52" s="597"/>
      <c r="CU52" s="597"/>
      <c r="CV52" s="597"/>
      <c r="CW52" s="597"/>
      <c r="CX52" s="597"/>
      <c r="CY52" s="597"/>
      <c r="CZ52" s="597"/>
      <c r="DA52" s="597"/>
      <c r="DB52" s="597"/>
      <c r="DC52" s="597"/>
      <c r="DD52" s="597"/>
      <c r="DE52" s="597"/>
      <c r="DF52" s="597"/>
      <c r="DG52" s="597"/>
      <c r="DH52" s="597"/>
      <c r="DI52" s="597"/>
    </row>
    <row r="53" spans="5:113" x14ac:dyDescent="0.2">
      <c r="E53" s="597" t="s">
        <v>143</v>
      </c>
      <c r="F53" s="597"/>
      <c r="G53" s="597"/>
      <c r="H53" s="597"/>
      <c r="I53" s="597"/>
      <c r="J53" s="597"/>
      <c r="K53" s="597"/>
      <c r="L53" s="597"/>
      <c r="M53" s="597"/>
      <c r="N53" s="597"/>
      <c r="O53" s="597"/>
      <c r="P53" s="597"/>
      <c r="Q53" s="597"/>
      <c r="R53" s="597"/>
      <c r="S53" s="597"/>
      <c r="T53" s="597"/>
      <c r="U53" s="597"/>
      <c r="V53" s="597"/>
      <c r="W53" s="597"/>
      <c r="X53" s="597"/>
      <c r="Y53" s="597"/>
      <c r="Z53" s="597"/>
      <c r="AA53" s="597"/>
      <c r="AB53" s="597"/>
      <c r="AC53" s="597"/>
      <c r="AD53" s="597"/>
      <c r="AE53" s="597"/>
      <c r="AF53" s="597"/>
      <c r="AG53" s="597"/>
      <c r="AH53" s="597"/>
      <c r="AI53" s="597"/>
      <c r="AJ53" s="597"/>
      <c r="AK53" s="597"/>
      <c r="AL53" s="597"/>
      <c r="AM53" s="597"/>
      <c r="AN53" s="597"/>
      <c r="AO53" s="597"/>
      <c r="AP53" s="597"/>
      <c r="AQ53" s="597"/>
      <c r="AR53" s="597"/>
      <c r="AS53" s="597"/>
      <c r="AT53" s="597"/>
      <c r="AU53" s="597"/>
      <c r="AV53" s="597"/>
      <c r="AW53" s="597"/>
      <c r="AX53" s="597"/>
      <c r="AY53" s="597"/>
      <c r="AZ53" s="597"/>
      <c r="BA53" s="597"/>
      <c r="BB53" s="597"/>
      <c r="BC53" s="597"/>
      <c r="BD53" s="597"/>
      <c r="BE53" s="597"/>
      <c r="BF53" s="597"/>
      <c r="BG53" s="597"/>
      <c r="BH53" s="597"/>
      <c r="BI53" s="597"/>
      <c r="BJ53" s="597"/>
      <c r="BK53" s="597"/>
      <c r="BL53" s="597"/>
      <c r="BM53" s="597"/>
      <c r="BN53" s="597"/>
      <c r="BO53" s="597"/>
      <c r="BP53" s="597"/>
      <c r="BQ53" s="597"/>
      <c r="BR53" s="597"/>
      <c r="BS53" s="597"/>
      <c r="BT53" s="597"/>
      <c r="BU53" s="597"/>
      <c r="BV53" s="597"/>
      <c r="BW53" s="597"/>
      <c r="BX53" s="597"/>
      <c r="BY53" s="597"/>
      <c r="BZ53" s="597"/>
      <c r="CA53" s="597"/>
      <c r="CB53" s="597"/>
      <c r="CC53" s="597"/>
      <c r="CD53" s="597"/>
      <c r="CE53" s="597"/>
      <c r="CF53" s="597"/>
      <c r="CG53" s="597"/>
      <c r="CH53" s="597"/>
      <c r="CI53" s="597"/>
      <c r="CJ53" s="597"/>
      <c r="CK53" s="597"/>
      <c r="CL53" s="597"/>
      <c r="CM53" s="597"/>
      <c r="CN53" s="597"/>
      <c r="CO53" s="597"/>
      <c r="CP53" s="597"/>
      <c r="CQ53" s="597"/>
      <c r="CR53" s="597"/>
      <c r="CS53" s="597"/>
      <c r="CT53" s="597"/>
      <c r="CU53" s="597"/>
      <c r="CV53" s="597"/>
      <c r="CW53" s="597"/>
      <c r="CX53" s="597"/>
      <c r="CY53" s="597"/>
      <c r="CZ53" s="597"/>
      <c r="DA53" s="597"/>
      <c r="DB53" s="597"/>
      <c r="DC53" s="597"/>
      <c r="DD53" s="597"/>
      <c r="DE53" s="597"/>
      <c r="DF53" s="597"/>
      <c r="DG53" s="597"/>
      <c r="DH53" s="597"/>
      <c r="DI53" s="597"/>
    </row>
    <row r="54" spans="5:113" x14ac:dyDescent="0.2"/>
    <row r="55" spans="5:113" x14ac:dyDescent="0.2"/>
    <row r="56" spans="5:113" x14ac:dyDescent="0.2"/>
  </sheetData>
  <sheetProtection algorithmName="SHA-512" hashValue="frq0HcFfe89zzl6asl4tSGFXJVcqTGiLITs34/6PgHujQJsXGDxiW+/H/L5zzS93qQQUKOAqDbW4Y4Jpc9v+Ng==" saltValue="XlGe/4rt/ztwq2Mkt22g7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BC368-B15F-49B7-9740-92D83A16A6A4}">
  <sheetPr>
    <pageSetUpPr fitToPage="1"/>
  </sheetPr>
  <dimension ref="B1:EM49"/>
  <sheetViews>
    <sheetView showGridLines="0" zoomScaleNormal="100"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9" t="s">
        <v>144</v>
      </c>
      <c r="DI1" s="600"/>
      <c r="DJ1" s="600"/>
      <c r="DK1" s="600"/>
      <c r="DL1" s="600"/>
      <c r="DM1" s="600"/>
      <c r="DN1" s="601"/>
      <c r="DO1" s="73"/>
      <c r="DP1" s="599" t="s">
        <v>145</v>
      </c>
      <c r="DQ1" s="600"/>
      <c r="DR1" s="600"/>
      <c r="DS1" s="600"/>
      <c r="DT1" s="600"/>
      <c r="DU1" s="600"/>
      <c r="DV1" s="600"/>
      <c r="DW1" s="600"/>
      <c r="DX1" s="600"/>
      <c r="DY1" s="600"/>
      <c r="DZ1" s="600"/>
      <c r="EA1" s="600"/>
      <c r="EB1" s="600"/>
      <c r="EC1" s="601"/>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02" t="s">
        <v>147</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148</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2" t="s">
        <v>149</v>
      </c>
      <c r="CE3" s="603"/>
      <c r="CF3" s="603"/>
      <c r="CG3" s="603"/>
      <c r="CH3" s="603"/>
      <c r="CI3" s="603"/>
      <c r="CJ3" s="603"/>
      <c r="CK3" s="603"/>
      <c r="CL3" s="603"/>
      <c r="CM3" s="603"/>
      <c r="CN3" s="603"/>
      <c r="CO3" s="603"/>
      <c r="CP3" s="603"/>
      <c r="CQ3" s="603"/>
      <c r="CR3" s="603"/>
      <c r="CS3" s="603"/>
      <c r="CT3" s="603"/>
      <c r="CU3" s="603"/>
      <c r="CV3" s="603"/>
      <c r="CW3" s="603"/>
      <c r="CX3" s="603"/>
      <c r="CY3" s="603"/>
      <c r="CZ3" s="603"/>
      <c r="DA3" s="603"/>
      <c r="DB3" s="603"/>
      <c r="DC3" s="603"/>
      <c r="DD3" s="603"/>
      <c r="DE3" s="603"/>
      <c r="DF3" s="603"/>
      <c r="DG3" s="603"/>
      <c r="DH3" s="603"/>
      <c r="DI3" s="603"/>
      <c r="DJ3" s="603"/>
      <c r="DK3" s="603"/>
      <c r="DL3" s="603"/>
      <c r="DM3" s="603"/>
      <c r="DN3" s="603"/>
      <c r="DO3" s="603"/>
      <c r="DP3" s="603"/>
      <c r="DQ3" s="603"/>
      <c r="DR3" s="603"/>
      <c r="DS3" s="603"/>
      <c r="DT3" s="603"/>
      <c r="DU3" s="603"/>
      <c r="DV3" s="603"/>
      <c r="DW3" s="603"/>
      <c r="DX3" s="603"/>
      <c r="DY3" s="603"/>
      <c r="DZ3" s="603"/>
      <c r="EA3" s="603"/>
      <c r="EB3" s="603"/>
      <c r="EC3" s="604"/>
    </row>
    <row r="4" spans="2:143" ht="11.25" customHeight="1" x14ac:dyDescent="0.2">
      <c r="B4" s="602" t="s">
        <v>22</v>
      </c>
      <c r="C4" s="603"/>
      <c r="D4" s="603"/>
      <c r="E4" s="603"/>
      <c r="F4" s="603"/>
      <c r="G4" s="603"/>
      <c r="H4" s="603"/>
      <c r="I4" s="603"/>
      <c r="J4" s="603"/>
      <c r="K4" s="603"/>
      <c r="L4" s="603"/>
      <c r="M4" s="603"/>
      <c r="N4" s="603"/>
      <c r="O4" s="603"/>
      <c r="P4" s="603"/>
      <c r="Q4" s="604"/>
      <c r="R4" s="602" t="s">
        <v>150</v>
      </c>
      <c r="S4" s="603"/>
      <c r="T4" s="603"/>
      <c r="U4" s="603"/>
      <c r="V4" s="603"/>
      <c r="W4" s="603"/>
      <c r="X4" s="603"/>
      <c r="Y4" s="604"/>
      <c r="Z4" s="602" t="s">
        <v>151</v>
      </c>
      <c r="AA4" s="603"/>
      <c r="AB4" s="603"/>
      <c r="AC4" s="604"/>
      <c r="AD4" s="602" t="s">
        <v>152</v>
      </c>
      <c r="AE4" s="603"/>
      <c r="AF4" s="603"/>
      <c r="AG4" s="603"/>
      <c r="AH4" s="603"/>
      <c r="AI4" s="603"/>
      <c r="AJ4" s="603"/>
      <c r="AK4" s="604"/>
      <c r="AL4" s="602" t="s">
        <v>151</v>
      </c>
      <c r="AM4" s="603"/>
      <c r="AN4" s="603"/>
      <c r="AO4" s="604"/>
      <c r="AP4" s="605" t="s">
        <v>153</v>
      </c>
      <c r="AQ4" s="605"/>
      <c r="AR4" s="605"/>
      <c r="AS4" s="605"/>
      <c r="AT4" s="605"/>
      <c r="AU4" s="605"/>
      <c r="AV4" s="605"/>
      <c r="AW4" s="605"/>
      <c r="AX4" s="605"/>
      <c r="AY4" s="605"/>
      <c r="AZ4" s="605"/>
      <c r="BA4" s="605"/>
      <c r="BB4" s="605"/>
      <c r="BC4" s="605"/>
      <c r="BD4" s="605"/>
      <c r="BE4" s="605"/>
      <c r="BF4" s="605"/>
      <c r="BG4" s="605" t="s">
        <v>154</v>
      </c>
      <c r="BH4" s="605"/>
      <c r="BI4" s="605"/>
      <c r="BJ4" s="605"/>
      <c r="BK4" s="605"/>
      <c r="BL4" s="605"/>
      <c r="BM4" s="605"/>
      <c r="BN4" s="605"/>
      <c r="BO4" s="605" t="s">
        <v>151</v>
      </c>
      <c r="BP4" s="605"/>
      <c r="BQ4" s="605"/>
      <c r="BR4" s="605"/>
      <c r="BS4" s="605" t="s">
        <v>155</v>
      </c>
      <c r="BT4" s="605"/>
      <c r="BU4" s="605"/>
      <c r="BV4" s="605"/>
      <c r="BW4" s="605"/>
      <c r="BX4" s="605"/>
      <c r="BY4" s="605"/>
      <c r="BZ4" s="605"/>
      <c r="CA4" s="605"/>
      <c r="CB4" s="605"/>
      <c r="CD4" s="602" t="s">
        <v>156</v>
      </c>
      <c r="CE4" s="603"/>
      <c r="CF4" s="603"/>
      <c r="CG4" s="603"/>
      <c r="CH4" s="603"/>
      <c r="CI4" s="603"/>
      <c r="CJ4" s="603"/>
      <c r="CK4" s="603"/>
      <c r="CL4" s="603"/>
      <c r="CM4" s="603"/>
      <c r="CN4" s="603"/>
      <c r="CO4" s="603"/>
      <c r="CP4" s="603"/>
      <c r="CQ4" s="603"/>
      <c r="CR4" s="603"/>
      <c r="CS4" s="603"/>
      <c r="CT4" s="603"/>
      <c r="CU4" s="603"/>
      <c r="CV4" s="603"/>
      <c r="CW4" s="603"/>
      <c r="CX4" s="603"/>
      <c r="CY4" s="603"/>
      <c r="CZ4" s="603"/>
      <c r="DA4" s="603"/>
      <c r="DB4" s="603"/>
      <c r="DC4" s="603"/>
      <c r="DD4" s="603"/>
      <c r="DE4" s="603"/>
      <c r="DF4" s="603"/>
      <c r="DG4" s="603"/>
      <c r="DH4" s="603"/>
      <c r="DI4" s="603"/>
      <c r="DJ4" s="603"/>
      <c r="DK4" s="603"/>
      <c r="DL4" s="603"/>
      <c r="DM4" s="603"/>
      <c r="DN4" s="603"/>
      <c r="DO4" s="603"/>
      <c r="DP4" s="603"/>
      <c r="DQ4" s="603"/>
      <c r="DR4" s="603"/>
      <c r="DS4" s="603"/>
      <c r="DT4" s="603"/>
      <c r="DU4" s="603"/>
      <c r="DV4" s="603"/>
      <c r="DW4" s="603"/>
      <c r="DX4" s="603"/>
      <c r="DY4" s="603"/>
      <c r="DZ4" s="603"/>
      <c r="EA4" s="603"/>
      <c r="EB4" s="603"/>
      <c r="EC4" s="604"/>
    </row>
    <row r="5" spans="2:143" ht="11.25" customHeight="1" x14ac:dyDescent="0.2">
      <c r="B5" s="606" t="s">
        <v>157</v>
      </c>
      <c r="C5" s="607"/>
      <c r="D5" s="607"/>
      <c r="E5" s="607"/>
      <c r="F5" s="607"/>
      <c r="G5" s="607"/>
      <c r="H5" s="607"/>
      <c r="I5" s="607"/>
      <c r="J5" s="607"/>
      <c r="K5" s="607"/>
      <c r="L5" s="607"/>
      <c r="M5" s="607"/>
      <c r="N5" s="607"/>
      <c r="O5" s="607"/>
      <c r="P5" s="607"/>
      <c r="Q5" s="608"/>
      <c r="R5" s="609">
        <v>301057</v>
      </c>
      <c r="S5" s="610"/>
      <c r="T5" s="610"/>
      <c r="U5" s="610"/>
      <c r="V5" s="610"/>
      <c r="W5" s="610"/>
      <c r="X5" s="610"/>
      <c r="Y5" s="611"/>
      <c r="Z5" s="612">
        <v>7.1</v>
      </c>
      <c r="AA5" s="612"/>
      <c r="AB5" s="612"/>
      <c r="AC5" s="612"/>
      <c r="AD5" s="613">
        <v>301057</v>
      </c>
      <c r="AE5" s="613"/>
      <c r="AF5" s="613"/>
      <c r="AG5" s="613"/>
      <c r="AH5" s="613"/>
      <c r="AI5" s="613"/>
      <c r="AJ5" s="613"/>
      <c r="AK5" s="613"/>
      <c r="AL5" s="614">
        <v>13</v>
      </c>
      <c r="AM5" s="615"/>
      <c r="AN5" s="615"/>
      <c r="AO5" s="616"/>
      <c r="AP5" s="606" t="s">
        <v>158</v>
      </c>
      <c r="AQ5" s="607"/>
      <c r="AR5" s="607"/>
      <c r="AS5" s="607"/>
      <c r="AT5" s="607"/>
      <c r="AU5" s="607"/>
      <c r="AV5" s="607"/>
      <c r="AW5" s="607"/>
      <c r="AX5" s="607"/>
      <c r="AY5" s="607"/>
      <c r="AZ5" s="607"/>
      <c r="BA5" s="607"/>
      <c r="BB5" s="607"/>
      <c r="BC5" s="607"/>
      <c r="BD5" s="607"/>
      <c r="BE5" s="607"/>
      <c r="BF5" s="608"/>
      <c r="BG5" s="620">
        <v>301057</v>
      </c>
      <c r="BH5" s="621"/>
      <c r="BI5" s="621"/>
      <c r="BJ5" s="621"/>
      <c r="BK5" s="621"/>
      <c r="BL5" s="621"/>
      <c r="BM5" s="621"/>
      <c r="BN5" s="622"/>
      <c r="BO5" s="623">
        <v>100</v>
      </c>
      <c r="BP5" s="623"/>
      <c r="BQ5" s="623"/>
      <c r="BR5" s="623"/>
      <c r="BS5" s="624" t="s">
        <v>62</v>
      </c>
      <c r="BT5" s="624"/>
      <c r="BU5" s="624"/>
      <c r="BV5" s="624"/>
      <c r="BW5" s="624"/>
      <c r="BX5" s="624"/>
      <c r="BY5" s="624"/>
      <c r="BZ5" s="624"/>
      <c r="CA5" s="624"/>
      <c r="CB5" s="628"/>
      <c r="CD5" s="602" t="s">
        <v>153</v>
      </c>
      <c r="CE5" s="603"/>
      <c r="CF5" s="603"/>
      <c r="CG5" s="603"/>
      <c r="CH5" s="603"/>
      <c r="CI5" s="603"/>
      <c r="CJ5" s="603"/>
      <c r="CK5" s="603"/>
      <c r="CL5" s="603"/>
      <c r="CM5" s="603"/>
      <c r="CN5" s="603"/>
      <c r="CO5" s="603"/>
      <c r="CP5" s="603"/>
      <c r="CQ5" s="604"/>
      <c r="CR5" s="602" t="s">
        <v>159</v>
      </c>
      <c r="CS5" s="603"/>
      <c r="CT5" s="603"/>
      <c r="CU5" s="603"/>
      <c r="CV5" s="603"/>
      <c r="CW5" s="603"/>
      <c r="CX5" s="603"/>
      <c r="CY5" s="604"/>
      <c r="CZ5" s="602" t="s">
        <v>151</v>
      </c>
      <c r="DA5" s="603"/>
      <c r="DB5" s="603"/>
      <c r="DC5" s="604"/>
      <c r="DD5" s="602" t="s">
        <v>160</v>
      </c>
      <c r="DE5" s="603"/>
      <c r="DF5" s="603"/>
      <c r="DG5" s="603"/>
      <c r="DH5" s="603"/>
      <c r="DI5" s="603"/>
      <c r="DJ5" s="603"/>
      <c r="DK5" s="603"/>
      <c r="DL5" s="603"/>
      <c r="DM5" s="603"/>
      <c r="DN5" s="603"/>
      <c r="DO5" s="603"/>
      <c r="DP5" s="604"/>
      <c r="DQ5" s="602" t="s">
        <v>161</v>
      </c>
      <c r="DR5" s="603"/>
      <c r="DS5" s="603"/>
      <c r="DT5" s="603"/>
      <c r="DU5" s="603"/>
      <c r="DV5" s="603"/>
      <c r="DW5" s="603"/>
      <c r="DX5" s="603"/>
      <c r="DY5" s="603"/>
      <c r="DZ5" s="603"/>
      <c r="EA5" s="603"/>
      <c r="EB5" s="603"/>
      <c r="EC5" s="604"/>
    </row>
    <row r="6" spans="2:143" ht="11.25" customHeight="1" x14ac:dyDescent="0.2">
      <c r="B6" s="617" t="s">
        <v>162</v>
      </c>
      <c r="C6" s="618"/>
      <c r="D6" s="618"/>
      <c r="E6" s="618"/>
      <c r="F6" s="618"/>
      <c r="G6" s="618"/>
      <c r="H6" s="618"/>
      <c r="I6" s="618"/>
      <c r="J6" s="618"/>
      <c r="K6" s="618"/>
      <c r="L6" s="618"/>
      <c r="M6" s="618"/>
      <c r="N6" s="618"/>
      <c r="O6" s="618"/>
      <c r="P6" s="618"/>
      <c r="Q6" s="619"/>
      <c r="R6" s="620">
        <v>95209</v>
      </c>
      <c r="S6" s="621"/>
      <c r="T6" s="621"/>
      <c r="U6" s="621"/>
      <c r="V6" s="621"/>
      <c r="W6" s="621"/>
      <c r="X6" s="621"/>
      <c r="Y6" s="622"/>
      <c r="Z6" s="623">
        <v>2.2000000000000002</v>
      </c>
      <c r="AA6" s="623"/>
      <c r="AB6" s="623"/>
      <c r="AC6" s="623"/>
      <c r="AD6" s="624">
        <v>95209</v>
      </c>
      <c r="AE6" s="624"/>
      <c r="AF6" s="624"/>
      <c r="AG6" s="624"/>
      <c r="AH6" s="624"/>
      <c r="AI6" s="624"/>
      <c r="AJ6" s="624"/>
      <c r="AK6" s="624"/>
      <c r="AL6" s="625">
        <v>4.0999999999999996</v>
      </c>
      <c r="AM6" s="626"/>
      <c r="AN6" s="626"/>
      <c r="AO6" s="627"/>
      <c r="AP6" s="617" t="s">
        <v>163</v>
      </c>
      <c r="AQ6" s="618"/>
      <c r="AR6" s="618"/>
      <c r="AS6" s="618"/>
      <c r="AT6" s="618"/>
      <c r="AU6" s="618"/>
      <c r="AV6" s="618"/>
      <c r="AW6" s="618"/>
      <c r="AX6" s="618"/>
      <c r="AY6" s="618"/>
      <c r="AZ6" s="618"/>
      <c r="BA6" s="618"/>
      <c r="BB6" s="618"/>
      <c r="BC6" s="618"/>
      <c r="BD6" s="618"/>
      <c r="BE6" s="618"/>
      <c r="BF6" s="619"/>
      <c r="BG6" s="620">
        <v>301057</v>
      </c>
      <c r="BH6" s="621"/>
      <c r="BI6" s="621"/>
      <c r="BJ6" s="621"/>
      <c r="BK6" s="621"/>
      <c r="BL6" s="621"/>
      <c r="BM6" s="621"/>
      <c r="BN6" s="622"/>
      <c r="BO6" s="623">
        <v>100</v>
      </c>
      <c r="BP6" s="623"/>
      <c r="BQ6" s="623"/>
      <c r="BR6" s="623"/>
      <c r="BS6" s="624" t="s">
        <v>62</v>
      </c>
      <c r="BT6" s="624"/>
      <c r="BU6" s="624"/>
      <c r="BV6" s="624"/>
      <c r="BW6" s="624"/>
      <c r="BX6" s="624"/>
      <c r="BY6" s="624"/>
      <c r="BZ6" s="624"/>
      <c r="CA6" s="624"/>
      <c r="CB6" s="628"/>
      <c r="CD6" s="606" t="s">
        <v>164</v>
      </c>
      <c r="CE6" s="607"/>
      <c r="CF6" s="607"/>
      <c r="CG6" s="607"/>
      <c r="CH6" s="607"/>
      <c r="CI6" s="607"/>
      <c r="CJ6" s="607"/>
      <c r="CK6" s="607"/>
      <c r="CL6" s="607"/>
      <c r="CM6" s="607"/>
      <c r="CN6" s="607"/>
      <c r="CO6" s="607"/>
      <c r="CP6" s="607"/>
      <c r="CQ6" s="608"/>
      <c r="CR6" s="620">
        <v>43261</v>
      </c>
      <c r="CS6" s="621"/>
      <c r="CT6" s="621"/>
      <c r="CU6" s="621"/>
      <c r="CV6" s="621"/>
      <c r="CW6" s="621"/>
      <c r="CX6" s="621"/>
      <c r="CY6" s="622"/>
      <c r="CZ6" s="614">
        <v>1.1000000000000001</v>
      </c>
      <c r="DA6" s="615"/>
      <c r="DB6" s="615"/>
      <c r="DC6" s="631"/>
      <c r="DD6" s="629" t="s">
        <v>62</v>
      </c>
      <c r="DE6" s="621"/>
      <c r="DF6" s="621"/>
      <c r="DG6" s="621"/>
      <c r="DH6" s="621"/>
      <c r="DI6" s="621"/>
      <c r="DJ6" s="621"/>
      <c r="DK6" s="621"/>
      <c r="DL6" s="621"/>
      <c r="DM6" s="621"/>
      <c r="DN6" s="621"/>
      <c r="DO6" s="621"/>
      <c r="DP6" s="622"/>
      <c r="DQ6" s="629">
        <v>43261</v>
      </c>
      <c r="DR6" s="621"/>
      <c r="DS6" s="621"/>
      <c r="DT6" s="621"/>
      <c r="DU6" s="621"/>
      <c r="DV6" s="621"/>
      <c r="DW6" s="621"/>
      <c r="DX6" s="621"/>
      <c r="DY6" s="621"/>
      <c r="DZ6" s="621"/>
      <c r="EA6" s="621"/>
      <c r="EB6" s="621"/>
      <c r="EC6" s="630"/>
    </row>
    <row r="7" spans="2:143" ht="11.25" customHeight="1" x14ac:dyDescent="0.2">
      <c r="B7" s="617" t="s">
        <v>165</v>
      </c>
      <c r="C7" s="618"/>
      <c r="D7" s="618"/>
      <c r="E7" s="618"/>
      <c r="F7" s="618"/>
      <c r="G7" s="618"/>
      <c r="H7" s="618"/>
      <c r="I7" s="618"/>
      <c r="J7" s="618"/>
      <c r="K7" s="618"/>
      <c r="L7" s="618"/>
      <c r="M7" s="618"/>
      <c r="N7" s="618"/>
      <c r="O7" s="618"/>
      <c r="P7" s="618"/>
      <c r="Q7" s="619"/>
      <c r="R7" s="620">
        <v>160</v>
      </c>
      <c r="S7" s="621"/>
      <c r="T7" s="621"/>
      <c r="U7" s="621"/>
      <c r="V7" s="621"/>
      <c r="W7" s="621"/>
      <c r="X7" s="621"/>
      <c r="Y7" s="622"/>
      <c r="Z7" s="623">
        <v>0</v>
      </c>
      <c r="AA7" s="623"/>
      <c r="AB7" s="623"/>
      <c r="AC7" s="623"/>
      <c r="AD7" s="624">
        <v>160</v>
      </c>
      <c r="AE7" s="624"/>
      <c r="AF7" s="624"/>
      <c r="AG7" s="624"/>
      <c r="AH7" s="624"/>
      <c r="AI7" s="624"/>
      <c r="AJ7" s="624"/>
      <c r="AK7" s="624"/>
      <c r="AL7" s="625">
        <v>0</v>
      </c>
      <c r="AM7" s="626"/>
      <c r="AN7" s="626"/>
      <c r="AO7" s="627"/>
      <c r="AP7" s="617" t="s">
        <v>166</v>
      </c>
      <c r="AQ7" s="618"/>
      <c r="AR7" s="618"/>
      <c r="AS7" s="618"/>
      <c r="AT7" s="618"/>
      <c r="AU7" s="618"/>
      <c r="AV7" s="618"/>
      <c r="AW7" s="618"/>
      <c r="AX7" s="618"/>
      <c r="AY7" s="618"/>
      <c r="AZ7" s="618"/>
      <c r="BA7" s="618"/>
      <c r="BB7" s="618"/>
      <c r="BC7" s="618"/>
      <c r="BD7" s="618"/>
      <c r="BE7" s="618"/>
      <c r="BF7" s="619"/>
      <c r="BG7" s="620">
        <v>112899</v>
      </c>
      <c r="BH7" s="621"/>
      <c r="BI7" s="621"/>
      <c r="BJ7" s="621"/>
      <c r="BK7" s="621"/>
      <c r="BL7" s="621"/>
      <c r="BM7" s="621"/>
      <c r="BN7" s="622"/>
      <c r="BO7" s="623">
        <v>37.5</v>
      </c>
      <c r="BP7" s="623"/>
      <c r="BQ7" s="623"/>
      <c r="BR7" s="623"/>
      <c r="BS7" s="624" t="s">
        <v>62</v>
      </c>
      <c r="BT7" s="624"/>
      <c r="BU7" s="624"/>
      <c r="BV7" s="624"/>
      <c r="BW7" s="624"/>
      <c r="BX7" s="624"/>
      <c r="BY7" s="624"/>
      <c r="BZ7" s="624"/>
      <c r="CA7" s="624"/>
      <c r="CB7" s="628"/>
      <c r="CD7" s="617" t="s">
        <v>167</v>
      </c>
      <c r="CE7" s="618"/>
      <c r="CF7" s="618"/>
      <c r="CG7" s="618"/>
      <c r="CH7" s="618"/>
      <c r="CI7" s="618"/>
      <c r="CJ7" s="618"/>
      <c r="CK7" s="618"/>
      <c r="CL7" s="618"/>
      <c r="CM7" s="618"/>
      <c r="CN7" s="618"/>
      <c r="CO7" s="618"/>
      <c r="CP7" s="618"/>
      <c r="CQ7" s="619"/>
      <c r="CR7" s="620">
        <v>932237</v>
      </c>
      <c r="CS7" s="621"/>
      <c r="CT7" s="621"/>
      <c r="CU7" s="621"/>
      <c r="CV7" s="621"/>
      <c r="CW7" s="621"/>
      <c r="CX7" s="621"/>
      <c r="CY7" s="622"/>
      <c r="CZ7" s="623">
        <v>22.7</v>
      </c>
      <c r="DA7" s="623"/>
      <c r="DB7" s="623"/>
      <c r="DC7" s="623"/>
      <c r="DD7" s="629">
        <v>138706</v>
      </c>
      <c r="DE7" s="621"/>
      <c r="DF7" s="621"/>
      <c r="DG7" s="621"/>
      <c r="DH7" s="621"/>
      <c r="DI7" s="621"/>
      <c r="DJ7" s="621"/>
      <c r="DK7" s="621"/>
      <c r="DL7" s="621"/>
      <c r="DM7" s="621"/>
      <c r="DN7" s="621"/>
      <c r="DO7" s="621"/>
      <c r="DP7" s="622"/>
      <c r="DQ7" s="629">
        <v>673839</v>
      </c>
      <c r="DR7" s="621"/>
      <c r="DS7" s="621"/>
      <c r="DT7" s="621"/>
      <c r="DU7" s="621"/>
      <c r="DV7" s="621"/>
      <c r="DW7" s="621"/>
      <c r="DX7" s="621"/>
      <c r="DY7" s="621"/>
      <c r="DZ7" s="621"/>
      <c r="EA7" s="621"/>
      <c r="EB7" s="621"/>
      <c r="EC7" s="630"/>
    </row>
    <row r="8" spans="2:143" ht="11.25" customHeight="1" x14ac:dyDescent="0.2">
      <c r="B8" s="617" t="s">
        <v>168</v>
      </c>
      <c r="C8" s="618"/>
      <c r="D8" s="618"/>
      <c r="E8" s="618"/>
      <c r="F8" s="618"/>
      <c r="G8" s="618"/>
      <c r="H8" s="618"/>
      <c r="I8" s="618"/>
      <c r="J8" s="618"/>
      <c r="K8" s="618"/>
      <c r="L8" s="618"/>
      <c r="M8" s="618"/>
      <c r="N8" s="618"/>
      <c r="O8" s="618"/>
      <c r="P8" s="618"/>
      <c r="Q8" s="619"/>
      <c r="R8" s="620">
        <v>3317</v>
      </c>
      <c r="S8" s="621"/>
      <c r="T8" s="621"/>
      <c r="U8" s="621"/>
      <c r="V8" s="621"/>
      <c r="W8" s="621"/>
      <c r="X8" s="621"/>
      <c r="Y8" s="622"/>
      <c r="Z8" s="623">
        <v>0.1</v>
      </c>
      <c r="AA8" s="623"/>
      <c r="AB8" s="623"/>
      <c r="AC8" s="623"/>
      <c r="AD8" s="624">
        <v>3317</v>
      </c>
      <c r="AE8" s="624"/>
      <c r="AF8" s="624"/>
      <c r="AG8" s="624"/>
      <c r="AH8" s="624"/>
      <c r="AI8" s="624"/>
      <c r="AJ8" s="624"/>
      <c r="AK8" s="624"/>
      <c r="AL8" s="625">
        <v>0.1</v>
      </c>
      <c r="AM8" s="626"/>
      <c r="AN8" s="626"/>
      <c r="AO8" s="627"/>
      <c r="AP8" s="617" t="s">
        <v>169</v>
      </c>
      <c r="AQ8" s="618"/>
      <c r="AR8" s="618"/>
      <c r="AS8" s="618"/>
      <c r="AT8" s="618"/>
      <c r="AU8" s="618"/>
      <c r="AV8" s="618"/>
      <c r="AW8" s="618"/>
      <c r="AX8" s="618"/>
      <c r="AY8" s="618"/>
      <c r="AZ8" s="618"/>
      <c r="BA8" s="618"/>
      <c r="BB8" s="618"/>
      <c r="BC8" s="618"/>
      <c r="BD8" s="618"/>
      <c r="BE8" s="618"/>
      <c r="BF8" s="619"/>
      <c r="BG8" s="620">
        <v>4458</v>
      </c>
      <c r="BH8" s="621"/>
      <c r="BI8" s="621"/>
      <c r="BJ8" s="621"/>
      <c r="BK8" s="621"/>
      <c r="BL8" s="621"/>
      <c r="BM8" s="621"/>
      <c r="BN8" s="622"/>
      <c r="BO8" s="623">
        <v>1.5</v>
      </c>
      <c r="BP8" s="623"/>
      <c r="BQ8" s="623"/>
      <c r="BR8" s="623"/>
      <c r="BS8" s="624" t="s">
        <v>62</v>
      </c>
      <c r="BT8" s="624"/>
      <c r="BU8" s="624"/>
      <c r="BV8" s="624"/>
      <c r="BW8" s="624"/>
      <c r="BX8" s="624"/>
      <c r="BY8" s="624"/>
      <c r="BZ8" s="624"/>
      <c r="CA8" s="624"/>
      <c r="CB8" s="628"/>
      <c r="CD8" s="617" t="s">
        <v>170</v>
      </c>
      <c r="CE8" s="618"/>
      <c r="CF8" s="618"/>
      <c r="CG8" s="618"/>
      <c r="CH8" s="618"/>
      <c r="CI8" s="618"/>
      <c r="CJ8" s="618"/>
      <c r="CK8" s="618"/>
      <c r="CL8" s="618"/>
      <c r="CM8" s="618"/>
      <c r="CN8" s="618"/>
      <c r="CO8" s="618"/>
      <c r="CP8" s="618"/>
      <c r="CQ8" s="619"/>
      <c r="CR8" s="620">
        <v>722755</v>
      </c>
      <c r="CS8" s="621"/>
      <c r="CT8" s="621"/>
      <c r="CU8" s="621"/>
      <c r="CV8" s="621"/>
      <c r="CW8" s="621"/>
      <c r="CX8" s="621"/>
      <c r="CY8" s="622"/>
      <c r="CZ8" s="623">
        <v>17.600000000000001</v>
      </c>
      <c r="DA8" s="623"/>
      <c r="DB8" s="623"/>
      <c r="DC8" s="623"/>
      <c r="DD8" s="629">
        <v>13408</v>
      </c>
      <c r="DE8" s="621"/>
      <c r="DF8" s="621"/>
      <c r="DG8" s="621"/>
      <c r="DH8" s="621"/>
      <c r="DI8" s="621"/>
      <c r="DJ8" s="621"/>
      <c r="DK8" s="621"/>
      <c r="DL8" s="621"/>
      <c r="DM8" s="621"/>
      <c r="DN8" s="621"/>
      <c r="DO8" s="621"/>
      <c r="DP8" s="622"/>
      <c r="DQ8" s="629">
        <v>544353</v>
      </c>
      <c r="DR8" s="621"/>
      <c r="DS8" s="621"/>
      <c r="DT8" s="621"/>
      <c r="DU8" s="621"/>
      <c r="DV8" s="621"/>
      <c r="DW8" s="621"/>
      <c r="DX8" s="621"/>
      <c r="DY8" s="621"/>
      <c r="DZ8" s="621"/>
      <c r="EA8" s="621"/>
      <c r="EB8" s="621"/>
      <c r="EC8" s="630"/>
    </row>
    <row r="9" spans="2:143" ht="11.25" customHeight="1" x14ac:dyDescent="0.2">
      <c r="B9" s="617" t="s">
        <v>171</v>
      </c>
      <c r="C9" s="618"/>
      <c r="D9" s="618"/>
      <c r="E9" s="618"/>
      <c r="F9" s="618"/>
      <c r="G9" s="618"/>
      <c r="H9" s="618"/>
      <c r="I9" s="618"/>
      <c r="J9" s="618"/>
      <c r="K9" s="618"/>
      <c r="L9" s="618"/>
      <c r="M9" s="618"/>
      <c r="N9" s="618"/>
      <c r="O9" s="618"/>
      <c r="P9" s="618"/>
      <c r="Q9" s="619"/>
      <c r="R9" s="620">
        <v>4413</v>
      </c>
      <c r="S9" s="621"/>
      <c r="T9" s="621"/>
      <c r="U9" s="621"/>
      <c r="V9" s="621"/>
      <c r="W9" s="621"/>
      <c r="X9" s="621"/>
      <c r="Y9" s="622"/>
      <c r="Z9" s="623">
        <v>0.1</v>
      </c>
      <c r="AA9" s="623"/>
      <c r="AB9" s="623"/>
      <c r="AC9" s="623"/>
      <c r="AD9" s="624">
        <v>4413</v>
      </c>
      <c r="AE9" s="624"/>
      <c r="AF9" s="624"/>
      <c r="AG9" s="624"/>
      <c r="AH9" s="624"/>
      <c r="AI9" s="624"/>
      <c r="AJ9" s="624"/>
      <c r="AK9" s="624"/>
      <c r="AL9" s="625">
        <v>0.2</v>
      </c>
      <c r="AM9" s="626"/>
      <c r="AN9" s="626"/>
      <c r="AO9" s="627"/>
      <c r="AP9" s="617" t="s">
        <v>172</v>
      </c>
      <c r="AQ9" s="618"/>
      <c r="AR9" s="618"/>
      <c r="AS9" s="618"/>
      <c r="AT9" s="618"/>
      <c r="AU9" s="618"/>
      <c r="AV9" s="618"/>
      <c r="AW9" s="618"/>
      <c r="AX9" s="618"/>
      <c r="AY9" s="618"/>
      <c r="AZ9" s="618"/>
      <c r="BA9" s="618"/>
      <c r="BB9" s="618"/>
      <c r="BC9" s="618"/>
      <c r="BD9" s="618"/>
      <c r="BE9" s="618"/>
      <c r="BF9" s="619"/>
      <c r="BG9" s="620">
        <v>96849</v>
      </c>
      <c r="BH9" s="621"/>
      <c r="BI9" s="621"/>
      <c r="BJ9" s="621"/>
      <c r="BK9" s="621"/>
      <c r="BL9" s="621"/>
      <c r="BM9" s="621"/>
      <c r="BN9" s="622"/>
      <c r="BO9" s="623">
        <v>32.200000000000003</v>
      </c>
      <c r="BP9" s="623"/>
      <c r="BQ9" s="623"/>
      <c r="BR9" s="623"/>
      <c r="BS9" s="624" t="s">
        <v>62</v>
      </c>
      <c r="BT9" s="624"/>
      <c r="BU9" s="624"/>
      <c r="BV9" s="624"/>
      <c r="BW9" s="624"/>
      <c r="BX9" s="624"/>
      <c r="BY9" s="624"/>
      <c r="BZ9" s="624"/>
      <c r="CA9" s="624"/>
      <c r="CB9" s="628"/>
      <c r="CD9" s="617" t="s">
        <v>173</v>
      </c>
      <c r="CE9" s="618"/>
      <c r="CF9" s="618"/>
      <c r="CG9" s="618"/>
      <c r="CH9" s="618"/>
      <c r="CI9" s="618"/>
      <c r="CJ9" s="618"/>
      <c r="CK9" s="618"/>
      <c r="CL9" s="618"/>
      <c r="CM9" s="618"/>
      <c r="CN9" s="618"/>
      <c r="CO9" s="618"/>
      <c r="CP9" s="618"/>
      <c r="CQ9" s="619"/>
      <c r="CR9" s="620">
        <v>477553</v>
      </c>
      <c r="CS9" s="621"/>
      <c r="CT9" s="621"/>
      <c r="CU9" s="621"/>
      <c r="CV9" s="621"/>
      <c r="CW9" s="621"/>
      <c r="CX9" s="621"/>
      <c r="CY9" s="622"/>
      <c r="CZ9" s="623">
        <v>11.6</v>
      </c>
      <c r="DA9" s="623"/>
      <c r="DB9" s="623"/>
      <c r="DC9" s="623"/>
      <c r="DD9" s="629" t="s">
        <v>62</v>
      </c>
      <c r="DE9" s="621"/>
      <c r="DF9" s="621"/>
      <c r="DG9" s="621"/>
      <c r="DH9" s="621"/>
      <c r="DI9" s="621"/>
      <c r="DJ9" s="621"/>
      <c r="DK9" s="621"/>
      <c r="DL9" s="621"/>
      <c r="DM9" s="621"/>
      <c r="DN9" s="621"/>
      <c r="DO9" s="621"/>
      <c r="DP9" s="622"/>
      <c r="DQ9" s="629">
        <v>406096</v>
      </c>
      <c r="DR9" s="621"/>
      <c r="DS9" s="621"/>
      <c r="DT9" s="621"/>
      <c r="DU9" s="621"/>
      <c r="DV9" s="621"/>
      <c r="DW9" s="621"/>
      <c r="DX9" s="621"/>
      <c r="DY9" s="621"/>
      <c r="DZ9" s="621"/>
      <c r="EA9" s="621"/>
      <c r="EB9" s="621"/>
      <c r="EC9" s="630"/>
    </row>
    <row r="10" spans="2:143" ht="11.25" customHeight="1" x14ac:dyDescent="0.2">
      <c r="B10" s="617" t="s">
        <v>174</v>
      </c>
      <c r="C10" s="618"/>
      <c r="D10" s="618"/>
      <c r="E10" s="618"/>
      <c r="F10" s="618"/>
      <c r="G10" s="618"/>
      <c r="H10" s="618"/>
      <c r="I10" s="618"/>
      <c r="J10" s="618"/>
      <c r="K10" s="618"/>
      <c r="L10" s="618"/>
      <c r="M10" s="618"/>
      <c r="N10" s="618"/>
      <c r="O10" s="618"/>
      <c r="P10" s="618"/>
      <c r="Q10" s="619"/>
      <c r="R10" s="620" t="s">
        <v>62</v>
      </c>
      <c r="S10" s="621"/>
      <c r="T10" s="621"/>
      <c r="U10" s="621"/>
      <c r="V10" s="621"/>
      <c r="W10" s="621"/>
      <c r="X10" s="621"/>
      <c r="Y10" s="622"/>
      <c r="Z10" s="623" t="s">
        <v>62</v>
      </c>
      <c r="AA10" s="623"/>
      <c r="AB10" s="623"/>
      <c r="AC10" s="623"/>
      <c r="AD10" s="624" t="s">
        <v>62</v>
      </c>
      <c r="AE10" s="624"/>
      <c r="AF10" s="624"/>
      <c r="AG10" s="624"/>
      <c r="AH10" s="624"/>
      <c r="AI10" s="624"/>
      <c r="AJ10" s="624"/>
      <c r="AK10" s="624"/>
      <c r="AL10" s="625" t="s">
        <v>62</v>
      </c>
      <c r="AM10" s="626"/>
      <c r="AN10" s="626"/>
      <c r="AO10" s="627"/>
      <c r="AP10" s="617" t="s">
        <v>175</v>
      </c>
      <c r="AQ10" s="618"/>
      <c r="AR10" s="618"/>
      <c r="AS10" s="618"/>
      <c r="AT10" s="618"/>
      <c r="AU10" s="618"/>
      <c r="AV10" s="618"/>
      <c r="AW10" s="618"/>
      <c r="AX10" s="618"/>
      <c r="AY10" s="618"/>
      <c r="AZ10" s="618"/>
      <c r="BA10" s="618"/>
      <c r="BB10" s="618"/>
      <c r="BC10" s="618"/>
      <c r="BD10" s="618"/>
      <c r="BE10" s="618"/>
      <c r="BF10" s="619"/>
      <c r="BG10" s="620">
        <v>7940</v>
      </c>
      <c r="BH10" s="621"/>
      <c r="BI10" s="621"/>
      <c r="BJ10" s="621"/>
      <c r="BK10" s="621"/>
      <c r="BL10" s="621"/>
      <c r="BM10" s="621"/>
      <c r="BN10" s="622"/>
      <c r="BO10" s="623">
        <v>2.6</v>
      </c>
      <c r="BP10" s="623"/>
      <c r="BQ10" s="623"/>
      <c r="BR10" s="623"/>
      <c r="BS10" s="624" t="s">
        <v>62</v>
      </c>
      <c r="BT10" s="624"/>
      <c r="BU10" s="624"/>
      <c r="BV10" s="624"/>
      <c r="BW10" s="624"/>
      <c r="BX10" s="624"/>
      <c r="BY10" s="624"/>
      <c r="BZ10" s="624"/>
      <c r="CA10" s="624"/>
      <c r="CB10" s="628"/>
      <c r="CD10" s="617" t="s">
        <v>176</v>
      </c>
      <c r="CE10" s="618"/>
      <c r="CF10" s="618"/>
      <c r="CG10" s="618"/>
      <c r="CH10" s="618"/>
      <c r="CI10" s="618"/>
      <c r="CJ10" s="618"/>
      <c r="CK10" s="618"/>
      <c r="CL10" s="618"/>
      <c r="CM10" s="618"/>
      <c r="CN10" s="618"/>
      <c r="CO10" s="618"/>
      <c r="CP10" s="618"/>
      <c r="CQ10" s="619"/>
      <c r="CR10" s="620">
        <v>7901</v>
      </c>
      <c r="CS10" s="621"/>
      <c r="CT10" s="621"/>
      <c r="CU10" s="621"/>
      <c r="CV10" s="621"/>
      <c r="CW10" s="621"/>
      <c r="CX10" s="621"/>
      <c r="CY10" s="622"/>
      <c r="CZ10" s="623">
        <v>0.2</v>
      </c>
      <c r="DA10" s="623"/>
      <c r="DB10" s="623"/>
      <c r="DC10" s="623"/>
      <c r="DD10" s="629" t="s">
        <v>62</v>
      </c>
      <c r="DE10" s="621"/>
      <c r="DF10" s="621"/>
      <c r="DG10" s="621"/>
      <c r="DH10" s="621"/>
      <c r="DI10" s="621"/>
      <c r="DJ10" s="621"/>
      <c r="DK10" s="621"/>
      <c r="DL10" s="621"/>
      <c r="DM10" s="621"/>
      <c r="DN10" s="621"/>
      <c r="DO10" s="621"/>
      <c r="DP10" s="622"/>
      <c r="DQ10" s="629">
        <v>3765</v>
      </c>
      <c r="DR10" s="621"/>
      <c r="DS10" s="621"/>
      <c r="DT10" s="621"/>
      <c r="DU10" s="621"/>
      <c r="DV10" s="621"/>
      <c r="DW10" s="621"/>
      <c r="DX10" s="621"/>
      <c r="DY10" s="621"/>
      <c r="DZ10" s="621"/>
      <c r="EA10" s="621"/>
      <c r="EB10" s="621"/>
      <c r="EC10" s="630"/>
    </row>
    <row r="11" spans="2:143" ht="11.25" customHeight="1" x14ac:dyDescent="0.2">
      <c r="B11" s="617" t="s">
        <v>177</v>
      </c>
      <c r="C11" s="618"/>
      <c r="D11" s="618"/>
      <c r="E11" s="618"/>
      <c r="F11" s="618"/>
      <c r="G11" s="618"/>
      <c r="H11" s="618"/>
      <c r="I11" s="618"/>
      <c r="J11" s="618"/>
      <c r="K11" s="618"/>
      <c r="L11" s="618"/>
      <c r="M11" s="618"/>
      <c r="N11" s="618"/>
      <c r="O11" s="618"/>
      <c r="P11" s="618"/>
      <c r="Q11" s="619"/>
      <c r="R11" s="620">
        <v>75144</v>
      </c>
      <c r="S11" s="621"/>
      <c r="T11" s="621"/>
      <c r="U11" s="621"/>
      <c r="V11" s="621"/>
      <c r="W11" s="621"/>
      <c r="X11" s="621"/>
      <c r="Y11" s="622"/>
      <c r="Z11" s="625">
        <v>1.8</v>
      </c>
      <c r="AA11" s="626"/>
      <c r="AB11" s="626"/>
      <c r="AC11" s="632"/>
      <c r="AD11" s="629">
        <v>75144</v>
      </c>
      <c r="AE11" s="621"/>
      <c r="AF11" s="621"/>
      <c r="AG11" s="621"/>
      <c r="AH11" s="621"/>
      <c r="AI11" s="621"/>
      <c r="AJ11" s="621"/>
      <c r="AK11" s="622"/>
      <c r="AL11" s="625">
        <v>3.2</v>
      </c>
      <c r="AM11" s="626"/>
      <c r="AN11" s="626"/>
      <c r="AO11" s="627"/>
      <c r="AP11" s="617" t="s">
        <v>178</v>
      </c>
      <c r="AQ11" s="618"/>
      <c r="AR11" s="618"/>
      <c r="AS11" s="618"/>
      <c r="AT11" s="618"/>
      <c r="AU11" s="618"/>
      <c r="AV11" s="618"/>
      <c r="AW11" s="618"/>
      <c r="AX11" s="618"/>
      <c r="AY11" s="618"/>
      <c r="AZ11" s="618"/>
      <c r="BA11" s="618"/>
      <c r="BB11" s="618"/>
      <c r="BC11" s="618"/>
      <c r="BD11" s="618"/>
      <c r="BE11" s="618"/>
      <c r="BF11" s="619"/>
      <c r="BG11" s="620">
        <v>3652</v>
      </c>
      <c r="BH11" s="621"/>
      <c r="BI11" s="621"/>
      <c r="BJ11" s="621"/>
      <c r="BK11" s="621"/>
      <c r="BL11" s="621"/>
      <c r="BM11" s="621"/>
      <c r="BN11" s="622"/>
      <c r="BO11" s="623">
        <v>1.2</v>
      </c>
      <c r="BP11" s="623"/>
      <c r="BQ11" s="623"/>
      <c r="BR11" s="623"/>
      <c r="BS11" s="624" t="s">
        <v>62</v>
      </c>
      <c r="BT11" s="624"/>
      <c r="BU11" s="624"/>
      <c r="BV11" s="624"/>
      <c r="BW11" s="624"/>
      <c r="BX11" s="624"/>
      <c r="BY11" s="624"/>
      <c r="BZ11" s="624"/>
      <c r="CA11" s="624"/>
      <c r="CB11" s="628"/>
      <c r="CD11" s="617" t="s">
        <v>179</v>
      </c>
      <c r="CE11" s="618"/>
      <c r="CF11" s="618"/>
      <c r="CG11" s="618"/>
      <c r="CH11" s="618"/>
      <c r="CI11" s="618"/>
      <c r="CJ11" s="618"/>
      <c r="CK11" s="618"/>
      <c r="CL11" s="618"/>
      <c r="CM11" s="618"/>
      <c r="CN11" s="618"/>
      <c r="CO11" s="618"/>
      <c r="CP11" s="618"/>
      <c r="CQ11" s="619"/>
      <c r="CR11" s="620">
        <v>410533</v>
      </c>
      <c r="CS11" s="621"/>
      <c r="CT11" s="621"/>
      <c r="CU11" s="621"/>
      <c r="CV11" s="621"/>
      <c r="CW11" s="621"/>
      <c r="CX11" s="621"/>
      <c r="CY11" s="622"/>
      <c r="CZ11" s="623">
        <v>10</v>
      </c>
      <c r="DA11" s="623"/>
      <c r="DB11" s="623"/>
      <c r="DC11" s="623"/>
      <c r="DD11" s="629">
        <v>210397</v>
      </c>
      <c r="DE11" s="621"/>
      <c r="DF11" s="621"/>
      <c r="DG11" s="621"/>
      <c r="DH11" s="621"/>
      <c r="DI11" s="621"/>
      <c r="DJ11" s="621"/>
      <c r="DK11" s="621"/>
      <c r="DL11" s="621"/>
      <c r="DM11" s="621"/>
      <c r="DN11" s="621"/>
      <c r="DO11" s="621"/>
      <c r="DP11" s="622"/>
      <c r="DQ11" s="629">
        <v>143856</v>
      </c>
      <c r="DR11" s="621"/>
      <c r="DS11" s="621"/>
      <c r="DT11" s="621"/>
      <c r="DU11" s="621"/>
      <c r="DV11" s="621"/>
      <c r="DW11" s="621"/>
      <c r="DX11" s="621"/>
      <c r="DY11" s="621"/>
      <c r="DZ11" s="621"/>
      <c r="EA11" s="621"/>
      <c r="EB11" s="621"/>
      <c r="EC11" s="630"/>
    </row>
    <row r="12" spans="2:143" ht="11.25" customHeight="1" x14ac:dyDescent="0.2">
      <c r="B12" s="617" t="s">
        <v>180</v>
      </c>
      <c r="C12" s="618"/>
      <c r="D12" s="618"/>
      <c r="E12" s="618"/>
      <c r="F12" s="618"/>
      <c r="G12" s="618"/>
      <c r="H12" s="618"/>
      <c r="I12" s="618"/>
      <c r="J12" s="618"/>
      <c r="K12" s="618"/>
      <c r="L12" s="618"/>
      <c r="M12" s="618"/>
      <c r="N12" s="618"/>
      <c r="O12" s="618"/>
      <c r="P12" s="618"/>
      <c r="Q12" s="619"/>
      <c r="R12" s="620" t="s">
        <v>62</v>
      </c>
      <c r="S12" s="621"/>
      <c r="T12" s="621"/>
      <c r="U12" s="621"/>
      <c r="V12" s="621"/>
      <c r="W12" s="621"/>
      <c r="X12" s="621"/>
      <c r="Y12" s="622"/>
      <c r="Z12" s="623" t="s">
        <v>62</v>
      </c>
      <c r="AA12" s="623"/>
      <c r="AB12" s="623"/>
      <c r="AC12" s="623"/>
      <c r="AD12" s="624" t="s">
        <v>62</v>
      </c>
      <c r="AE12" s="624"/>
      <c r="AF12" s="624"/>
      <c r="AG12" s="624"/>
      <c r="AH12" s="624"/>
      <c r="AI12" s="624"/>
      <c r="AJ12" s="624"/>
      <c r="AK12" s="624"/>
      <c r="AL12" s="625" t="s">
        <v>62</v>
      </c>
      <c r="AM12" s="626"/>
      <c r="AN12" s="626"/>
      <c r="AO12" s="627"/>
      <c r="AP12" s="617" t="s">
        <v>181</v>
      </c>
      <c r="AQ12" s="618"/>
      <c r="AR12" s="618"/>
      <c r="AS12" s="618"/>
      <c r="AT12" s="618"/>
      <c r="AU12" s="618"/>
      <c r="AV12" s="618"/>
      <c r="AW12" s="618"/>
      <c r="AX12" s="618"/>
      <c r="AY12" s="618"/>
      <c r="AZ12" s="618"/>
      <c r="BA12" s="618"/>
      <c r="BB12" s="618"/>
      <c r="BC12" s="618"/>
      <c r="BD12" s="618"/>
      <c r="BE12" s="618"/>
      <c r="BF12" s="619"/>
      <c r="BG12" s="620">
        <v>160044</v>
      </c>
      <c r="BH12" s="621"/>
      <c r="BI12" s="621"/>
      <c r="BJ12" s="621"/>
      <c r="BK12" s="621"/>
      <c r="BL12" s="621"/>
      <c r="BM12" s="621"/>
      <c r="BN12" s="622"/>
      <c r="BO12" s="623">
        <v>53.2</v>
      </c>
      <c r="BP12" s="623"/>
      <c r="BQ12" s="623"/>
      <c r="BR12" s="623"/>
      <c r="BS12" s="624" t="s">
        <v>62</v>
      </c>
      <c r="BT12" s="624"/>
      <c r="BU12" s="624"/>
      <c r="BV12" s="624"/>
      <c r="BW12" s="624"/>
      <c r="BX12" s="624"/>
      <c r="BY12" s="624"/>
      <c r="BZ12" s="624"/>
      <c r="CA12" s="624"/>
      <c r="CB12" s="628"/>
      <c r="CD12" s="617" t="s">
        <v>182</v>
      </c>
      <c r="CE12" s="618"/>
      <c r="CF12" s="618"/>
      <c r="CG12" s="618"/>
      <c r="CH12" s="618"/>
      <c r="CI12" s="618"/>
      <c r="CJ12" s="618"/>
      <c r="CK12" s="618"/>
      <c r="CL12" s="618"/>
      <c r="CM12" s="618"/>
      <c r="CN12" s="618"/>
      <c r="CO12" s="618"/>
      <c r="CP12" s="618"/>
      <c r="CQ12" s="619"/>
      <c r="CR12" s="620">
        <v>105697</v>
      </c>
      <c r="CS12" s="621"/>
      <c r="CT12" s="621"/>
      <c r="CU12" s="621"/>
      <c r="CV12" s="621"/>
      <c r="CW12" s="621"/>
      <c r="CX12" s="621"/>
      <c r="CY12" s="622"/>
      <c r="CZ12" s="623">
        <v>2.6</v>
      </c>
      <c r="DA12" s="623"/>
      <c r="DB12" s="623"/>
      <c r="DC12" s="623"/>
      <c r="DD12" s="629">
        <v>863</v>
      </c>
      <c r="DE12" s="621"/>
      <c r="DF12" s="621"/>
      <c r="DG12" s="621"/>
      <c r="DH12" s="621"/>
      <c r="DI12" s="621"/>
      <c r="DJ12" s="621"/>
      <c r="DK12" s="621"/>
      <c r="DL12" s="621"/>
      <c r="DM12" s="621"/>
      <c r="DN12" s="621"/>
      <c r="DO12" s="621"/>
      <c r="DP12" s="622"/>
      <c r="DQ12" s="629">
        <v>79968</v>
      </c>
      <c r="DR12" s="621"/>
      <c r="DS12" s="621"/>
      <c r="DT12" s="621"/>
      <c r="DU12" s="621"/>
      <c r="DV12" s="621"/>
      <c r="DW12" s="621"/>
      <c r="DX12" s="621"/>
      <c r="DY12" s="621"/>
      <c r="DZ12" s="621"/>
      <c r="EA12" s="621"/>
      <c r="EB12" s="621"/>
      <c r="EC12" s="630"/>
    </row>
    <row r="13" spans="2:143" ht="11.25" customHeight="1" x14ac:dyDescent="0.2">
      <c r="B13" s="617" t="s">
        <v>183</v>
      </c>
      <c r="C13" s="618"/>
      <c r="D13" s="618"/>
      <c r="E13" s="618"/>
      <c r="F13" s="618"/>
      <c r="G13" s="618"/>
      <c r="H13" s="618"/>
      <c r="I13" s="618"/>
      <c r="J13" s="618"/>
      <c r="K13" s="618"/>
      <c r="L13" s="618"/>
      <c r="M13" s="618"/>
      <c r="N13" s="618"/>
      <c r="O13" s="618"/>
      <c r="P13" s="618"/>
      <c r="Q13" s="619"/>
      <c r="R13" s="620">
        <v>445</v>
      </c>
      <c r="S13" s="621"/>
      <c r="T13" s="621"/>
      <c r="U13" s="621"/>
      <c r="V13" s="621"/>
      <c r="W13" s="621"/>
      <c r="X13" s="621"/>
      <c r="Y13" s="622"/>
      <c r="Z13" s="623">
        <v>0</v>
      </c>
      <c r="AA13" s="623"/>
      <c r="AB13" s="623"/>
      <c r="AC13" s="623"/>
      <c r="AD13" s="624">
        <v>445</v>
      </c>
      <c r="AE13" s="624"/>
      <c r="AF13" s="624"/>
      <c r="AG13" s="624"/>
      <c r="AH13" s="624"/>
      <c r="AI13" s="624"/>
      <c r="AJ13" s="624"/>
      <c r="AK13" s="624"/>
      <c r="AL13" s="625">
        <v>0</v>
      </c>
      <c r="AM13" s="626"/>
      <c r="AN13" s="626"/>
      <c r="AO13" s="627"/>
      <c r="AP13" s="617" t="s">
        <v>184</v>
      </c>
      <c r="AQ13" s="618"/>
      <c r="AR13" s="618"/>
      <c r="AS13" s="618"/>
      <c r="AT13" s="618"/>
      <c r="AU13" s="618"/>
      <c r="AV13" s="618"/>
      <c r="AW13" s="618"/>
      <c r="AX13" s="618"/>
      <c r="AY13" s="618"/>
      <c r="AZ13" s="618"/>
      <c r="BA13" s="618"/>
      <c r="BB13" s="618"/>
      <c r="BC13" s="618"/>
      <c r="BD13" s="618"/>
      <c r="BE13" s="618"/>
      <c r="BF13" s="619"/>
      <c r="BG13" s="620">
        <v>159288</v>
      </c>
      <c r="BH13" s="621"/>
      <c r="BI13" s="621"/>
      <c r="BJ13" s="621"/>
      <c r="BK13" s="621"/>
      <c r="BL13" s="621"/>
      <c r="BM13" s="621"/>
      <c r="BN13" s="622"/>
      <c r="BO13" s="623">
        <v>52.9</v>
      </c>
      <c r="BP13" s="623"/>
      <c r="BQ13" s="623"/>
      <c r="BR13" s="623"/>
      <c r="BS13" s="624" t="s">
        <v>62</v>
      </c>
      <c r="BT13" s="624"/>
      <c r="BU13" s="624"/>
      <c r="BV13" s="624"/>
      <c r="BW13" s="624"/>
      <c r="BX13" s="624"/>
      <c r="BY13" s="624"/>
      <c r="BZ13" s="624"/>
      <c r="CA13" s="624"/>
      <c r="CB13" s="628"/>
      <c r="CD13" s="617" t="s">
        <v>185</v>
      </c>
      <c r="CE13" s="618"/>
      <c r="CF13" s="618"/>
      <c r="CG13" s="618"/>
      <c r="CH13" s="618"/>
      <c r="CI13" s="618"/>
      <c r="CJ13" s="618"/>
      <c r="CK13" s="618"/>
      <c r="CL13" s="618"/>
      <c r="CM13" s="618"/>
      <c r="CN13" s="618"/>
      <c r="CO13" s="618"/>
      <c r="CP13" s="618"/>
      <c r="CQ13" s="619"/>
      <c r="CR13" s="620">
        <v>339791</v>
      </c>
      <c r="CS13" s="621"/>
      <c r="CT13" s="621"/>
      <c r="CU13" s="621"/>
      <c r="CV13" s="621"/>
      <c r="CW13" s="621"/>
      <c r="CX13" s="621"/>
      <c r="CY13" s="622"/>
      <c r="CZ13" s="623">
        <v>8.3000000000000007</v>
      </c>
      <c r="DA13" s="623"/>
      <c r="DB13" s="623"/>
      <c r="DC13" s="623"/>
      <c r="DD13" s="629">
        <v>56920</v>
      </c>
      <c r="DE13" s="621"/>
      <c r="DF13" s="621"/>
      <c r="DG13" s="621"/>
      <c r="DH13" s="621"/>
      <c r="DI13" s="621"/>
      <c r="DJ13" s="621"/>
      <c r="DK13" s="621"/>
      <c r="DL13" s="621"/>
      <c r="DM13" s="621"/>
      <c r="DN13" s="621"/>
      <c r="DO13" s="621"/>
      <c r="DP13" s="622"/>
      <c r="DQ13" s="629">
        <v>233885</v>
      </c>
      <c r="DR13" s="621"/>
      <c r="DS13" s="621"/>
      <c r="DT13" s="621"/>
      <c r="DU13" s="621"/>
      <c r="DV13" s="621"/>
      <c r="DW13" s="621"/>
      <c r="DX13" s="621"/>
      <c r="DY13" s="621"/>
      <c r="DZ13" s="621"/>
      <c r="EA13" s="621"/>
      <c r="EB13" s="621"/>
      <c r="EC13" s="630"/>
    </row>
    <row r="14" spans="2:143" ht="11.25" customHeight="1" x14ac:dyDescent="0.2">
      <c r="B14" s="617" t="s">
        <v>186</v>
      </c>
      <c r="C14" s="618"/>
      <c r="D14" s="618"/>
      <c r="E14" s="618"/>
      <c r="F14" s="618"/>
      <c r="G14" s="618"/>
      <c r="H14" s="618"/>
      <c r="I14" s="618"/>
      <c r="J14" s="618"/>
      <c r="K14" s="618"/>
      <c r="L14" s="618"/>
      <c r="M14" s="618"/>
      <c r="N14" s="618"/>
      <c r="O14" s="618"/>
      <c r="P14" s="618"/>
      <c r="Q14" s="619"/>
      <c r="R14" s="620" t="s">
        <v>62</v>
      </c>
      <c r="S14" s="621"/>
      <c r="T14" s="621"/>
      <c r="U14" s="621"/>
      <c r="V14" s="621"/>
      <c r="W14" s="621"/>
      <c r="X14" s="621"/>
      <c r="Y14" s="622"/>
      <c r="Z14" s="623" t="s">
        <v>62</v>
      </c>
      <c r="AA14" s="623"/>
      <c r="AB14" s="623"/>
      <c r="AC14" s="623"/>
      <c r="AD14" s="624" t="s">
        <v>62</v>
      </c>
      <c r="AE14" s="624"/>
      <c r="AF14" s="624"/>
      <c r="AG14" s="624"/>
      <c r="AH14" s="624"/>
      <c r="AI14" s="624"/>
      <c r="AJ14" s="624"/>
      <c r="AK14" s="624"/>
      <c r="AL14" s="625" t="s">
        <v>62</v>
      </c>
      <c r="AM14" s="626"/>
      <c r="AN14" s="626"/>
      <c r="AO14" s="627"/>
      <c r="AP14" s="617" t="s">
        <v>187</v>
      </c>
      <c r="AQ14" s="618"/>
      <c r="AR14" s="618"/>
      <c r="AS14" s="618"/>
      <c r="AT14" s="618"/>
      <c r="AU14" s="618"/>
      <c r="AV14" s="618"/>
      <c r="AW14" s="618"/>
      <c r="AX14" s="618"/>
      <c r="AY14" s="618"/>
      <c r="AZ14" s="618"/>
      <c r="BA14" s="618"/>
      <c r="BB14" s="618"/>
      <c r="BC14" s="618"/>
      <c r="BD14" s="618"/>
      <c r="BE14" s="618"/>
      <c r="BF14" s="619"/>
      <c r="BG14" s="620">
        <v>13051</v>
      </c>
      <c r="BH14" s="621"/>
      <c r="BI14" s="621"/>
      <c r="BJ14" s="621"/>
      <c r="BK14" s="621"/>
      <c r="BL14" s="621"/>
      <c r="BM14" s="621"/>
      <c r="BN14" s="622"/>
      <c r="BO14" s="623">
        <v>4.3</v>
      </c>
      <c r="BP14" s="623"/>
      <c r="BQ14" s="623"/>
      <c r="BR14" s="623"/>
      <c r="BS14" s="624" t="s">
        <v>62</v>
      </c>
      <c r="BT14" s="624"/>
      <c r="BU14" s="624"/>
      <c r="BV14" s="624"/>
      <c r="BW14" s="624"/>
      <c r="BX14" s="624"/>
      <c r="BY14" s="624"/>
      <c r="BZ14" s="624"/>
      <c r="CA14" s="624"/>
      <c r="CB14" s="628"/>
      <c r="CD14" s="617" t="s">
        <v>188</v>
      </c>
      <c r="CE14" s="618"/>
      <c r="CF14" s="618"/>
      <c r="CG14" s="618"/>
      <c r="CH14" s="618"/>
      <c r="CI14" s="618"/>
      <c r="CJ14" s="618"/>
      <c r="CK14" s="618"/>
      <c r="CL14" s="618"/>
      <c r="CM14" s="618"/>
      <c r="CN14" s="618"/>
      <c r="CO14" s="618"/>
      <c r="CP14" s="618"/>
      <c r="CQ14" s="619"/>
      <c r="CR14" s="620">
        <v>231168</v>
      </c>
      <c r="CS14" s="621"/>
      <c r="CT14" s="621"/>
      <c r="CU14" s="621"/>
      <c r="CV14" s="621"/>
      <c r="CW14" s="621"/>
      <c r="CX14" s="621"/>
      <c r="CY14" s="622"/>
      <c r="CZ14" s="623">
        <v>5.6</v>
      </c>
      <c r="DA14" s="623"/>
      <c r="DB14" s="623"/>
      <c r="DC14" s="623"/>
      <c r="DD14" s="629" t="s">
        <v>62</v>
      </c>
      <c r="DE14" s="621"/>
      <c r="DF14" s="621"/>
      <c r="DG14" s="621"/>
      <c r="DH14" s="621"/>
      <c r="DI14" s="621"/>
      <c r="DJ14" s="621"/>
      <c r="DK14" s="621"/>
      <c r="DL14" s="621"/>
      <c r="DM14" s="621"/>
      <c r="DN14" s="621"/>
      <c r="DO14" s="621"/>
      <c r="DP14" s="622"/>
      <c r="DQ14" s="629">
        <v>224907</v>
      </c>
      <c r="DR14" s="621"/>
      <c r="DS14" s="621"/>
      <c r="DT14" s="621"/>
      <c r="DU14" s="621"/>
      <c r="DV14" s="621"/>
      <c r="DW14" s="621"/>
      <c r="DX14" s="621"/>
      <c r="DY14" s="621"/>
      <c r="DZ14" s="621"/>
      <c r="EA14" s="621"/>
      <c r="EB14" s="621"/>
      <c r="EC14" s="630"/>
    </row>
    <row r="15" spans="2:143" ht="11.25" customHeight="1" x14ac:dyDescent="0.2">
      <c r="B15" s="617" t="s">
        <v>189</v>
      </c>
      <c r="C15" s="618"/>
      <c r="D15" s="618"/>
      <c r="E15" s="618"/>
      <c r="F15" s="618"/>
      <c r="G15" s="618"/>
      <c r="H15" s="618"/>
      <c r="I15" s="618"/>
      <c r="J15" s="618"/>
      <c r="K15" s="618"/>
      <c r="L15" s="618"/>
      <c r="M15" s="618"/>
      <c r="N15" s="618"/>
      <c r="O15" s="618"/>
      <c r="P15" s="618"/>
      <c r="Q15" s="619"/>
      <c r="R15" s="620">
        <v>8665</v>
      </c>
      <c r="S15" s="621"/>
      <c r="T15" s="621"/>
      <c r="U15" s="621"/>
      <c r="V15" s="621"/>
      <c r="W15" s="621"/>
      <c r="X15" s="621"/>
      <c r="Y15" s="622"/>
      <c r="Z15" s="623">
        <v>0.2</v>
      </c>
      <c r="AA15" s="623"/>
      <c r="AB15" s="623"/>
      <c r="AC15" s="623"/>
      <c r="AD15" s="624">
        <v>8665</v>
      </c>
      <c r="AE15" s="624"/>
      <c r="AF15" s="624"/>
      <c r="AG15" s="624"/>
      <c r="AH15" s="624"/>
      <c r="AI15" s="624"/>
      <c r="AJ15" s="624"/>
      <c r="AK15" s="624"/>
      <c r="AL15" s="625">
        <v>0.4</v>
      </c>
      <c r="AM15" s="626"/>
      <c r="AN15" s="626"/>
      <c r="AO15" s="627"/>
      <c r="AP15" s="617" t="s">
        <v>190</v>
      </c>
      <c r="AQ15" s="618"/>
      <c r="AR15" s="618"/>
      <c r="AS15" s="618"/>
      <c r="AT15" s="618"/>
      <c r="AU15" s="618"/>
      <c r="AV15" s="618"/>
      <c r="AW15" s="618"/>
      <c r="AX15" s="618"/>
      <c r="AY15" s="618"/>
      <c r="AZ15" s="618"/>
      <c r="BA15" s="618"/>
      <c r="BB15" s="618"/>
      <c r="BC15" s="618"/>
      <c r="BD15" s="618"/>
      <c r="BE15" s="618"/>
      <c r="BF15" s="619"/>
      <c r="BG15" s="620">
        <v>15063</v>
      </c>
      <c r="BH15" s="621"/>
      <c r="BI15" s="621"/>
      <c r="BJ15" s="621"/>
      <c r="BK15" s="621"/>
      <c r="BL15" s="621"/>
      <c r="BM15" s="621"/>
      <c r="BN15" s="622"/>
      <c r="BO15" s="623">
        <v>5</v>
      </c>
      <c r="BP15" s="623"/>
      <c r="BQ15" s="623"/>
      <c r="BR15" s="623"/>
      <c r="BS15" s="624" t="s">
        <v>62</v>
      </c>
      <c r="BT15" s="624"/>
      <c r="BU15" s="624"/>
      <c r="BV15" s="624"/>
      <c r="BW15" s="624"/>
      <c r="BX15" s="624"/>
      <c r="BY15" s="624"/>
      <c r="BZ15" s="624"/>
      <c r="CA15" s="624"/>
      <c r="CB15" s="628"/>
      <c r="CD15" s="617" t="s">
        <v>191</v>
      </c>
      <c r="CE15" s="618"/>
      <c r="CF15" s="618"/>
      <c r="CG15" s="618"/>
      <c r="CH15" s="618"/>
      <c r="CI15" s="618"/>
      <c r="CJ15" s="618"/>
      <c r="CK15" s="618"/>
      <c r="CL15" s="618"/>
      <c r="CM15" s="618"/>
      <c r="CN15" s="618"/>
      <c r="CO15" s="618"/>
      <c r="CP15" s="618"/>
      <c r="CQ15" s="619"/>
      <c r="CR15" s="620">
        <v>273376</v>
      </c>
      <c r="CS15" s="621"/>
      <c r="CT15" s="621"/>
      <c r="CU15" s="621"/>
      <c r="CV15" s="621"/>
      <c r="CW15" s="621"/>
      <c r="CX15" s="621"/>
      <c r="CY15" s="622"/>
      <c r="CZ15" s="623">
        <v>6.7</v>
      </c>
      <c r="DA15" s="623"/>
      <c r="DB15" s="623"/>
      <c r="DC15" s="623"/>
      <c r="DD15" s="629">
        <v>46022</v>
      </c>
      <c r="DE15" s="621"/>
      <c r="DF15" s="621"/>
      <c r="DG15" s="621"/>
      <c r="DH15" s="621"/>
      <c r="DI15" s="621"/>
      <c r="DJ15" s="621"/>
      <c r="DK15" s="621"/>
      <c r="DL15" s="621"/>
      <c r="DM15" s="621"/>
      <c r="DN15" s="621"/>
      <c r="DO15" s="621"/>
      <c r="DP15" s="622"/>
      <c r="DQ15" s="629">
        <v>194227</v>
      </c>
      <c r="DR15" s="621"/>
      <c r="DS15" s="621"/>
      <c r="DT15" s="621"/>
      <c r="DU15" s="621"/>
      <c r="DV15" s="621"/>
      <c r="DW15" s="621"/>
      <c r="DX15" s="621"/>
      <c r="DY15" s="621"/>
      <c r="DZ15" s="621"/>
      <c r="EA15" s="621"/>
      <c r="EB15" s="621"/>
      <c r="EC15" s="630"/>
    </row>
    <row r="16" spans="2:143" ht="11.25" customHeight="1" x14ac:dyDescent="0.2">
      <c r="B16" s="617" t="s">
        <v>192</v>
      </c>
      <c r="C16" s="618"/>
      <c r="D16" s="618"/>
      <c r="E16" s="618"/>
      <c r="F16" s="618"/>
      <c r="G16" s="618"/>
      <c r="H16" s="618"/>
      <c r="I16" s="618"/>
      <c r="J16" s="618"/>
      <c r="K16" s="618"/>
      <c r="L16" s="618"/>
      <c r="M16" s="618"/>
      <c r="N16" s="618"/>
      <c r="O16" s="618"/>
      <c r="P16" s="618"/>
      <c r="Q16" s="619"/>
      <c r="R16" s="620">
        <v>11875</v>
      </c>
      <c r="S16" s="621"/>
      <c r="T16" s="621"/>
      <c r="U16" s="621"/>
      <c r="V16" s="621"/>
      <c r="W16" s="621"/>
      <c r="X16" s="621"/>
      <c r="Y16" s="622"/>
      <c r="Z16" s="623">
        <v>0.3</v>
      </c>
      <c r="AA16" s="623"/>
      <c r="AB16" s="623"/>
      <c r="AC16" s="623"/>
      <c r="AD16" s="624">
        <v>11875</v>
      </c>
      <c r="AE16" s="624"/>
      <c r="AF16" s="624"/>
      <c r="AG16" s="624"/>
      <c r="AH16" s="624"/>
      <c r="AI16" s="624"/>
      <c r="AJ16" s="624"/>
      <c r="AK16" s="624"/>
      <c r="AL16" s="625">
        <v>0.5</v>
      </c>
      <c r="AM16" s="626"/>
      <c r="AN16" s="626"/>
      <c r="AO16" s="627"/>
      <c r="AP16" s="617" t="s">
        <v>193</v>
      </c>
      <c r="AQ16" s="618"/>
      <c r="AR16" s="618"/>
      <c r="AS16" s="618"/>
      <c r="AT16" s="618"/>
      <c r="AU16" s="618"/>
      <c r="AV16" s="618"/>
      <c r="AW16" s="618"/>
      <c r="AX16" s="618"/>
      <c r="AY16" s="618"/>
      <c r="AZ16" s="618"/>
      <c r="BA16" s="618"/>
      <c r="BB16" s="618"/>
      <c r="BC16" s="618"/>
      <c r="BD16" s="618"/>
      <c r="BE16" s="618"/>
      <c r="BF16" s="619"/>
      <c r="BG16" s="620" t="s">
        <v>62</v>
      </c>
      <c r="BH16" s="621"/>
      <c r="BI16" s="621"/>
      <c r="BJ16" s="621"/>
      <c r="BK16" s="621"/>
      <c r="BL16" s="621"/>
      <c r="BM16" s="621"/>
      <c r="BN16" s="622"/>
      <c r="BO16" s="623" t="s">
        <v>62</v>
      </c>
      <c r="BP16" s="623"/>
      <c r="BQ16" s="623"/>
      <c r="BR16" s="623"/>
      <c r="BS16" s="624" t="s">
        <v>62</v>
      </c>
      <c r="BT16" s="624"/>
      <c r="BU16" s="624"/>
      <c r="BV16" s="624"/>
      <c r="BW16" s="624"/>
      <c r="BX16" s="624"/>
      <c r="BY16" s="624"/>
      <c r="BZ16" s="624"/>
      <c r="CA16" s="624"/>
      <c r="CB16" s="628"/>
      <c r="CD16" s="617" t="s">
        <v>194</v>
      </c>
      <c r="CE16" s="618"/>
      <c r="CF16" s="618"/>
      <c r="CG16" s="618"/>
      <c r="CH16" s="618"/>
      <c r="CI16" s="618"/>
      <c r="CJ16" s="618"/>
      <c r="CK16" s="618"/>
      <c r="CL16" s="618"/>
      <c r="CM16" s="618"/>
      <c r="CN16" s="618"/>
      <c r="CO16" s="618"/>
      <c r="CP16" s="618"/>
      <c r="CQ16" s="619"/>
      <c r="CR16" s="620">
        <v>102430</v>
      </c>
      <c r="CS16" s="621"/>
      <c r="CT16" s="621"/>
      <c r="CU16" s="621"/>
      <c r="CV16" s="621"/>
      <c r="CW16" s="621"/>
      <c r="CX16" s="621"/>
      <c r="CY16" s="622"/>
      <c r="CZ16" s="623">
        <v>2.5</v>
      </c>
      <c r="DA16" s="623"/>
      <c r="DB16" s="623"/>
      <c r="DC16" s="623"/>
      <c r="DD16" s="629" t="s">
        <v>62</v>
      </c>
      <c r="DE16" s="621"/>
      <c r="DF16" s="621"/>
      <c r="DG16" s="621"/>
      <c r="DH16" s="621"/>
      <c r="DI16" s="621"/>
      <c r="DJ16" s="621"/>
      <c r="DK16" s="621"/>
      <c r="DL16" s="621"/>
      <c r="DM16" s="621"/>
      <c r="DN16" s="621"/>
      <c r="DO16" s="621"/>
      <c r="DP16" s="622"/>
      <c r="DQ16" s="629">
        <v>6212</v>
      </c>
      <c r="DR16" s="621"/>
      <c r="DS16" s="621"/>
      <c r="DT16" s="621"/>
      <c r="DU16" s="621"/>
      <c r="DV16" s="621"/>
      <c r="DW16" s="621"/>
      <c r="DX16" s="621"/>
      <c r="DY16" s="621"/>
      <c r="DZ16" s="621"/>
      <c r="EA16" s="621"/>
      <c r="EB16" s="621"/>
      <c r="EC16" s="630"/>
    </row>
    <row r="17" spans="2:133" ht="11.25" customHeight="1" x14ac:dyDescent="0.2">
      <c r="B17" s="617" t="s">
        <v>195</v>
      </c>
      <c r="C17" s="618"/>
      <c r="D17" s="618"/>
      <c r="E17" s="618"/>
      <c r="F17" s="618"/>
      <c r="G17" s="618"/>
      <c r="H17" s="618"/>
      <c r="I17" s="618"/>
      <c r="J17" s="618"/>
      <c r="K17" s="618"/>
      <c r="L17" s="618"/>
      <c r="M17" s="618"/>
      <c r="N17" s="618"/>
      <c r="O17" s="618"/>
      <c r="P17" s="618"/>
      <c r="Q17" s="619"/>
      <c r="R17" s="620">
        <v>11683</v>
      </c>
      <c r="S17" s="621"/>
      <c r="T17" s="621"/>
      <c r="U17" s="621"/>
      <c r="V17" s="621"/>
      <c r="W17" s="621"/>
      <c r="X17" s="621"/>
      <c r="Y17" s="622"/>
      <c r="Z17" s="623">
        <v>0.3</v>
      </c>
      <c r="AA17" s="623"/>
      <c r="AB17" s="623"/>
      <c r="AC17" s="623"/>
      <c r="AD17" s="624">
        <v>11683</v>
      </c>
      <c r="AE17" s="624"/>
      <c r="AF17" s="624"/>
      <c r="AG17" s="624"/>
      <c r="AH17" s="624"/>
      <c r="AI17" s="624"/>
      <c r="AJ17" s="624"/>
      <c r="AK17" s="624"/>
      <c r="AL17" s="625">
        <v>0.5</v>
      </c>
      <c r="AM17" s="626"/>
      <c r="AN17" s="626"/>
      <c r="AO17" s="627"/>
      <c r="AP17" s="617" t="s">
        <v>196</v>
      </c>
      <c r="AQ17" s="618"/>
      <c r="AR17" s="618"/>
      <c r="AS17" s="618"/>
      <c r="AT17" s="618"/>
      <c r="AU17" s="618"/>
      <c r="AV17" s="618"/>
      <c r="AW17" s="618"/>
      <c r="AX17" s="618"/>
      <c r="AY17" s="618"/>
      <c r="AZ17" s="618"/>
      <c r="BA17" s="618"/>
      <c r="BB17" s="618"/>
      <c r="BC17" s="618"/>
      <c r="BD17" s="618"/>
      <c r="BE17" s="618"/>
      <c r="BF17" s="619"/>
      <c r="BG17" s="620" t="s">
        <v>62</v>
      </c>
      <c r="BH17" s="621"/>
      <c r="BI17" s="621"/>
      <c r="BJ17" s="621"/>
      <c r="BK17" s="621"/>
      <c r="BL17" s="621"/>
      <c r="BM17" s="621"/>
      <c r="BN17" s="622"/>
      <c r="BO17" s="623" t="s">
        <v>62</v>
      </c>
      <c r="BP17" s="623"/>
      <c r="BQ17" s="623"/>
      <c r="BR17" s="623"/>
      <c r="BS17" s="624" t="s">
        <v>62</v>
      </c>
      <c r="BT17" s="624"/>
      <c r="BU17" s="624"/>
      <c r="BV17" s="624"/>
      <c r="BW17" s="624"/>
      <c r="BX17" s="624"/>
      <c r="BY17" s="624"/>
      <c r="BZ17" s="624"/>
      <c r="CA17" s="624"/>
      <c r="CB17" s="628"/>
      <c r="CD17" s="617" t="s">
        <v>197</v>
      </c>
      <c r="CE17" s="618"/>
      <c r="CF17" s="618"/>
      <c r="CG17" s="618"/>
      <c r="CH17" s="618"/>
      <c r="CI17" s="618"/>
      <c r="CJ17" s="618"/>
      <c r="CK17" s="618"/>
      <c r="CL17" s="618"/>
      <c r="CM17" s="618"/>
      <c r="CN17" s="618"/>
      <c r="CO17" s="618"/>
      <c r="CP17" s="618"/>
      <c r="CQ17" s="619"/>
      <c r="CR17" s="620">
        <v>456125</v>
      </c>
      <c r="CS17" s="621"/>
      <c r="CT17" s="621"/>
      <c r="CU17" s="621"/>
      <c r="CV17" s="621"/>
      <c r="CW17" s="621"/>
      <c r="CX17" s="621"/>
      <c r="CY17" s="622"/>
      <c r="CZ17" s="623">
        <v>11.1</v>
      </c>
      <c r="DA17" s="623"/>
      <c r="DB17" s="623"/>
      <c r="DC17" s="623"/>
      <c r="DD17" s="629" t="s">
        <v>62</v>
      </c>
      <c r="DE17" s="621"/>
      <c r="DF17" s="621"/>
      <c r="DG17" s="621"/>
      <c r="DH17" s="621"/>
      <c r="DI17" s="621"/>
      <c r="DJ17" s="621"/>
      <c r="DK17" s="621"/>
      <c r="DL17" s="621"/>
      <c r="DM17" s="621"/>
      <c r="DN17" s="621"/>
      <c r="DO17" s="621"/>
      <c r="DP17" s="622"/>
      <c r="DQ17" s="629">
        <v>456125</v>
      </c>
      <c r="DR17" s="621"/>
      <c r="DS17" s="621"/>
      <c r="DT17" s="621"/>
      <c r="DU17" s="621"/>
      <c r="DV17" s="621"/>
      <c r="DW17" s="621"/>
      <c r="DX17" s="621"/>
      <c r="DY17" s="621"/>
      <c r="DZ17" s="621"/>
      <c r="EA17" s="621"/>
      <c r="EB17" s="621"/>
      <c r="EC17" s="630"/>
    </row>
    <row r="18" spans="2:133" ht="11.25" customHeight="1" x14ac:dyDescent="0.2">
      <c r="B18" s="617" t="s">
        <v>198</v>
      </c>
      <c r="C18" s="618"/>
      <c r="D18" s="618"/>
      <c r="E18" s="618"/>
      <c r="F18" s="618"/>
      <c r="G18" s="618"/>
      <c r="H18" s="618"/>
      <c r="I18" s="618"/>
      <c r="J18" s="618"/>
      <c r="K18" s="618"/>
      <c r="L18" s="618"/>
      <c r="M18" s="618"/>
      <c r="N18" s="618"/>
      <c r="O18" s="618"/>
      <c r="P18" s="618"/>
      <c r="Q18" s="619"/>
      <c r="R18" s="620">
        <v>1187</v>
      </c>
      <c r="S18" s="621"/>
      <c r="T18" s="621"/>
      <c r="U18" s="621"/>
      <c r="V18" s="621"/>
      <c r="W18" s="621"/>
      <c r="X18" s="621"/>
      <c r="Y18" s="622"/>
      <c r="Z18" s="623">
        <v>0</v>
      </c>
      <c r="AA18" s="623"/>
      <c r="AB18" s="623"/>
      <c r="AC18" s="623"/>
      <c r="AD18" s="624">
        <v>1187</v>
      </c>
      <c r="AE18" s="624"/>
      <c r="AF18" s="624"/>
      <c r="AG18" s="624"/>
      <c r="AH18" s="624"/>
      <c r="AI18" s="624"/>
      <c r="AJ18" s="624"/>
      <c r="AK18" s="624"/>
      <c r="AL18" s="625">
        <v>0.1</v>
      </c>
      <c r="AM18" s="626"/>
      <c r="AN18" s="626"/>
      <c r="AO18" s="627"/>
      <c r="AP18" s="617" t="s">
        <v>199</v>
      </c>
      <c r="AQ18" s="618"/>
      <c r="AR18" s="618"/>
      <c r="AS18" s="618"/>
      <c r="AT18" s="618"/>
      <c r="AU18" s="618"/>
      <c r="AV18" s="618"/>
      <c r="AW18" s="618"/>
      <c r="AX18" s="618"/>
      <c r="AY18" s="618"/>
      <c r="AZ18" s="618"/>
      <c r="BA18" s="618"/>
      <c r="BB18" s="618"/>
      <c r="BC18" s="618"/>
      <c r="BD18" s="618"/>
      <c r="BE18" s="618"/>
      <c r="BF18" s="619"/>
      <c r="BG18" s="620" t="s">
        <v>62</v>
      </c>
      <c r="BH18" s="621"/>
      <c r="BI18" s="621"/>
      <c r="BJ18" s="621"/>
      <c r="BK18" s="621"/>
      <c r="BL18" s="621"/>
      <c r="BM18" s="621"/>
      <c r="BN18" s="622"/>
      <c r="BO18" s="623" t="s">
        <v>62</v>
      </c>
      <c r="BP18" s="623"/>
      <c r="BQ18" s="623"/>
      <c r="BR18" s="623"/>
      <c r="BS18" s="624" t="s">
        <v>62</v>
      </c>
      <c r="BT18" s="624"/>
      <c r="BU18" s="624"/>
      <c r="BV18" s="624"/>
      <c r="BW18" s="624"/>
      <c r="BX18" s="624"/>
      <c r="BY18" s="624"/>
      <c r="BZ18" s="624"/>
      <c r="CA18" s="624"/>
      <c r="CB18" s="628"/>
      <c r="CD18" s="617" t="s">
        <v>200</v>
      </c>
      <c r="CE18" s="618"/>
      <c r="CF18" s="618"/>
      <c r="CG18" s="618"/>
      <c r="CH18" s="618"/>
      <c r="CI18" s="618"/>
      <c r="CJ18" s="618"/>
      <c r="CK18" s="618"/>
      <c r="CL18" s="618"/>
      <c r="CM18" s="618"/>
      <c r="CN18" s="618"/>
      <c r="CO18" s="618"/>
      <c r="CP18" s="618"/>
      <c r="CQ18" s="619"/>
      <c r="CR18" s="620" t="s">
        <v>62</v>
      </c>
      <c r="CS18" s="621"/>
      <c r="CT18" s="621"/>
      <c r="CU18" s="621"/>
      <c r="CV18" s="621"/>
      <c r="CW18" s="621"/>
      <c r="CX18" s="621"/>
      <c r="CY18" s="622"/>
      <c r="CZ18" s="623" t="s">
        <v>62</v>
      </c>
      <c r="DA18" s="623"/>
      <c r="DB18" s="623"/>
      <c r="DC18" s="623"/>
      <c r="DD18" s="629" t="s">
        <v>62</v>
      </c>
      <c r="DE18" s="621"/>
      <c r="DF18" s="621"/>
      <c r="DG18" s="621"/>
      <c r="DH18" s="621"/>
      <c r="DI18" s="621"/>
      <c r="DJ18" s="621"/>
      <c r="DK18" s="621"/>
      <c r="DL18" s="621"/>
      <c r="DM18" s="621"/>
      <c r="DN18" s="621"/>
      <c r="DO18" s="621"/>
      <c r="DP18" s="622"/>
      <c r="DQ18" s="629" t="s">
        <v>62</v>
      </c>
      <c r="DR18" s="621"/>
      <c r="DS18" s="621"/>
      <c r="DT18" s="621"/>
      <c r="DU18" s="621"/>
      <c r="DV18" s="621"/>
      <c r="DW18" s="621"/>
      <c r="DX18" s="621"/>
      <c r="DY18" s="621"/>
      <c r="DZ18" s="621"/>
      <c r="EA18" s="621"/>
      <c r="EB18" s="621"/>
      <c r="EC18" s="630"/>
    </row>
    <row r="19" spans="2:133" ht="11.25" customHeight="1" x14ac:dyDescent="0.2">
      <c r="B19" s="617" t="s">
        <v>201</v>
      </c>
      <c r="C19" s="618"/>
      <c r="D19" s="618"/>
      <c r="E19" s="618"/>
      <c r="F19" s="618"/>
      <c r="G19" s="618"/>
      <c r="H19" s="618"/>
      <c r="I19" s="618"/>
      <c r="J19" s="618"/>
      <c r="K19" s="618"/>
      <c r="L19" s="618"/>
      <c r="M19" s="618"/>
      <c r="N19" s="618"/>
      <c r="O19" s="618"/>
      <c r="P19" s="618"/>
      <c r="Q19" s="619"/>
      <c r="R19" s="620">
        <v>10392</v>
      </c>
      <c r="S19" s="621"/>
      <c r="T19" s="621"/>
      <c r="U19" s="621"/>
      <c r="V19" s="621"/>
      <c r="W19" s="621"/>
      <c r="X19" s="621"/>
      <c r="Y19" s="622"/>
      <c r="Z19" s="623">
        <v>0.2</v>
      </c>
      <c r="AA19" s="623"/>
      <c r="AB19" s="623"/>
      <c r="AC19" s="623"/>
      <c r="AD19" s="624">
        <v>10392</v>
      </c>
      <c r="AE19" s="624"/>
      <c r="AF19" s="624"/>
      <c r="AG19" s="624"/>
      <c r="AH19" s="624"/>
      <c r="AI19" s="624"/>
      <c r="AJ19" s="624"/>
      <c r="AK19" s="624"/>
      <c r="AL19" s="625">
        <v>0.4</v>
      </c>
      <c r="AM19" s="626"/>
      <c r="AN19" s="626"/>
      <c r="AO19" s="627"/>
      <c r="AP19" s="617" t="s">
        <v>202</v>
      </c>
      <c r="AQ19" s="618"/>
      <c r="AR19" s="618"/>
      <c r="AS19" s="618"/>
      <c r="AT19" s="618"/>
      <c r="AU19" s="618"/>
      <c r="AV19" s="618"/>
      <c r="AW19" s="618"/>
      <c r="AX19" s="618"/>
      <c r="AY19" s="618"/>
      <c r="AZ19" s="618"/>
      <c r="BA19" s="618"/>
      <c r="BB19" s="618"/>
      <c r="BC19" s="618"/>
      <c r="BD19" s="618"/>
      <c r="BE19" s="618"/>
      <c r="BF19" s="619"/>
      <c r="BG19" s="620" t="s">
        <v>62</v>
      </c>
      <c r="BH19" s="621"/>
      <c r="BI19" s="621"/>
      <c r="BJ19" s="621"/>
      <c r="BK19" s="621"/>
      <c r="BL19" s="621"/>
      <c r="BM19" s="621"/>
      <c r="BN19" s="622"/>
      <c r="BO19" s="623" t="s">
        <v>62</v>
      </c>
      <c r="BP19" s="623"/>
      <c r="BQ19" s="623"/>
      <c r="BR19" s="623"/>
      <c r="BS19" s="624" t="s">
        <v>62</v>
      </c>
      <c r="BT19" s="624"/>
      <c r="BU19" s="624"/>
      <c r="BV19" s="624"/>
      <c r="BW19" s="624"/>
      <c r="BX19" s="624"/>
      <c r="BY19" s="624"/>
      <c r="BZ19" s="624"/>
      <c r="CA19" s="624"/>
      <c r="CB19" s="628"/>
      <c r="CD19" s="617" t="s">
        <v>203</v>
      </c>
      <c r="CE19" s="618"/>
      <c r="CF19" s="618"/>
      <c r="CG19" s="618"/>
      <c r="CH19" s="618"/>
      <c r="CI19" s="618"/>
      <c r="CJ19" s="618"/>
      <c r="CK19" s="618"/>
      <c r="CL19" s="618"/>
      <c r="CM19" s="618"/>
      <c r="CN19" s="618"/>
      <c r="CO19" s="618"/>
      <c r="CP19" s="618"/>
      <c r="CQ19" s="619"/>
      <c r="CR19" s="620" t="s">
        <v>62</v>
      </c>
      <c r="CS19" s="621"/>
      <c r="CT19" s="621"/>
      <c r="CU19" s="621"/>
      <c r="CV19" s="621"/>
      <c r="CW19" s="621"/>
      <c r="CX19" s="621"/>
      <c r="CY19" s="622"/>
      <c r="CZ19" s="623" t="s">
        <v>62</v>
      </c>
      <c r="DA19" s="623"/>
      <c r="DB19" s="623"/>
      <c r="DC19" s="623"/>
      <c r="DD19" s="629" t="s">
        <v>62</v>
      </c>
      <c r="DE19" s="621"/>
      <c r="DF19" s="621"/>
      <c r="DG19" s="621"/>
      <c r="DH19" s="621"/>
      <c r="DI19" s="621"/>
      <c r="DJ19" s="621"/>
      <c r="DK19" s="621"/>
      <c r="DL19" s="621"/>
      <c r="DM19" s="621"/>
      <c r="DN19" s="621"/>
      <c r="DO19" s="621"/>
      <c r="DP19" s="622"/>
      <c r="DQ19" s="629" t="s">
        <v>62</v>
      </c>
      <c r="DR19" s="621"/>
      <c r="DS19" s="621"/>
      <c r="DT19" s="621"/>
      <c r="DU19" s="621"/>
      <c r="DV19" s="621"/>
      <c r="DW19" s="621"/>
      <c r="DX19" s="621"/>
      <c r="DY19" s="621"/>
      <c r="DZ19" s="621"/>
      <c r="EA19" s="621"/>
      <c r="EB19" s="621"/>
      <c r="EC19" s="630"/>
    </row>
    <row r="20" spans="2:133" ht="11.25" customHeight="1" x14ac:dyDescent="0.2">
      <c r="B20" s="633" t="s">
        <v>204</v>
      </c>
      <c r="C20" s="634"/>
      <c r="D20" s="634"/>
      <c r="E20" s="634"/>
      <c r="F20" s="634"/>
      <c r="G20" s="634"/>
      <c r="H20" s="634"/>
      <c r="I20" s="634"/>
      <c r="J20" s="634"/>
      <c r="K20" s="634"/>
      <c r="L20" s="634"/>
      <c r="M20" s="634"/>
      <c r="N20" s="634"/>
      <c r="O20" s="634"/>
      <c r="P20" s="634"/>
      <c r="Q20" s="635"/>
      <c r="R20" s="620">
        <v>104</v>
      </c>
      <c r="S20" s="621"/>
      <c r="T20" s="621"/>
      <c r="U20" s="621"/>
      <c r="V20" s="621"/>
      <c r="W20" s="621"/>
      <c r="X20" s="621"/>
      <c r="Y20" s="622"/>
      <c r="Z20" s="623">
        <v>0</v>
      </c>
      <c r="AA20" s="623"/>
      <c r="AB20" s="623"/>
      <c r="AC20" s="623"/>
      <c r="AD20" s="624">
        <v>104</v>
      </c>
      <c r="AE20" s="624"/>
      <c r="AF20" s="624"/>
      <c r="AG20" s="624"/>
      <c r="AH20" s="624"/>
      <c r="AI20" s="624"/>
      <c r="AJ20" s="624"/>
      <c r="AK20" s="624"/>
      <c r="AL20" s="625">
        <v>0</v>
      </c>
      <c r="AM20" s="626"/>
      <c r="AN20" s="626"/>
      <c r="AO20" s="627"/>
      <c r="AP20" s="617" t="s">
        <v>205</v>
      </c>
      <c r="AQ20" s="618"/>
      <c r="AR20" s="618"/>
      <c r="AS20" s="618"/>
      <c r="AT20" s="618"/>
      <c r="AU20" s="618"/>
      <c r="AV20" s="618"/>
      <c r="AW20" s="618"/>
      <c r="AX20" s="618"/>
      <c r="AY20" s="618"/>
      <c r="AZ20" s="618"/>
      <c r="BA20" s="618"/>
      <c r="BB20" s="618"/>
      <c r="BC20" s="618"/>
      <c r="BD20" s="618"/>
      <c r="BE20" s="618"/>
      <c r="BF20" s="619"/>
      <c r="BG20" s="620" t="s">
        <v>62</v>
      </c>
      <c r="BH20" s="621"/>
      <c r="BI20" s="621"/>
      <c r="BJ20" s="621"/>
      <c r="BK20" s="621"/>
      <c r="BL20" s="621"/>
      <c r="BM20" s="621"/>
      <c r="BN20" s="622"/>
      <c r="BO20" s="623" t="s">
        <v>62</v>
      </c>
      <c r="BP20" s="623"/>
      <c r="BQ20" s="623"/>
      <c r="BR20" s="623"/>
      <c r="BS20" s="624" t="s">
        <v>62</v>
      </c>
      <c r="BT20" s="624"/>
      <c r="BU20" s="624"/>
      <c r="BV20" s="624"/>
      <c r="BW20" s="624"/>
      <c r="BX20" s="624"/>
      <c r="BY20" s="624"/>
      <c r="BZ20" s="624"/>
      <c r="CA20" s="624"/>
      <c r="CB20" s="628"/>
      <c r="CD20" s="617" t="s">
        <v>206</v>
      </c>
      <c r="CE20" s="618"/>
      <c r="CF20" s="618"/>
      <c r="CG20" s="618"/>
      <c r="CH20" s="618"/>
      <c r="CI20" s="618"/>
      <c r="CJ20" s="618"/>
      <c r="CK20" s="618"/>
      <c r="CL20" s="618"/>
      <c r="CM20" s="618"/>
      <c r="CN20" s="618"/>
      <c r="CO20" s="618"/>
      <c r="CP20" s="618"/>
      <c r="CQ20" s="619"/>
      <c r="CR20" s="620">
        <v>4102827</v>
      </c>
      <c r="CS20" s="621"/>
      <c r="CT20" s="621"/>
      <c r="CU20" s="621"/>
      <c r="CV20" s="621"/>
      <c r="CW20" s="621"/>
      <c r="CX20" s="621"/>
      <c r="CY20" s="622"/>
      <c r="CZ20" s="623">
        <v>100</v>
      </c>
      <c r="DA20" s="623"/>
      <c r="DB20" s="623"/>
      <c r="DC20" s="623"/>
      <c r="DD20" s="629">
        <v>466316</v>
      </c>
      <c r="DE20" s="621"/>
      <c r="DF20" s="621"/>
      <c r="DG20" s="621"/>
      <c r="DH20" s="621"/>
      <c r="DI20" s="621"/>
      <c r="DJ20" s="621"/>
      <c r="DK20" s="621"/>
      <c r="DL20" s="621"/>
      <c r="DM20" s="621"/>
      <c r="DN20" s="621"/>
      <c r="DO20" s="621"/>
      <c r="DP20" s="622"/>
      <c r="DQ20" s="629">
        <v>3010494</v>
      </c>
      <c r="DR20" s="621"/>
      <c r="DS20" s="621"/>
      <c r="DT20" s="621"/>
      <c r="DU20" s="621"/>
      <c r="DV20" s="621"/>
      <c r="DW20" s="621"/>
      <c r="DX20" s="621"/>
      <c r="DY20" s="621"/>
      <c r="DZ20" s="621"/>
      <c r="EA20" s="621"/>
      <c r="EB20" s="621"/>
      <c r="EC20" s="630"/>
    </row>
    <row r="21" spans="2:133" ht="11.25" customHeight="1" x14ac:dyDescent="0.2">
      <c r="B21" s="617" t="s">
        <v>207</v>
      </c>
      <c r="C21" s="618"/>
      <c r="D21" s="618"/>
      <c r="E21" s="618"/>
      <c r="F21" s="618"/>
      <c r="G21" s="618"/>
      <c r="H21" s="618"/>
      <c r="I21" s="618"/>
      <c r="J21" s="618"/>
      <c r="K21" s="618"/>
      <c r="L21" s="618"/>
      <c r="M21" s="618"/>
      <c r="N21" s="618"/>
      <c r="O21" s="618"/>
      <c r="P21" s="618"/>
      <c r="Q21" s="619"/>
      <c r="R21" s="620">
        <v>1941366</v>
      </c>
      <c r="S21" s="621"/>
      <c r="T21" s="621"/>
      <c r="U21" s="621"/>
      <c r="V21" s="621"/>
      <c r="W21" s="621"/>
      <c r="X21" s="621"/>
      <c r="Y21" s="622"/>
      <c r="Z21" s="623">
        <v>45.6</v>
      </c>
      <c r="AA21" s="623"/>
      <c r="AB21" s="623"/>
      <c r="AC21" s="623"/>
      <c r="AD21" s="624">
        <v>1769654</v>
      </c>
      <c r="AE21" s="624"/>
      <c r="AF21" s="624"/>
      <c r="AG21" s="624"/>
      <c r="AH21" s="624"/>
      <c r="AI21" s="624"/>
      <c r="AJ21" s="624"/>
      <c r="AK21" s="624"/>
      <c r="AL21" s="625">
        <v>76.5</v>
      </c>
      <c r="AM21" s="626"/>
      <c r="AN21" s="626"/>
      <c r="AO21" s="627"/>
      <c r="AP21" s="617" t="s">
        <v>208</v>
      </c>
      <c r="AQ21" s="636"/>
      <c r="AR21" s="636"/>
      <c r="AS21" s="636"/>
      <c r="AT21" s="636"/>
      <c r="AU21" s="636"/>
      <c r="AV21" s="636"/>
      <c r="AW21" s="636"/>
      <c r="AX21" s="636"/>
      <c r="AY21" s="636"/>
      <c r="AZ21" s="636"/>
      <c r="BA21" s="636"/>
      <c r="BB21" s="636"/>
      <c r="BC21" s="636"/>
      <c r="BD21" s="636"/>
      <c r="BE21" s="636"/>
      <c r="BF21" s="637"/>
      <c r="BG21" s="620" t="s">
        <v>62</v>
      </c>
      <c r="BH21" s="621"/>
      <c r="BI21" s="621"/>
      <c r="BJ21" s="621"/>
      <c r="BK21" s="621"/>
      <c r="BL21" s="621"/>
      <c r="BM21" s="621"/>
      <c r="BN21" s="622"/>
      <c r="BO21" s="623" t="s">
        <v>62</v>
      </c>
      <c r="BP21" s="623"/>
      <c r="BQ21" s="623"/>
      <c r="BR21" s="623"/>
      <c r="BS21" s="624" t="s">
        <v>62</v>
      </c>
      <c r="BT21" s="624"/>
      <c r="BU21" s="624"/>
      <c r="BV21" s="624"/>
      <c r="BW21" s="624"/>
      <c r="BX21" s="624"/>
      <c r="BY21" s="624"/>
      <c r="BZ21" s="624"/>
      <c r="CA21" s="624"/>
      <c r="CB21" s="628"/>
      <c r="CD21" s="641"/>
      <c r="CE21" s="642"/>
      <c r="CF21" s="642"/>
      <c r="CG21" s="642"/>
      <c r="CH21" s="642"/>
      <c r="CI21" s="642"/>
      <c r="CJ21" s="642"/>
      <c r="CK21" s="642"/>
      <c r="CL21" s="642"/>
      <c r="CM21" s="642"/>
      <c r="CN21" s="642"/>
      <c r="CO21" s="642"/>
      <c r="CP21" s="642"/>
      <c r="CQ21" s="643"/>
      <c r="CR21" s="644"/>
      <c r="CS21" s="639"/>
      <c r="CT21" s="639"/>
      <c r="CU21" s="639"/>
      <c r="CV21" s="639"/>
      <c r="CW21" s="639"/>
      <c r="CX21" s="639"/>
      <c r="CY21" s="645"/>
      <c r="CZ21" s="646"/>
      <c r="DA21" s="646"/>
      <c r="DB21" s="646"/>
      <c r="DC21" s="646"/>
      <c r="DD21" s="638"/>
      <c r="DE21" s="639"/>
      <c r="DF21" s="639"/>
      <c r="DG21" s="639"/>
      <c r="DH21" s="639"/>
      <c r="DI21" s="639"/>
      <c r="DJ21" s="639"/>
      <c r="DK21" s="639"/>
      <c r="DL21" s="639"/>
      <c r="DM21" s="639"/>
      <c r="DN21" s="639"/>
      <c r="DO21" s="639"/>
      <c r="DP21" s="645"/>
      <c r="DQ21" s="638"/>
      <c r="DR21" s="639"/>
      <c r="DS21" s="639"/>
      <c r="DT21" s="639"/>
      <c r="DU21" s="639"/>
      <c r="DV21" s="639"/>
      <c r="DW21" s="639"/>
      <c r="DX21" s="639"/>
      <c r="DY21" s="639"/>
      <c r="DZ21" s="639"/>
      <c r="EA21" s="639"/>
      <c r="EB21" s="639"/>
      <c r="EC21" s="640"/>
    </row>
    <row r="22" spans="2:133" ht="11.25" customHeight="1" x14ac:dyDescent="0.2">
      <c r="B22" s="617" t="s">
        <v>209</v>
      </c>
      <c r="C22" s="618"/>
      <c r="D22" s="618"/>
      <c r="E22" s="618"/>
      <c r="F22" s="618"/>
      <c r="G22" s="618"/>
      <c r="H22" s="618"/>
      <c r="I22" s="618"/>
      <c r="J22" s="618"/>
      <c r="K22" s="618"/>
      <c r="L22" s="618"/>
      <c r="M22" s="618"/>
      <c r="N22" s="618"/>
      <c r="O22" s="618"/>
      <c r="P22" s="618"/>
      <c r="Q22" s="619"/>
      <c r="R22" s="620">
        <v>1769654</v>
      </c>
      <c r="S22" s="621"/>
      <c r="T22" s="621"/>
      <c r="U22" s="621"/>
      <c r="V22" s="621"/>
      <c r="W22" s="621"/>
      <c r="X22" s="621"/>
      <c r="Y22" s="622"/>
      <c r="Z22" s="623">
        <v>41.5</v>
      </c>
      <c r="AA22" s="623"/>
      <c r="AB22" s="623"/>
      <c r="AC22" s="623"/>
      <c r="AD22" s="624">
        <v>1769654</v>
      </c>
      <c r="AE22" s="624"/>
      <c r="AF22" s="624"/>
      <c r="AG22" s="624"/>
      <c r="AH22" s="624"/>
      <c r="AI22" s="624"/>
      <c r="AJ22" s="624"/>
      <c r="AK22" s="624"/>
      <c r="AL22" s="625">
        <v>76.5</v>
      </c>
      <c r="AM22" s="626"/>
      <c r="AN22" s="626"/>
      <c r="AO22" s="627"/>
      <c r="AP22" s="617" t="s">
        <v>210</v>
      </c>
      <c r="AQ22" s="636"/>
      <c r="AR22" s="636"/>
      <c r="AS22" s="636"/>
      <c r="AT22" s="636"/>
      <c r="AU22" s="636"/>
      <c r="AV22" s="636"/>
      <c r="AW22" s="636"/>
      <c r="AX22" s="636"/>
      <c r="AY22" s="636"/>
      <c r="AZ22" s="636"/>
      <c r="BA22" s="636"/>
      <c r="BB22" s="636"/>
      <c r="BC22" s="636"/>
      <c r="BD22" s="636"/>
      <c r="BE22" s="636"/>
      <c r="BF22" s="637"/>
      <c r="BG22" s="620" t="s">
        <v>62</v>
      </c>
      <c r="BH22" s="621"/>
      <c r="BI22" s="621"/>
      <c r="BJ22" s="621"/>
      <c r="BK22" s="621"/>
      <c r="BL22" s="621"/>
      <c r="BM22" s="621"/>
      <c r="BN22" s="622"/>
      <c r="BO22" s="623" t="s">
        <v>62</v>
      </c>
      <c r="BP22" s="623"/>
      <c r="BQ22" s="623"/>
      <c r="BR22" s="623"/>
      <c r="BS22" s="624" t="s">
        <v>62</v>
      </c>
      <c r="BT22" s="624"/>
      <c r="BU22" s="624"/>
      <c r="BV22" s="624"/>
      <c r="BW22" s="624"/>
      <c r="BX22" s="624"/>
      <c r="BY22" s="624"/>
      <c r="BZ22" s="624"/>
      <c r="CA22" s="624"/>
      <c r="CB22" s="628"/>
      <c r="CD22" s="602" t="s">
        <v>211</v>
      </c>
      <c r="CE22" s="603"/>
      <c r="CF22" s="603"/>
      <c r="CG22" s="603"/>
      <c r="CH22" s="603"/>
      <c r="CI22" s="603"/>
      <c r="CJ22" s="603"/>
      <c r="CK22" s="603"/>
      <c r="CL22" s="603"/>
      <c r="CM22" s="603"/>
      <c r="CN22" s="603"/>
      <c r="CO22" s="603"/>
      <c r="CP22" s="603"/>
      <c r="CQ22" s="603"/>
      <c r="CR22" s="603"/>
      <c r="CS22" s="603"/>
      <c r="CT22" s="603"/>
      <c r="CU22" s="603"/>
      <c r="CV22" s="603"/>
      <c r="CW22" s="603"/>
      <c r="CX22" s="603"/>
      <c r="CY22" s="603"/>
      <c r="CZ22" s="603"/>
      <c r="DA22" s="603"/>
      <c r="DB22" s="603"/>
      <c r="DC22" s="603"/>
      <c r="DD22" s="603"/>
      <c r="DE22" s="603"/>
      <c r="DF22" s="603"/>
      <c r="DG22" s="603"/>
      <c r="DH22" s="603"/>
      <c r="DI22" s="603"/>
      <c r="DJ22" s="603"/>
      <c r="DK22" s="603"/>
      <c r="DL22" s="603"/>
      <c r="DM22" s="603"/>
      <c r="DN22" s="603"/>
      <c r="DO22" s="603"/>
      <c r="DP22" s="603"/>
      <c r="DQ22" s="603"/>
      <c r="DR22" s="603"/>
      <c r="DS22" s="603"/>
      <c r="DT22" s="603"/>
      <c r="DU22" s="603"/>
      <c r="DV22" s="603"/>
      <c r="DW22" s="603"/>
      <c r="DX22" s="603"/>
      <c r="DY22" s="603"/>
      <c r="DZ22" s="603"/>
      <c r="EA22" s="603"/>
      <c r="EB22" s="603"/>
      <c r="EC22" s="604"/>
    </row>
    <row r="23" spans="2:133" ht="11.25" customHeight="1" x14ac:dyDescent="0.2">
      <c r="B23" s="617" t="s">
        <v>212</v>
      </c>
      <c r="C23" s="618"/>
      <c r="D23" s="618"/>
      <c r="E23" s="618"/>
      <c r="F23" s="618"/>
      <c r="G23" s="618"/>
      <c r="H23" s="618"/>
      <c r="I23" s="618"/>
      <c r="J23" s="618"/>
      <c r="K23" s="618"/>
      <c r="L23" s="618"/>
      <c r="M23" s="618"/>
      <c r="N23" s="618"/>
      <c r="O23" s="618"/>
      <c r="P23" s="618"/>
      <c r="Q23" s="619"/>
      <c r="R23" s="620">
        <v>171712</v>
      </c>
      <c r="S23" s="621"/>
      <c r="T23" s="621"/>
      <c r="U23" s="621"/>
      <c r="V23" s="621"/>
      <c r="W23" s="621"/>
      <c r="X23" s="621"/>
      <c r="Y23" s="622"/>
      <c r="Z23" s="623">
        <v>4</v>
      </c>
      <c r="AA23" s="623"/>
      <c r="AB23" s="623"/>
      <c r="AC23" s="623"/>
      <c r="AD23" s="624" t="s">
        <v>62</v>
      </c>
      <c r="AE23" s="624"/>
      <c r="AF23" s="624"/>
      <c r="AG23" s="624"/>
      <c r="AH23" s="624"/>
      <c r="AI23" s="624"/>
      <c r="AJ23" s="624"/>
      <c r="AK23" s="624"/>
      <c r="AL23" s="625" t="s">
        <v>62</v>
      </c>
      <c r="AM23" s="626"/>
      <c r="AN23" s="626"/>
      <c r="AO23" s="627"/>
      <c r="AP23" s="617" t="s">
        <v>213</v>
      </c>
      <c r="AQ23" s="636"/>
      <c r="AR23" s="636"/>
      <c r="AS23" s="636"/>
      <c r="AT23" s="636"/>
      <c r="AU23" s="636"/>
      <c r="AV23" s="636"/>
      <c r="AW23" s="636"/>
      <c r="AX23" s="636"/>
      <c r="AY23" s="636"/>
      <c r="AZ23" s="636"/>
      <c r="BA23" s="636"/>
      <c r="BB23" s="636"/>
      <c r="BC23" s="636"/>
      <c r="BD23" s="636"/>
      <c r="BE23" s="636"/>
      <c r="BF23" s="637"/>
      <c r="BG23" s="620" t="s">
        <v>62</v>
      </c>
      <c r="BH23" s="621"/>
      <c r="BI23" s="621"/>
      <c r="BJ23" s="621"/>
      <c r="BK23" s="621"/>
      <c r="BL23" s="621"/>
      <c r="BM23" s="621"/>
      <c r="BN23" s="622"/>
      <c r="BO23" s="623" t="s">
        <v>62</v>
      </c>
      <c r="BP23" s="623"/>
      <c r="BQ23" s="623"/>
      <c r="BR23" s="623"/>
      <c r="BS23" s="624" t="s">
        <v>62</v>
      </c>
      <c r="BT23" s="624"/>
      <c r="BU23" s="624"/>
      <c r="BV23" s="624"/>
      <c r="BW23" s="624"/>
      <c r="BX23" s="624"/>
      <c r="BY23" s="624"/>
      <c r="BZ23" s="624"/>
      <c r="CA23" s="624"/>
      <c r="CB23" s="628"/>
      <c r="CD23" s="602" t="s">
        <v>153</v>
      </c>
      <c r="CE23" s="603"/>
      <c r="CF23" s="603"/>
      <c r="CG23" s="603"/>
      <c r="CH23" s="603"/>
      <c r="CI23" s="603"/>
      <c r="CJ23" s="603"/>
      <c r="CK23" s="603"/>
      <c r="CL23" s="603"/>
      <c r="CM23" s="603"/>
      <c r="CN23" s="603"/>
      <c r="CO23" s="603"/>
      <c r="CP23" s="603"/>
      <c r="CQ23" s="604"/>
      <c r="CR23" s="602" t="s">
        <v>214</v>
      </c>
      <c r="CS23" s="603"/>
      <c r="CT23" s="603"/>
      <c r="CU23" s="603"/>
      <c r="CV23" s="603"/>
      <c r="CW23" s="603"/>
      <c r="CX23" s="603"/>
      <c r="CY23" s="604"/>
      <c r="CZ23" s="602" t="s">
        <v>215</v>
      </c>
      <c r="DA23" s="603"/>
      <c r="DB23" s="603"/>
      <c r="DC23" s="604"/>
      <c r="DD23" s="602" t="s">
        <v>216</v>
      </c>
      <c r="DE23" s="603"/>
      <c r="DF23" s="603"/>
      <c r="DG23" s="603"/>
      <c r="DH23" s="603"/>
      <c r="DI23" s="603"/>
      <c r="DJ23" s="603"/>
      <c r="DK23" s="604"/>
      <c r="DL23" s="647" t="s">
        <v>217</v>
      </c>
      <c r="DM23" s="648"/>
      <c r="DN23" s="648"/>
      <c r="DO23" s="648"/>
      <c r="DP23" s="648"/>
      <c r="DQ23" s="648"/>
      <c r="DR23" s="648"/>
      <c r="DS23" s="648"/>
      <c r="DT23" s="648"/>
      <c r="DU23" s="648"/>
      <c r="DV23" s="649"/>
      <c r="DW23" s="602" t="s">
        <v>218</v>
      </c>
      <c r="DX23" s="603"/>
      <c r="DY23" s="603"/>
      <c r="DZ23" s="603"/>
      <c r="EA23" s="603"/>
      <c r="EB23" s="603"/>
      <c r="EC23" s="604"/>
    </row>
    <row r="24" spans="2:133" ht="11.25" customHeight="1" x14ac:dyDescent="0.2">
      <c r="B24" s="617" t="s">
        <v>219</v>
      </c>
      <c r="C24" s="618"/>
      <c r="D24" s="618"/>
      <c r="E24" s="618"/>
      <c r="F24" s="618"/>
      <c r="G24" s="618"/>
      <c r="H24" s="618"/>
      <c r="I24" s="618"/>
      <c r="J24" s="618"/>
      <c r="K24" s="618"/>
      <c r="L24" s="618"/>
      <c r="M24" s="618"/>
      <c r="N24" s="618"/>
      <c r="O24" s="618"/>
      <c r="P24" s="618"/>
      <c r="Q24" s="619"/>
      <c r="R24" s="620" t="s">
        <v>62</v>
      </c>
      <c r="S24" s="621"/>
      <c r="T24" s="621"/>
      <c r="U24" s="621"/>
      <c r="V24" s="621"/>
      <c r="W24" s="621"/>
      <c r="X24" s="621"/>
      <c r="Y24" s="622"/>
      <c r="Z24" s="623" t="s">
        <v>62</v>
      </c>
      <c r="AA24" s="623"/>
      <c r="AB24" s="623"/>
      <c r="AC24" s="623"/>
      <c r="AD24" s="624" t="s">
        <v>62</v>
      </c>
      <c r="AE24" s="624"/>
      <c r="AF24" s="624"/>
      <c r="AG24" s="624"/>
      <c r="AH24" s="624"/>
      <c r="AI24" s="624"/>
      <c r="AJ24" s="624"/>
      <c r="AK24" s="624"/>
      <c r="AL24" s="625" t="s">
        <v>62</v>
      </c>
      <c r="AM24" s="626"/>
      <c r="AN24" s="626"/>
      <c r="AO24" s="627"/>
      <c r="AP24" s="617" t="s">
        <v>220</v>
      </c>
      <c r="AQ24" s="636"/>
      <c r="AR24" s="636"/>
      <c r="AS24" s="636"/>
      <c r="AT24" s="636"/>
      <c r="AU24" s="636"/>
      <c r="AV24" s="636"/>
      <c r="AW24" s="636"/>
      <c r="AX24" s="636"/>
      <c r="AY24" s="636"/>
      <c r="AZ24" s="636"/>
      <c r="BA24" s="636"/>
      <c r="BB24" s="636"/>
      <c r="BC24" s="636"/>
      <c r="BD24" s="636"/>
      <c r="BE24" s="636"/>
      <c r="BF24" s="637"/>
      <c r="BG24" s="620" t="s">
        <v>62</v>
      </c>
      <c r="BH24" s="621"/>
      <c r="BI24" s="621"/>
      <c r="BJ24" s="621"/>
      <c r="BK24" s="621"/>
      <c r="BL24" s="621"/>
      <c r="BM24" s="621"/>
      <c r="BN24" s="622"/>
      <c r="BO24" s="623" t="s">
        <v>62</v>
      </c>
      <c r="BP24" s="623"/>
      <c r="BQ24" s="623"/>
      <c r="BR24" s="623"/>
      <c r="BS24" s="624" t="s">
        <v>62</v>
      </c>
      <c r="BT24" s="624"/>
      <c r="BU24" s="624"/>
      <c r="BV24" s="624"/>
      <c r="BW24" s="624"/>
      <c r="BX24" s="624"/>
      <c r="BY24" s="624"/>
      <c r="BZ24" s="624"/>
      <c r="CA24" s="624"/>
      <c r="CB24" s="628"/>
      <c r="CD24" s="606" t="s">
        <v>221</v>
      </c>
      <c r="CE24" s="607"/>
      <c r="CF24" s="607"/>
      <c r="CG24" s="607"/>
      <c r="CH24" s="607"/>
      <c r="CI24" s="607"/>
      <c r="CJ24" s="607"/>
      <c r="CK24" s="607"/>
      <c r="CL24" s="607"/>
      <c r="CM24" s="607"/>
      <c r="CN24" s="607"/>
      <c r="CO24" s="607"/>
      <c r="CP24" s="607"/>
      <c r="CQ24" s="608"/>
      <c r="CR24" s="609">
        <v>1246908</v>
      </c>
      <c r="CS24" s="610"/>
      <c r="CT24" s="610"/>
      <c r="CU24" s="610"/>
      <c r="CV24" s="610"/>
      <c r="CW24" s="610"/>
      <c r="CX24" s="610"/>
      <c r="CY24" s="611"/>
      <c r="CZ24" s="614">
        <v>30.4</v>
      </c>
      <c r="DA24" s="615"/>
      <c r="DB24" s="615"/>
      <c r="DC24" s="631"/>
      <c r="DD24" s="654">
        <v>1092574</v>
      </c>
      <c r="DE24" s="610"/>
      <c r="DF24" s="610"/>
      <c r="DG24" s="610"/>
      <c r="DH24" s="610"/>
      <c r="DI24" s="610"/>
      <c r="DJ24" s="610"/>
      <c r="DK24" s="611"/>
      <c r="DL24" s="654">
        <v>1044574</v>
      </c>
      <c r="DM24" s="610"/>
      <c r="DN24" s="610"/>
      <c r="DO24" s="610"/>
      <c r="DP24" s="610"/>
      <c r="DQ24" s="610"/>
      <c r="DR24" s="610"/>
      <c r="DS24" s="610"/>
      <c r="DT24" s="610"/>
      <c r="DU24" s="610"/>
      <c r="DV24" s="611"/>
      <c r="DW24" s="614">
        <v>45.1</v>
      </c>
      <c r="DX24" s="615"/>
      <c r="DY24" s="615"/>
      <c r="DZ24" s="615"/>
      <c r="EA24" s="615"/>
      <c r="EB24" s="615"/>
      <c r="EC24" s="616"/>
    </row>
    <row r="25" spans="2:133" ht="11.25" customHeight="1" x14ac:dyDescent="0.2">
      <c r="B25" s="617" t="s">
        <v>222</v>
      </c>
      <c r="C25" s="618"/>
      <c r="D25" s="618"/>
      <c r="E25" s="618"/>
      <c r="F25" s="618"/>
      <c r="G25" s="618"/>
      <c r="H25" s="618"/>
      <c r="I25" s="618"/>
      <c r="J25" s="618"/>
      <c r="K25" s="618"/>
      <c r="L25" s="618"/>
      <c r="M25" s="618"/>
      <c r="N25" s="618"/>
      <c r="O25" s="618"/>
      <c r="P25" s="618"/>
      <c r="Q25" s="619"/>
      <c r="R25" s="620">
        <v>2453334</v>
      </c>
      <c r="S25" s="621"/>
      <c r="T25" s="621"/>
      <c r="U25" s="621"/>
      <c r="V25" s="621"/>
      <c r="W25" s="621"/>
      <c r="X25" s="621"/>
      <c r="Y25" s="622"/>
      <c r="Z25" s="623">
        <v>57.6</v>
      </c>
      <c r="AA25" s="623"/>
      <c r="AB25" s="623"/>
      <c r="AC25" s="623"/>
      <c r="AD25" s="624">
        <v>2281622</v>
      </c>
      <c r="AE25" s="624"/>
      <c r="AF25" s="624"/>
      <c r="AG25" s="624"/>
      <c r="AH25" s="624"/>
      <c r="AI25" s="624"/>
      <c r="AJ25" s="624"/>
      <c r="AK25" s="624"/>
      <c r="AL25" s="625">
        <v>98.6</v>
      </c>
      <c r="AM25" s="626"/>
      <c r="AN25" s="626"/>
      <c r="AO25" s="627"/>
      <c r="AP25" s="617" t="s">
        <v>223</v>
      </c>
      <c r="AQ25" s="636"/>
      <c r="AR25" s="636"/>
      <c r="AS25" s="636"/>
      <c r="AT25" s="636"/>
      <c r="AU25" s="636"/>
      <c r="AV25" s="636"/>
      <c r="AW25" s="636"/>
      <c r="AX25" s="636"/>
      <c r="AY25" s="636"/>
      <c r="AZ25" s="636"/>
      <c r="BA25" s="636"/>
      <c r="BB25" s="636"/>
      <c r="BC25" s="636"/>
      <c r="BD25" s="636"/>
      <c r="BE25" s="636"/>
      <c r="BF25" s="637"/>
      <c r="BG25" s="620" t="s">
        <v>62</v>
      </c>
      <c r="BH25" s="621"/>
      <c r="BI25" s="621"/>
      <c r="BJ25" s="621"/>
      <c r="BK25" s="621"/>
      <c r="BL25" s="621"/>
      <c r="BM25" s="621"/>
      <c r="BN25" s="622"/>
      <c r="BO25" s="623" t="s">
        <v>62</v>
      </c>
      <c r="BP25" s="623"/>
      <c r="BQ25" s="623"/>
      <c r="BR25" s="623"/>
      <c r="BS25" s="624" t="s">
        <v>62</v>
      </c>
      <c r="BT25" s="624"/>
      <c r="BU25" s="624"/>
      <c r="BV25" s="624"/>
      <c r="BW25" s="624"/>
      <c r="BX25" s="624"/>
      <c r="BY25" s="624"/>
      <c r="BZ25" s="624"/>
      <c r="CA25" s="624"/>
      <c r="CB25" s="628"/>
      <c r="CD25" s="617" t="s">
        <v>224</v>
      </c>
      <c r="CE25" s="618"/>
      <c r="CF25" s="618"/>
      <c r="CG25" s="618"/>
      <c r="CH25" s="618"/>
      <c r="CI25" s="618"/>
      <c r="CJ25" s="618"/>
      <c r="CK25" s="618"/>
      <c r="CL25" s="618"/>
      <c r="CM25" s="618"/>
      <c r="CN25" s="618"/>
      <c r="CO25" s="618"/>
      <c r="CP25" s="618"/>
      <c r="CQ25" s="619"/>
      <c r="CR25" s="620">
        <v>592176</v>
      </c>
      <c r="CS25" s="650"/>
      <c r="CT25" s="650"/>
      <c r="CU25" s="650"/>
      <c r="CV25" s="650"/>
      <c r="CW25" s="650"/>
      <c r="CX25" s="650"/>
      <c r="CY25" s="651"/>
      <c r="CZ25" s="625">
        <v>14.4</v>
      </c>
      <c r="DA25" s="652"/>
      <c r="DB25" s="652"/>
      <c r="DC25" s="655"/>
      <c r="DD25" s="629">
        <v>543737</v>
      </c>
      <c r="DE25" s="650"/>
      <c r="DF25" s="650"/>
      <c r="DG25" s="650"/>
      <c r="DH25" s="650"/>
      <c r="DI25" s="650"/>
      <c r="DJ25" s="650"/>
      <c r="DK25" s="651"/>
      <c r="DL25" s="629">
        <v>543375</v>
      </c>
      <c r="DM25" s="650"/>
      <c r="DN25" s="650"/>
      <c r="DO25" s="650"/>
      <c r="DP25" s="650"/>
      <c r="DQ25" s="650"/>
      <c r="DR25" s="650"/>
      <c r="DS25" s="650"/>
      <c r="DT25" s="650"/>
      <c r="DU25" s="650"/>
      <c r="DV25" s="651"/>
      <c r="DW25" s="625">
        <v>23.4</v>
      </c>
      <c r="DX25" s="652"/>
      <c r="DY25" s="652"/>
      <c r="DZ25" s="652"/>
      <c r="EA25" s="652"/>
      <c r="EB25" s="652"/>
      <c r="EC25" s="653"/>
    </row>
    <row r="26" spans="2:133" ht="11.25" customHeight="1" x14ac:dyDescent="0.2">
      <c r="B26" s="617" t="s">
        <v>225</v>
      </c>
      <c r="C26" s="618"/>
      <c r="D26" s="618"/>
      <c r="E26" s="618"/>
      <c r="F26" s="618"/>
      <c r="G26" s="618"/>
      <c r="H26" s="618"/>
      <c r="I26" s="618"/>
      <c r="J26" s="618"/>
      <c r="K26" s="618"/>
      <c r="L26" s="618"/>
      <c r="M26" s="618"/>
      <c r="N26" s="618"/>
      <c r="O26" s="618"/>
      <c r="P26" s="618"/>
      <c r="Q26" s="619"/>
      <c r="R26" s="620" t="s">
        <v>62</v>
      </c>
      <c r="S26" s="621"/>
      <c r="T26" s="621"/>
      <c r="U26" s="621"/>
      <c r="V26" s="621"/>
      <c r="W26" s="621"/>
      <c r="X26" s="621"/>
      <c r="Y26" s="622"/>
      <c r="Z26" s="623" t="s">
        <v>62</v>
      </c>
      <c r="AA26" s="623"/>
      <c r="AB26" s="623"/>
      <c r="AC26" s="623"/>
      <c r="AD26" s="624" t="s">
        <v>62</v>
      </c>
      <c r="AE26" s="624"/>
      <c r="AF26" s="624"/>
      <c r="AG26" s="624"/>
      <c r="AH26" s="624"/>
      <c r="AI26" s="624"/>
      <c r="AJ26" s="624"/>
      <c r="AK26" s="624"/>
      <c r="AL26" s="625" t="s">
        <v>62</v>
      </c>
      <c r="AM26" s="626"/>
      <c r="AN26" s="626"/>
      <c r="AO26" s="627"/>
      <c r="AP26" s="617" t="s">
        <v>226</v>
      </c>
      <c r="AQ26" s="636"/>
      <c r="AR26" s="636"/>
      <c r="AS26" s="636"/>
      <c r="AT26" s="636"/>
      <c r="AU26" s="636"/>
      <c r="AV26" s="636"/>
      <c r="AW26" s="636"/>
      <c r="AX26" s="636"/>
      <c r="AY26" s="636"/>
      <c r="AZ26" s="636"/>
      <c r="BA26" s="636"/>
      <c r="BB26" s="636"/>
      <c r="BC26" s="636"/>
      <c r="BD26" s="636"/>
      <c r="BE26" s="636"/>
      <c r="BF26" s="637"/>
      <c r="BG26" s="620" t="s">
        <v>62</v>
      </c>
      <c r="BH26" s="621"/>
      <c r="BI26" s="621"/>
      <c r="BJ26" s="621"/>
      <c r="BK26" s="621"/>
      <c r="BL26" s="621"/>
      <c r="BM26" s="621"/>
      <c r="BN26" s="622"/>
      <c r="BO26" s="623" t="s">
        <v>62</v>
      </c>
      <c r="BP26" s="623"/>
      <c r="BQ26" s="623"/>
      <c r="BR26" s="623"/>
      <c r="BS26" s="624" t="s">
        <v>62</v>
      </c>
      <c r="BT26" s="624"/>
      <c r="BU26" s="624"/>
      <c r="BV26" s="624"/>
      <c r="BW26" s="624"/>
      <c r="BX26" s="624"/>
      <c r="BY26" s="624"/>
      <c r="BZ26" s="624"/>
      <c r="CA26" s="624"/>
      <c r="CB26" s="628"/>
      <c r="CD26" s="617" t="s">
        <v>227</v>
      </c>
      <c r="CE26" s="618"/>
      <c r="CF26" s="618"/>
      <c r="CG26" s="618"/>
      <c r="CH26" s="618"/>
      <c r="CI26" s="618"/>
      <c r="CJ26" s="618"/>
      <c r="CK26" s="618"/>
      <c r="CL26" s="618"/>
      <c r="CM26" s="618"/>
      <c r="CN26" s="618"/>
      <c r="CO26" s="618"/>
      <c r="CP26" s="618"/>
      <c r="CQ26" s="619"/>
      <c r="CR26" s="620">
        <v>368926</v>
      </c>
      <c r="CS26" s="621"/>
      <c r="CT26" s="621"/>
      <c r="CU26" s="621"/>
      <c r="CV26" s="621"/>
      <c r="CW26" s="621"/>
      <c r="CX26" s="621"/>
      <c r="CY26" s="622"/>
      <c r="CZ26" s="625">
        <v>9</v>
      </c>
      <c r="DA26" s="652"/>
      <c r="DB26" s="652"/>
      <c r="DC26" s="655"/>
      <c r="DD26" s="629">
        <v>335538</v>
      </c>
      <c r="DE26" s="621"/>
      <c r="DF26" s="621"/>
      <c r="DG26" s="621"/>
      <c r="DH26" s="621"/>
      <c r="DI26" s="621"/>
      <c r="DJ26" s="621"/>
      <c r="DK26" s="622"/>
      <c r="DL26" s="629" t="s">
        <v>62</v>
      </c>
      <c r="DM26" s="621"/>
      <c r="DN26" s="621"/>
      <c r="DO26" s="621"/>
      <c r="DP26" s="621"/>
      <c r="DQ26" s="621"/>
      <c r="DR26" s="621"/>
      <c r="DS26" s="621"/>
      <c r="DT26" s="621"/>
      <c r="DU26" s="621"/>
      <c r="DV26" s="622"/>
      <c r="DW26" s="625" t="s">
        <v>62</v>
      </c>
      <c r="DX26" s="652"/>
      <c r="DY26" s="652"/>
      <c r="DZ26" s="652"/>
      <c r="EA26" s="652"/>
      <c r="EB26" s="652"/>
      <c r="EC26" s="653"/>
    </row>
    <row r="27" spans="2:133" ht="11.25" customHeight="1" x14ac:dyDescent="0.2">
      <c r="B27" s="617" t="s">
        <v>228</v>
      </c>
      <c r="C27" s="618"/>
      <c r="D27" s="618"/>
      <c r="E27" s="618"/>
      <c r="F27" s="618"/>
      <c r="G27" s="618"/>
      <c r="H27" s="618"/>
      <c r="I27" s="618"/>
      <c r="J27" s="618"/>
      <c r="K27" s="618"/>
      <c r="L27" s="618"/>
      <c r="M27" s="618"/>
      <c r="N27" s="618"/>
      <c r="O27" s="618"/>
      <c r="P27" s="618"/>
      <c r="Q27" s="619"/>
      <c r="R27" s="620">
        <v>15765</v>
      </c>
      <c r="S27" s="621"/>
      <c r="T27" s="621"/>
      <c r="U27" s="621"/>
      <c r="V27" s="621"/>
      <c r="W27" s="621"/>
      <c r="X27" s="621"/>
      <c r="Y27" s="622"/>
      <c r="Z27" s="623">
        <v>0.4</v>
      </c>
      <c r="AA27" s="623"/>
      <c r="AB27" s="623"/>
      <c r="AC27" s="623"/>
      <c r="AD27" s="624" t="s">
        <v>62</v>
      </c>
      <c r="AE27" s="624"/>
      <c r="AF27" s="624"/>
      <c r="AG27" s="624"/>
      <c r="AH27" s="624"/>
      <c r="AI27" s="624"/>
      <c r="AJ27" s="624"/>
      <c r="AK27" s="624"/>
      <c r="AL27" s="625" t="s">
        <v>62</v>
      </c>
      <c r="AM27" s="626"/>
      <c r="AN27" s="626"/>
      <c r="AO27" s="627"/>
      <c r="AP27" s="617" t="s">
        <v>229</v>
      </c>
      <c r="AQ27" s="618"/>
      <c r="AR27" s="618"/>
      <c r="AS27" s="618"/>
      <c r="AT27" s="618"/>
      <c r="AU27" s="618"/>
      <c r="AV27" s="618"/>
      <c r="AW27" s="618"/>
      <c r="AX27" s="618"/>
      <c r="AY27" s="618"/>
      <c r="AZ27" s="618"/>
      <c r="BA27" s="618"/>
      <c r="BB27" s="618"/>
      <c r="BC27" s="618"/>
      <c r="BD27" s="618"/>
      <c r="BE27" s="618"/>
      <c r="BF27" s="619"/>
      <c r="BG27" s="620">
        <v>301057</v>
      </c>
      <c r="BH27" s="621"/>
      <c r="BI27" s="621"/>
      <c r="BJ27" s="621"/>
      <c r="BK27" s="621"/>
      <c r="BL27" s="621"/>
      <c r="BM27" s="621"/>
      <c r="BN27" s="622"/>
      <c r="BO27" s="623">
        <v>100</v>
      </c>
      <c r="BP27" s="623"/>
      <c r="BQ27" s="623"/>
      <c r="BR27" s="623"/>
      <c r="BS27" s="624" t="s">
        <v>62</v>
      </c>
      <c r="BT27" s="624"/>
      <c r="BU27" s="624"/>
      <c r="BV27" s="624"/>
      <c r="BW27" s="624"/>
      <c r="BX27" s="624"/>
      <c r="BY27" s="624"/>
      <c r="BZ27" s="624"/>
      <c r="CA27" s="624"/>
      <c r="CB27" s="628"/>
      <c r="CD27" s="617" t="s">
        <v>230</v>
      </c>
      <c r="CE27" s="618"/>
      <c r="CF27" s="618"/>
      <c r="CG27" s="618"/>
      <c r="CH27" s="618"/>
      <c r="CI27" s="618"/>
      <c r="CJ27" s="618"/>
      <c r="CK27" s="618"/>
      <c r="CL27" s="618"/>
      <c r="CM27" s="618"/>
      <c r="CN27" s="618"/>
      <c r="CO27" s="618"/>
      <c r="CP27" s="618"/>
      <c r="CQ27" s="619"/>
      <c r="CR27" s="620">
        <v>198607</v>
      </c>
      <c r="CS27" s="650"/>
      <c r="CT27" s="650"/>
      <c r="CU27" s="650"/>
      <c r="CV27" s="650"/>
      <c r="CW27" s="650"/>
      <c r="CX27" s="650"/>
      <c r="CY27" s="651"/>
      <c r="CZ27" s="625">
        <v>4.8</v>
      </c>
      <c r="DA27" s="652"/>
      <c r="DB27" s="652"/>
      <c r="DC27" s="655"/>
      <c r="DD27" s="629">
        <v>92712</v>
      </c>
      <c r="DE27" s="650"/>
      <c r="DF27" s="650"/>
      <c r="DG27" s="650"/>
      <c r="DH27" s="650"/>
      <c r="DI27" s="650"/>
      <c r="DJ27" s="650"/>
      <c r="DK27" s="651"/>
      <c r="DL27" s="629">
        <v>45074</v>
      </c>
      <c r="DM27" s="650"/>
      <c r="DN27" s="650"/>
      <c r="DO27" s="650"/>
      <c r="DP27" s="650"/>
      <c r="DQ27" s="650"/>
      <c r="DR27" s="650"/>
      <c r="DS27" s="650"/>
      <c r="DT27" s="650"/>
      <c r="DU27" s="650"/>
      <c r="DV27" s="651"/>
      <c r="DW27" s="625">
        <v>1.9</v>
      </c>
      <c r="DX27" s="652"/>
      <c r="DY27" s="652"/>
      <c r="DZ27" s="652"/>
      <c r="EA27" s="652"/>
      <c r="EB27" s="652"/>
      <c r="EC27" s="653"/>
    </row>
    <row r="28" spans="2:133" ht="11.25" customHeight="1" x14ac:dyDescent="0.2">
      <c r="B28" s="617" t="s">
        <v>231</v>
      </c>
      <c r="C28" s="618"/>
      <c r="D28" s="618"/>
      <c r="E28" s="618"/>
      <c r="F28" s="618"/>
      <c r="G28" s="618"/>
      <c r="H28" s="618"/>
      <c r="I28" s="618"/>
      <c r="J28" s="618"/>
      <c r="K28" s="618"/>
      <c r="L28" s="618"/>
      <c r="M28" s="618"/>
      <c r="N28" s="618"/>
      <c r="O28" s="618"/>
      <c r="P28" s="618"/>
      <c r="Q28" s="619"/>
      <c r="R28" s="620">
        <v>65356</v>
      </c>
      <c r="S28" s="621"/>
      <c r="T28" s="621"/>
      <c r="U28" s="621"/>
      <c r="V28" s="621"/>
      <c r="W28" s="621"/>
      <c r="X28" s="621"/>
      <c r="Y28" s="622"/>
      <c r="Z28" s="623">
        <v>1.5</v>
      </c>
      <c r="AA28" s="623"/>
      <c r="AB28" s="623"/>
      <c r="AC28" s="623"/>
      <c r="AD28" s="624">
        <v>21849</v>
      </c>
      <c r="AE28" s="624"/>
      <c r="AF28" s="624"/>
      <c r="AG28" s="624"/>
      <c r="AH28" s="624"/>
      <c r="AI28" s="624"/>
      <c r="AJ28" s="624"/>
      <c r="AK28" s="624"/>
      <c r="AL28" s="625">
        <v>0.9</v>
      </c>
      <c r="AM28" s="626"/>
      <c r="AN28" s="626"/>
      <c r="AO28" s="627"/>
      <c r="AP28" s="617"/>
      <c r="AQ28" s="618"/>
      <c r="AR28" s="618"/>
      <c r="AS28" s="618"/>
      <c r="AT28" s="618"/>
      <c r="AU28" s="618"/>
      <c r="AV28" s="618"/>
      <c r="AW28" s="618"/>
      <c r="AX28" s="618"/>
      <c r="AY28" s="618"/>
      <c r="AZ28" s="618"/>
      <c r="BA28" s="618"/>
      <c r="BB28" s="618"/>
      <c r="BC28" s="618"/>
      <c r="BD28" s="618"/>
      <c r="BE28" s="618"/>
      <c r="BF28" s="619"/>
      <c r="BG28" s="620"/>
      <c r="BH28" s="621"/>
      <c r="BI28" s="621"/>
      <c r="BJ28" s="621"/>
      <c r="BK28" s="621"/>
      <c r="BL28" s="621"/>
      <c r="BM28" s="621"/>
      <c r="BN28" s="622"/>
      <c r="BO28" s="623"/>
      <c r="BP28" s="623"/>
      <c r="BQ28" s="623"/>
      <c r="BR28" s="623"/>
      <c r="BS28" s="629"/>
      <c r="BT28" s="621"/>
      <c r="BU28" s="621"/>
      <c r="BV28" s="621"/>
      <c r="BW28" s="621"/>
      <c r="BX28" s="621"/>
      <c r="BY28" s="621"/>
      <c r="BZ28" s="621"/>
      <c r="CA28" s="621"/>
      <c r="CB28" s="630"/>
      <c r="CD28" s="617" t="s">
        <v>232</v>
      </c>
      <c r="CE28" s="618"/>
      <c r="CF28" s="618"/>
      <c r="CG28" s="618"/>
      <c r="CH28" s="618"/>
      <c r="CI28" s="618"/>
      <c r="CJ28" s="618"/>
      <c r="CK28" s="618"/>
      <c r="CL28" s="618"/>
      <c r="CM28" s="618"/>
      <c r="CN28" s="618"/>
      <c r="CO28" s="618"/>
      <c r="CP28" s="618"/>
      <c r="CQ28" s="619"/>
      <c r="CR28" s="620">
        <v>456125</v>
      </c>
      <c r="CS28" s="621"/>
      <c r="CT28" s="621"/>
      <c r="CU28" s="621"/>
      <c r="CV28" s="621"/>
      <c r="CW28" s="621"/>
      <c r="CX28" s="621"/>
      <c r="CY28" s="622"/>
      <c r="CZ28" s="625">
        <v>11.1</v>
      </c>
      <c r="DA28" s="652"/>
      <c r="DB28" s="652"/>
      <c r="DC28" s="655"/>
      <c r="DD28" s="629">
        <v>456125</v>
      </c>
      <c r="DE28" s="621"/>
      <c r="DF28" s="621"/>
      <c r="DG28" s="621"/>
      <c r="DH28" s="621"/>
      <c r="DI28" s="621"/>
      <c r="DJ28" s="621"/>
      <c r="DK28" s="622"/>
      <c r="DL28" s="629">
        <v>456125</v>
      </c>
      <c r="DM28" s="621"/>
      <c r="DN28" s="621"/>
      <c r="DO28" s="621"/>
      <c r="DP28" s="621"/>
      <c r="DQ28" s="621"/>
      <c r="DR28" s="621"/>
      <c r="DS28" s="621"/>
      <c r="DT28" s="621"/>
      <c r="DU28" s="621"/>
      <c r="DV28" s="622"/>
      <c r="DW28" s="625">
        <v>19.7</v>
      </c>
      <c r="DX28" s="652"/>
      <c r="DY28" s="652"/>
      <c r="DZ28" s="652"/>
      <c r="EA28" s="652"/>
      <c r="EB28" s="652"/>
      <c r="EC28" s="653"/>
    </row>
    <row r="29" spans="2:133" ht="11.25" customHeight="1" x14ac:dyDescent="0.2">
      <c r="B29" s="617" t="s">
        <v>233</v>
      </c>
      <c r="C29" s="618"/>
      <c r="D29" s="618"/>
      <c r="E29" s="618"/>
      <c r="F29" s="618"/>
      <c r="G29" s="618"/>
      <c r="H29" s="618"/>
      <c r="I29" s="618"/>
      <c r="J29" s="618"/>
      <c r="K29" s="618"/>
      <c r="L29" s="618"/>
      <c r="M29" s="618"/>
      <c r="N29" s="618"/>
      <c r="O29" s="618"/>
      <c r="P29" s="618"/>
      <c r="Q29" s="619"/>
      <c r="R29" s="620">
        <v>2691</v>
      </c>
      <c r="S29" s="621"/>
      <c r="T29" s="621"/>
      <c r="U29" s="621"/>
      <c r="V29" s="621"/>
      <c r="W29" s="621"/>
      <c r="X29" s="621"/>
      <c r="Y29" s="622"/>
      <c r="Z29" s="623">
        <v>0.1</v>
      </c>
      <c r="AA29" s="623"/>
      <c r="AB29" s="623"/>
      <c r="AC29" s="623"/>
      <c r="AD29" s="624">
        <v>54</v>
      </c>
      <c r="AE29" s="624"/>
      <c r="AF29" s="624"/>
      <c r="AG29" s="624"/>
      <c r="AH29" s="624"/>
      <c r="AI29" s="624"/>
      <c r="AJ29" s="624"/>
      <c r="AK29" s="624"/>
      <c r="AL29" s="625">
        <v>0</v>
      </c>
      <c r="AM29" s="626"/>
      <c r="AN29" s="626"/>
      <c r="AO29" s="627"/>
      <c r="AP29" s="641"/>
      <c r="AQ29" s="642"/>
      <c r="AR29" s="642"/>
      <c r="AS29" s="642"/>
      <c r="AT29" s="642"/>
      <c r="AU29" s="642"/>
      <c r="AV29" s="642"/>
      <c r="AW29" s="642"/>
      <c r="AX29" s="642"/>
      <c r="AY29" s="642"/>
      <c r="AZ29" s="642"/>
      <c r="BA29" s="642"/>
      <c r="BB29" s="642"/>
      <c r="BC29" s="642"/>
      <c r="BD29" s="642"/>
      <c r="BE29" s="642"/>
      <c r="BF29" s="643"/>
      <c r="BG29" s="620"/>
      <c r="BH29" s="621"/>
      <c r="BI29" s="621"/>
      <c r="BJ29" s="621"/>
      <c r="BK29" s="621"/>
      <c r="BL29" s="621"/>
      <c r="BM29" s="621"/>
      <c r="BN29" s="622"/>
      <c r="BO29" s="623"/>
      <c r="BP29" s="623"/>
      <c r="BQ29" s="623"/>
      <c r="BR29" s="623"/>
      <c r="BS29" s="624"/>
      <c r="BT29" s="624"/>
      <c r="BU29" s="624"/>
      <c r="BV29" s="624"/>
      <c r="BW29" s="624"/>
      <c r="BX29" s="624"/>
      <c r="BY29" s="624"/>
      <c r="BZ29" s="624"/>
      <c r="CA29" s="624"/>
      <c r="CB29" s="628"/>
      <c r="CD29" s="658" t="s">
        <v>234</v>
      </c>
      <c r="CE29" s="659"/>
      <c r="CF29" s="617" t="s">
        <v>235</v>
      </c>
      <c r="CG29" s="618"/>
      <c r="CH29" s="618"/>
      <c r="CI29" s="618"/>
      <c r="CJ29" s="618"/>
      <c r="CK29" s="618"/>
      <c r="CL29" s="618"/>
      <c r="CM29" s="618"/>
      <c r="CN29" s="618"/>
      <c r="CO29" s="618"/>
      <c r="CP29" s="618"/>
      <c r="CQ29" s="619"/>
      <c r="CR29" s="620">
        <v>456125</v>
      </c>
      <c r="CS29" s="650"/>
      <c r="CT29" s="650"/>
      <c r="CU29" s="650"/>
      <c r="CV29" s="650"/>
      <c r="CW29" s="650"/>
      <c r="CX29" s="650"/>
      <c r="CY29" s="651"/>
      <c r="CZ29" s="625">
        <v>11.1</v>
      </c>
      <c r="DA29" s="652"/>
      <c r="DB29" s="652"/>
      <c r="DC29" s="655"/>
      <c r="DD29" s="629">
        <v>456125</v>
      </c>
      <c r="DE29" s="650"/>
      <c r="DF29" s="650"/>
      <c r="DG29" s="650"/>
      <c r="DH29" s="650"/>
      <c r="DI29" s="650"/>
      <c r="DJ29" s="650"/>
      <c r="DK29" s="651"/>
      <c r="DL29" s="629">
        <v>456125</v>
      </c>
      <c r="DM29" s="650"/>
      <c r="DN29" s="650"/>
      <c r="DO29" s="650"/>
      <c r="DP29" s="650"/>
      <c r="DQ29" s="650"/>
      <c r="DR29" s="650"/>
      <c r="DS29" s="650"/>
      <c r="DT29" s="650"/>
      <c r="DU29" s="650"/>
      <c r="DV29" s="651"/>
      <c r="DW29" s="625">
        <v>19.7</v>
      </c>
      <c r="DX29" s="652"/>
      <c r="DY29" s="652"/>
      <c r="DZ29" s="652"/>
      <c r="EA29" s="652"/>
      <c r="EB29" s="652"/>
      <c r="EC29" s="653"/>
    </row>
    <row r="30" spans="2:133" ht="11.25" customHeight="1" x14ac:dyDescent="0.2">
      <c r="B30" s="617" t="s">
        <v>236</v>
      </c>
      <c r="C30" s="618"/>
      <c r="D30" s="618"/>
      <c r="E30" s="618"/>
      <c r="F30" s="618"/>
      <c r="G30" s="618"/>
      <c r="H30" s="618"/>
      <c r="I30" s="618"/>
      <c r="J30" s="618"/>
      <c r="K30" s="618"/>
      <c r="L30" s="618"/>
      <c r="M30" s="618"/>
      <c r="N30" s="618"/>
      <c r="O30" s="618"/>
      <c r="P30" s="618"/>
      <c r="Q30" s="619"/>
      <c r="R30" s="620">
        <v>396680</v>
      </c>
      <c r="S30" s="621"/>
      <c r="T30" s="621"/>
      <c r="U30" s="621"/>
      <c r="V30" s="621"/>
      <c r="W30" s="621"/>
      <c r="X30" s="621"/>
      <c r="Y30" s="622"/>
      <c r="Z30" s="623">
        <v>9.3000000000000007</v>
      </c>
      <c r="AA30" s="623"/>
      <c r="AB30" s="623"/>
      <c r="AC30" s="623"/>
      <c r="AD30" s="624" t="s">
        <v>62</v>
      </c>
      <c r="AE30" s="624"/>
      <c r="AF30" s="624"/>
      <c r="AG30" s="624"/>
      <c r="AH30" s="624"/>
      <c r="AI30" s="624"/>
      <c r="AJ30" s="624"/>
      <c r="AK30" s="624"/>
      <c r="AL30" s="625" t="s">
        <v>62</v>
      </c>
      <c r="AM30" s="626"/>
      <c r="AN30" s="626"/>
      <c r="AO30" s="627"/>
      <c r="AP30" s="602" t="s">
        <v>153</v>
      </c>
      <c r="AQ30" s="603"/>
      <c r="AR30" s="603"/>
      <c r="AS30" s="603"/>
      <c r="AT30" s="603"/>
      <c r="AU30" s="603"/>
      <c r="AV30" s="603"/>
      <c r="AW30" s="603"/>
      <c r="AX30" s="603"/>
      <c r="AY30" s="603"/>
      <c r="AZ30" s="603"/>
      <c r="BA30" s="603"/>
      <c r="BB30" s="603"/>
      <c r="BC30" s="603"/>
      <c r="BD30" s="603"/>
      <c r="BE30" s="603"/>
      <c r="BF30" s="604"/>
      <c r="BG30" s="602" t="s">
        <v>237</v>
      </c>
      <c r="BH30" s="656"/>
      <c r="BI30" s="656"/>
      <c r="BJ30" s="656"/>
      <c r="BK30" s="656"/>
      <c r="BL30" s="656"/>
      <c r="BM30" s="656"/>
      <c r="BN30" s="656"/>
      <c r="BO30" s="656"/>
      <c r="BP30" s="656"/>
      <c r="BQ30" s="657"/>
      <c r="BR30" s="602" t="s">
        <v>238</v>
      </c>
      <c r="BS30" s="656"/>
      <c r="BT30" s="656"/>
      <c r="BU30" s="656"/>
      <c r="BV30" s="656"/>
      <c r="BW30" s="656"/>
      <c r="BX30" s="656"/>
      <c r="BY30" s="656"/>
      <c r="BZ30" s="656"/>
      <c r="CA30" s="656"/>
      <c r="CB30" s="657"/>
      <c r="CD30" s="660"/>
      <c r="CE30" s="661"/>
      <c r="CF30" s="617" t="s">
        <v>239</v>
      </c>
      <c r="CG30" s="618"/>
      <c r="CH30" s="618"/>
      <c r="CI30" s="618"/>
      <c r="CJ30" s="618"/>
      <c r="CK30" s="618"/>
      <c r="CL30" s="618"/>
      <c r="CM30" s="618"/>
      <c r="CN30" s="618"/>
      <c r="CO30" s="618"/>
      <c r="CP30" s="618"/>
      <c r="CQ30" s="619"/>
      <c r="CR30" s="620">
        <v>447151</v>
      </c>
      <c r="CS30" s="621"/>
      <c r="CT30" s="621"/>
      <c r="CU30" s="621"/>
      <c r="CV30" s="621"/>
      <c r="CW30" s="621"/>
      <c r="CX30" s="621"/>
      <c r="CY30" s="622"/>
      <c r="CZ30" s="625">
        <v>10.9</v>
      </c>
      <c r="DA30" s="652"/>
      <c r="DB30" s="652"/>
      <c r="DC30" s="655"/>
      <c r="DD30" s="629">
        <v>447151</v>
      </c>
      <c r="DE30" s="621"/>
      <c r="DF30" s="621"/>
      <c r="DG30" s="621"/>
      <c r="DH30" s="621"/>
      <c r="DI30" s="621"/>
      <c r="DJ30" s="621"/>
      <c r="DK30" s="622"/>
      <c r="DL30" s="629">
        <v>447151</v>
      </c>
      <c r="DM30" s="621"/>
      <c r="DN30" s="621"/>
      <c r="DO30" s="621"/>
      <c r="DP30" s="621"/>
      <c r="DQ30" s="621"/>
      <c r="DR30" s="621"/>
      <c r="DS30" s="621"/>
      <c r="DT30" s="621"/>
      <c r="DU30" s="621"/>
      <c r="DV30" s="622"/>
      <c r="DW30" s="625">
        <v>19.3</v>
      </c>
      <c r="DX30" s="652"/>
      <c r="DY30" s="652"/>
      <c r="DZ30" s="652"/>
      <c r="EA30" s="652"/>
      <c r="EB30" s="652"/>
      <c r="EC30" s="653"/>
    </row>
    <row r="31" spans="2:133" ht="11.25" customHeight="1" x14ac:dyDescent="0.2">
      <c r="B31" s="633" t="s">
        <v>240</v>
      </c>
      <c r="C31" s="634"/>
      <c r="D31" s="634"/>
      <c r="E31" s="634"/>
      <c r="F31" s="634"/>
      <c r="G31" s="634"/>
      <c r="H31" s="634"/>
      <c r="I31" s="634"/>
      <c r="J31" s="634"/>
      <c r="K31" s="634"/>
      <c r="L31" s="634"/>
      <c r="M31" s="634"/>
      <c r="N31" s="634"/>
      <c r="O31" s="634"/>
      <c r="P31" s="634"/>
      <c r="Q31" s="635"/>
      <c r="R31" s="620" t="s">
        <v>62</v>
      </c>
      <c r="S31" s="621"/>
      <c r="T31" s="621"/>
      <c r="U31" s="621"/>
      <c r="V31" s="621"/>
      <c r="W31" s="621"/>
      <c r="X31" s="621"/>
      <c r="Y31" s="622"/>
      <c r="Z31" s="623" t="s">
        <v>62</v>
      </c>
      <c r="AA31" s="623"/>
      <c r="AB31" s="623"/>
      <c r="AC31" s="623"/>
      <c r="AD31" s="624" t="s">
        <v>62</v>
      </c>
      <c r="AE31" s="624"/>
      <c r="AF31" s="624"/>
      <c r="AG31" s="624"/>
      <c r="AH31" s="624"/>
      <c r="AI31" s="624"/>
      <c r="AJ31" s="624"/>
      <c r="AK31" s="624"/>
      <c r="AL31" s="625" t="s">
        <v>62</v>
      </c>
      <c r="AM31" s="626"/>
      <c r="AN31" s="626"/>
      <c r="AO31" s="627"/>
      <c r="AP31" s="668" t="s">
        <v>241</v>
      </c>
      <c r="AQ31" s="669"/>
      <c r="AR31" s="669"/>
      <c r="AS31" s="669"/>
      <c r="AT31" s="674" t="s">
        <v>242</v>
      </c>
      <c r="AU31" s="77"/>
      <c r="AV31" s="77"/>
      <c r="AW31" s="77"/>
      <c r="AX31" s="606" t="s">
        <v>118</v>
      </c>
      <c r="AY31" s="607"/>
      <c r="AZ31" s="607"/>
      <c r="BA31" s="607"/>
      <c r="BB31" s="607"/>
      <c r="BC31" s="607"/>
      <c r="BD31" s="607"/>
      <c r="BE31" s="607"/>
      <c r="BF31" s="608"/>
      <c r="BG31" s="667">
        <v>99.1</v>
      </c>
      <c r="BH31" s="664"/>
      <c r="BI31" s="664"/>
      <c r="BJ31" s="664"/>
      <c r="BK31" s="664"/>
      <c r="BL31" s="664"/>
      <c r="BM31" s="615">
        <v>94.1</v>
      </c>
      <c r="BN31" s="664"/>
      <c r="BO31" s="664"/>
      <c r="BP31" s="664"/>
      <c r="BQ31" s="665"/>
      <c r="BR31" s="667">
        <v>99.1</v>
      </c>
      <c r="BS31" s="664"/>
      <c r="BT31" s="664"/>
      <c r="BU31" s="664"/>
      <c r="BV31" s="664"/>
      <c r="BW31" s="664"/>
      <c r="BX31" s="615">
        <v>94.4</v>
      </c>
      <c r="BY31" s="664"/>
      <c r="BZ31" s="664"/>
      <c r="CA31" s="664"/>
      <c r="CB31" s="665"/>
      <c r="CD31" s="660"/>
      <c r="CE31" s="661"/>
      <c r="CF31" s="617" t="s">
        <v>243</v>
      </c>
      <c r="CG31" s="618"/>
      <c r="CH31" s="618"/>
      <c r="CI31" s="618"/>
      <c r="CJ31" s="618"/>
      <c r="CK31" s="618"/>
      <c r="CL31" s="618"/>
      <c r="CM31" s="618"/>
      <c r="CN31" s="618"/>
      <c r="CO31" s="618"/>
      <c r="CP31" s="618"/>
      <c r="CQ31" s="619"/>
      <c r="CR31" s="620">
        <v>8974</v>
      </c>
      <c r="CS31" s="650"/>
      <c r="CT31" s="650"/>
      <c r="CU31" s="650"/>
      <c r="CV31" s="650"/>
      <c r="CW31" s="650"/>
      <c r="CX31" s="650"/>
      <c r="CY31" s="651"/>
      <c r="CZ31" s="625">
        <v>0.2</v>
      </c>
      <c r="DA31" s="652"/>
      <c r="DB31" s="652"/>
      <c r="DC31" s="655"/>
      <c r="DD31" s="629">
        <v>8974</v>
      </c>
      <c r="DE31" s="650"/>
      <c r="DF31" s="650"/>
      <c r="DG31" s="650"/>
      <c r="DH31" s="650"/>
      <c r="DI31" s="650"/>
      <c r="DJ31" s="650"/>
      <c r="DK31" s="651"/>
      <c r="DL31" s="629">
        <v>8974</v>
      </c>
      <c r="DM31" s="650"/>
      <c r="DN31" s="650"/>
      <c r="DO31" s="650"/>
      <c r="DP31" s="650"/>
      <c r="DQ31" s="650"/>
      <c r="DR31" s="650"/>
      <c r="DS31" s="650"/>
      <c r="DT31" s="650"/>
      <c r="DU31" s="650"/>
      <c r="DV31" s="651"/>
      <c r="DW31" s="625">
        <v>0.4</v>
      </c>
      <c r="DX31" s="652"/>
      <c r="DY31" s="652"/>
      <c r="DZ31" s="652"/>
      <c r="EA31" s="652"/>
      <c r="EB31" s="652"/>
      <c r="EC31" s="653"/>
    </row>
    <row r="32" spans="2:133" ht="11.25" customHeight="1" x14ac:dyDescent="0.2">
      <c r="B32" s="617" t="s">
        <v>244</v>
      </c>
      <c r="C32" s="618"/>
      <c r="D32" s="618"/>
      <c r="E32" s="618"/>
      <c r="F32" s="618"/>
      <c r="G32" s="618"/>
      <c r="H32" s="618"/>
      <c r="I32" s="618"/>
      <c r="J32" s="618"/>
      <c r="K32" s="618"/>
      <c r="L32" s="618"/>
      <c r="M32" s="618"/>
      <c r="N32" s="618"/>
      <c r="O32" s="618"/>
      <c r="P32" s="618"/>
      <c r="Q32" s="619"/>
      <c r="R32" s="620">
        <v>320655</v>
      </c>
      <c r="S32" s="621"/>
      <c r="T32" s="621"/>
      <c r="U32" s="621"/>
      <c r="V32" s="621"/>
      <c r="W32" s="621"/>
      <c r="X32" s="621"/>
      <c r="Y32" s="622"/>
      <c r="Z32" s="623">
        <v>7.5</v>
      </c>
      <c r="AA32" s="623"/>
      <c r="AB32" s="623"/>
      <c r="AC32" s="623"/>
      <c r="AD32" s="624" t="s">
        <v>62</v>
      </c>
      <c r="AE32" s="624"/>
      <c r="AF32" s="624"/>
      <c r="AG32" s="624"/>
      <c r="AH32" s="624"/>
      <c r="AI32" s="624"/>
      <c r="AJ32" s="624"/>
      <c r="AK32" s="624"/>
      <c r="AL32" s="625" t="s">
        <v>62</v>
      </c>
      <c r="AM32" s="626"/>
      <c r="AN32" s="626"/>
      <c r="AO32" s="627"/>
      <c r="AP32" s="670"/>
      <c r="AQ32" s="671"/>
      <c r="AR32" s="671"/>
      <c r="AS32" s="671"/>
      <c r="AT32" s="675"/>
      <c r="AU32" s="73" t="s">
        <v>245</v>
      </c>
      <c r="AX32" s="617" t="s">
        <v>246</v>
      </c>
      <c r="AY32" s="618"/>
      <c r="AZ32" s="618"/>
      <c r="BA32" s="618"/>
      <c r="BB32" s="618"/>
      <c r="BC32" s="618"/>
      <c r="BD32" s="618"/>
      <c r="BE32" s="618"/>
      <c r="BF32" s="619"/>
      <c r="BG32" s="677">
        <v>99.2</v>
      </c>
      <c r="BH32" s="650"/>
      <c r="BI32" s="650"/>
      <c r="BJ32" s="650"/>
      <c r="BK32" s="650"/>
      <c r="BL32" s="650"/>
      <c r="BM32" s="626">
        <v>96.7</v>
      </c>
      <c r="BN32" s="650"/>
      <c r="BO32" s="650"/>
      <c r="BP32" s="650"/>
      <c r="BQ32" s="666"/>
      <c r="BR32" s="677">
        <v>99.5</v>
      </c>
      <c r="BS32" s="650"/>
      <c r="BT32" s="650"/>
      <c r="BU32" s="650"/>
      <c r="BV32" s="650"/>
      <c r="BW32" s="650"/>
      <c r="BX32" s="626">
        <v>96.9</v>
      </c>
      <c r="BY32" s="650"/>
      <c r="BZ32" s="650"/>
      <c r="CA32" s="650"/>
      <c r="CB32" s="666"/>
      <c r="CD32" s="662"/>
      <c r="CE32" s="663"/>
      <c r="CF32" s="617" t="s">
        <v>247</v>
      </c>
      <c r="CG32" s="618"/>
      <c r="CH32" s="618"/>
      <c r="CI32" s="618"/>
      <c r="CJ32" s="618"/>
      <c r="CK32" s="618"/>
      <c r="CL32" s="618"/>
      <c r="CM32" s="618"/>
      <c r="CN32" s="618"/>
      <c r="CO32" s="618"/>
      <c r="CP32" s="618"/>
      <c r="CQ32" s="619"/>
      <c r="CR32" s="620" t="s">
        <v>62</v>
      </c>
      <c r="CS32" s="621"/>
      <c r="CT32" s="621"/>
      <c r="CU32" s="621"/>
      <c r="CV32" s="621"/>
      <c r="CW32" s="621"/>
      <c r="CX32" s="621"/>
      <c r="CY32" s="622"/>
      <c r="CZ32" s="625" t="s">
        <v>62</v>
      </c>
      <c r="DA32" s="652"/>
      <c r="DB32" s="652"/>
      <c r="DC32" s="655"/>
      <c r="DD32" s="629" t="s">
        <v>62</v>
      </c>
      <c r="DE32" s="621"/>
      <c r="DF32" s="621"/>
      <c r="DG32" s="621"/>
      <c r="DH32" s="621"/>
      <c r="DI32" s="621"/>
      <c r="DJ32" s="621"/>
      <c r="DK32" s="622"/>
      <c r="DL32" s="629" t="s">
        <v>62</v>
      </c>
      <c r="DM32" s="621"/>
      <c r="DN32" s="621"/>
      <c r="DO32" s="621"/>
      <c r="DP32" s="621"/>
      <c r="DQ32" s="621"/>
      <c r="DR32" s="621"/>
      <c r="DS32" s="621"/>
      <c r="DT32" s="621"/>
      <c r="DU32" s="621"/>
      <c r="DV32" s="622"/>
      <c r="DW32" s="625" t="s">
        <v>62</v>
      </c>
      <c r="DX32" s="652"/>
      <c r="DY32" s="652"/>
      <c r="DZ32" s="652"/>
      <c r="EA32" s="652"/>
      <c r="EB32" s="652"/>
      <c r="EC32" s="653"/>
    </row>
    <row r="33" spans="2:133" ht="11.25" customHeight="1" x14ac:dyDescent="0.2">
      <c r="B33" s="617" t="s">
        <v>248</v>
      </c>
      <c r="C33" s="618"/>
      <c r="D33" s="618"/>
      <c r="E33" s="618"/>
      <c r="F33" s="618"/>
      <c r="G33" s="618"/>
      <c r="H33" s="618"/>
      <c r="I33" s="618"/>
      <c r="J33" s="618"/>
      <c r="K33" s="618"/>
      <c r="L33" s="618"/>
      <c r="M33" s="618"/>
      <c r="N33" s="618"/>
      <c r="O33" s="618"/>
      <c r="P33" s="618"/>
      <c r="Q33" s="619"/>
      <c r="R33" s="620">
        <v>12454</v>
      </c>
      <c r="S33" s="621"/>
      <c r="T33" s="621"/>
      <c r="U33" s="621"/>
      <c r="V33" s="621"/>
      <c r="W33" s="621"/>
      <c r="X33" s="621"/>
      <c r="Y33" s="622"/>
      <c r="Z33" s="623">
        <v>0.3</v>
      </c>
      <c r="AA33" s="623"/>
      <c r="AB33" s="623"/>
      <c r="AC33" s="623"/>
      <c r="AD33" s="624">
        <v>8590</v>
      </c>
      <c r="AE33" s="624"/>
      <c r="AF33" s="624"/>
      <c r="AG33" s="624"/>
      <c r="AH33" s="624"/>
      <c r="AI33" s="624"/>
      <c r="AJ33" s="624"/>
      <c r="AK33" s="624"/>
      <c r="AL33" s="625">
        <v>0.4</v>
      </c>
      <c r="AM33" s="626"/>
      <c r="AN33" s="626"/>
      <c r="AO33" s="627"/>
      <c r="AP33" s="672"/>
      <c r="AQ33" s="673"/>
      <c r="AR33" s="673"/>
      <c r="AS33" s="673"/>
      <c r="AT33" s="676"/>
      <c r="AU33" s="78"/>
      <c r="AV33" s="78"/>
      <c r="AW33" s="78"/>
      <c r="AX33" s="641" t="s">
        <v>249</v>
      </c>
      <c r="AY33" s="642"/>
      <c r="AZ33" s="642"/>
      <c r="BA33" s="642"/>
      <c r="BB33" s="642"/>
      <c r="BC33" s="642"/>
      <c r="BD33" s="642"/>
      <c r="BE33" s="642"/>
      <c r="BF33" s="643"/>
      <c r="BG33" s="678">
        <v>98.9</v>
      </c>
      <c r="BH33" s="679"/>
      <c r="BI33" s="679"/>
      <c r="BJ33" s="679"/>
      <c r="BK33" s="679"/>
      <c r="BL33" s="679"/>
      <c r="BM33" s="680">
        <v>91.6</v>
      </c>
      <c r="BN33" s="679"/>
      <c r="BO33" s="679"/>
      <c r="BP33" s="679"/>
      <c r="BQ33" s="681"/>
      <c r="BR33" s="678">
        <v>98.8</v>
      </c>
      <c r="BS33" s="679"/>
      <c r="BT33" s="679"/>
      <c r="BU33" s="679"/>
      <c r="BV33" s="679"/>
      <c r="BW33" s="679"/>
      <c r="BX33" s="680">
        <v>91.8</v>
      </c>
      <c r="BY33" s="679"/>
      <c r="BZ33" s="679"/>
      <c r="CA33" s="679"/>
      <c r="CB33" s="681"/>
      <c r="CD33" s="617" t="s">
        <v>250</v>
      </c>
      <c r="CE33" s="618"/>
      <c r="CF33" s="618"/>
      <c r="CG33" s="618"/>
      <c r="CH33" s="618"/>
      <c r="CI33" s="618"/>
      <c r="CJ33" s="618"/>
      <c r="CK33" s="618"/>
      <c r="CL33" s="618"/>
      <c r="CM33" s="618"/>
      <c r="CN33" s="618"/>
      <c r="CO33" s="618"/>
      <c r="CP33" s="618"/>
      <c r="CQ33" s="619"/>
      <c r="CR33" s="620">
        <v>2287173</v>
      </c>
      <c r="CS33" s="650"/>
      <c r="CT33" s="650"/>
      <c r="CU33" s="650"/>
      <c r="CV33" s="650"/>
      <c r="CW33" s="650"/>
      <c r="CX33" s="650"/>
      <c r="CY33" s="651"/>
      <c r="CZ33" s="625">
        <v>55.7</v>
      </c>
      <c r="DA33" s="652"/>
      <c r="DB33" s="652"/>
      <c r="DC33" s="655"/>
      <c r="DD33" s="629">
        <v>1827867</v>
      </c>
      <c r="DE33" s="650"/>
      <c r="DF33" s="650"/>
      <c r="DG33" s="650"/>
      <c r="DH33" s="650"/>
      <c r="DI33" s="650"/>
      <c r="DJ33" s="650"/>
      <c r="DK33" s="651"/>
      <c r="DL33" s="629">
        <v>968841</v>
      </c>
      <c r="DM33" s="650"/>
      <c r="DN33" s="650"/>
      <c r="DO33" s="650"/>
      <c r="DP33" s="650"/>
      <c r="DQ33" s="650"/>
      <c r="DR33" s="650"/>
      <c r="DS33" s="650"/>
      <c r="DT33" s="650"/>
      <c r="DU33" s="650"/>
      <c r="DV33" s="651"/>
      <c r="DW33" s="625">
        <v>41.8</v>
      </c>
      <c r="DX33" s="652"/>
      <c r="DY33" s="652"/>
      <c r="DZ33" s="652"/>
      <c r="EA33" s="652"/>
      <c r="EB33" s="652"/>
      <c r="EC33" s="653"/>
    </row>
    <row r="34" spans="2:133" ht="11.25" customHeight="1" x14ac:dyDescent="0.2">
      <c r="B34" s="617" t="s">
        <v>251</v>
      </c>
      <c r="C34" s="618"/>
      <c r="D34" s="618"/>
      <c r="E34" s="618"/>
      <c r="F34" s="618"/>
      <c r="G34" s="618"/>
      <c r="H34" s="618"/>
      <c r="I34" s="618"/>
      <c r="J34" s="618"/>
      <c r="K34" s="618"/>
      <c r="L34" s="618"/>
      <c r="M34" s="618"/>
      <c r="N34" s="618"/>
      <c r="O34" s="618"/>
      <c r="P34" s="618"/>
      <c r="Q34" s="619"/>
      <c r="R34" s="620">
        <v>6398</v>
      </c>
      <c r="S34" s="621"/>
      <c r="T34" s="621"/>
      <c r="U34" s="621"/>
      <c r="V34" s="621"/>
      <c r="W34" s="621"/>
      <c r="X34" s="621"/>
      <c r="Y34" s="622"/>
      <c r="Z34" s="623">
        <v>0.2</v>
      </c>
      <c r="AA34" s="623"/>
      <c r="AB34" s="623"/>
      <c r="AC34" s="623"/>
      <c r="AD34" s="624" t="s">
        <v>62</v>
      </c>
      <c r="AE34" s="624"/>
      <c r="AF34" s="624"/>
      <c r="AG34" s="624"/>
      <c r="AH34" s="624"/>
      <c r="AI34" s="624"/>
      <c r="AJ34" s="624"/>
      <c r="AK34" s="624"/>
      <c r="AL34" s="625" t="s">
        <v>62</v>
      </c>
      <c r="AM34" s="626"/>
      <c r="AN34" s="626"/>
      <c r="AO34" s="627"/>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17" t="s">
        <v>252</v>
      </c>
      <c r="CE34" s="618"/>
      <c r="CF34" s="618"/>
      <c r="CG34" s="618"/>
      <c r="CH34" s="618"/>
      <c r="CI34" s="618"/>
      <c r="CJ34" s="618"/>
      <c r="CK34" s="618"/>
      <c r="CL34" s="618"/>
      <c r="CM34" s="618"/>
      <c r="CN34" s="618"/>
      <c r="CO34" s="618"/>
      <c r="CP34" s="618"/>
      <c r="CQ34" s="619"/>
      <c r="CR34" s="620">
        <v>949641</v>
      </c>
      <c r="CS34" s="621"/>
      <c r="CT34" s="621"/>
      <c r="CU34" s="621"/>
      <c r="CV34" s="621"/>
      <c r="CW34" s="621"/>
      <c r="CX34" s="621"/>
      <c r="CY34" s="622"/>
      <c r="CZ34" s="625">
        <v>23.1</v>
      </c>
      <c r="DA34" s="652"/>
      <c r="DB34" s="652"/>
      <c r="DC34" s="655"/>
      <c r="DD34" s="629">
        <v>717319</v>
      </c>
      <c r="DE34" s="621"/>
      <c r="DF34" s="621"/>
      <c r="DG34" s="621"/>
      <c r="DH34" s="621"/>
      <c r="DI34" s="621"/>
      <c r="DJ34" s="621"/>
      <c r="DK34" s="622"/>
      <c r="DL34" s="629">
        <v>334267</v>
      </c>
      <c r="DM34" s="621"/>
      <c r="DN34" s="621"/>
      <c r="DO34" s="621"/>
      <c r="DP34" s="621"/>
      <c r="DQ34" s="621"/>
      <c r="DR34" s="621"/>
      <c r="DS34" s="621"/>
      <c r="DT34" s="621"/>
      <c r="DU34" s="621"/>
      <c r="DV34" s="622"/>
      <c r="DW34" s="625">
        <v>14.4</v>
      </c>
      <c r="DX34" s="652"/>
      <c r="DY34" s="652"/>
      <c r="DZ34" s="652"/>
      <c r="EA34" s="652"/>
      <c r="EB34" s="652"/>
      <c r="EC34" s="653"/>
    </row>
    <row r="35" spans="2:133" ht="11.25" customHeight="1" x14ac:dyDescent="0.2">
      <c r="B35" s="617" t="s">
        <v>253</v>
      </c>
      <c r="C35" s="618"/>
      <c r="D35" s="618"/>
      <c r="E35" s="618"/>
      <c r="F35" s="618"/>
      <c r="G35" s="618"/>
      <c r="H35" s="618"/>
      <c r="I35" s="618"/>
      <c r="J35" s="618"/>
      <c r="K35" s="618"/>
      <c r="L35" s="618"/>
      <c r="M35" s="618"/>
      <c r="N35" s="618"/>
      <c r="O35" s="618"/>
      <c r="P35" s="618"/>
      <c r="Q35" s="619"/>
      <c r="R35" s="620">
        <v>344501</v>
      </c>
      <c r="S35" s="621"/>
      <c r="T35" s="621"/>
      <c r="U35" s="621"/>
      <c r="V35" s="621"/>
      <c r="W35" s="621"/>
      <c r="X35" s="621"/>
      <c r="Y35" s="622"/>
      <c r="Z35" s="623">
        <v>8.1</v>
      </c>
      <c r="AA35" s="623"/>
      <c r="AB35" s="623"/>
      <c r="AC35" s="623"/>
      <c r="AD35" s="624" t="s">
        <v>62</v>
      </c>
      <c r="AE35" s="624"/>
      <c r="AF35" s="624"/>
      <c r="AG35" s="624"/>
      <c r="AH35" s="624"/>
      <c r="AI35" s="624"/>
      <c r="AJ35" s="624"/>
      <c r="AK35" s="624"/>
      <c r="AL35" s="625" t="s">
        <v>62</v>
      </c>
      <c r="AM35" s="626"/>
      <c r="AN35" s="626"/>
      <c r="AO35" s="627"/>
      <c r="AP35" s="83"/>
      <c r="AQ35" s="602" t="s">
        <v>254</v>
      </c>
      <c r="AR35" s="603"/>
      <c r="AS35" s="603"/>
      <c r="AT35" s="603"/>
      <c r="AU35" s="603"/>
      <c r="AV35" s="603"/>
      <c r="AW35" s="603"/>
      <c r="AX35" s="603"/>
      <c r="AY35" s="603"/>
      <c r="AZ35" s="603"/>
      <c r="BA35" s="603"/>
      <c r="BB35" s="603"/>
      <c r="BC35" s="603"/>
      <c r="BD35" s="603"/>
      <c r="BE35" s="603"/>
      <c r="BF35" s="604"/>
      <c r="BG35" s="602" t="s">
        <v>255</v>
      </c>
      <c r="BH35" s="603"/>
      <c r="BI35" s="603"/>
      <c r="BJ35" s="603"/>
      <c r="BK35" s="603"/>
      <c r="BL35" s="603"/>
      <c r="BM35" s="603"/>
      <c r="BN35" s="603"/>
      <c r="BO35" s="603"/>
      <c r="BP35" s="603"/>
      <c r="BQ35" s="603"/>
      <c r="BR35" s="603"/>
      <c r="BS35" s="603"/>
      <c r="BT35" s="603"/>
      <c r="BU35" s="603"/>
      <c r="BV35" s="603"/>
      <c r="BW35" s="603"/>
      <c r="BX35" s="603"/>
      <c r="BY35" s="603"/>
      <c r="BZ35" s="603"/>
      <c r="CA35" s="603"/>
      <c r="CB35" s="604"/>
      <c r="CD35" s="617" t="s">
        <v>256</v>
      </c>
      <c r="CE35" s="618"/>
      <c r="CF35" s="618"/>
      <c r="CG35" s="618"/>
      <c r="CH35" s="618"/>
      <c r="CI35" s="618"/>
      <c r="CJ35" s="618"/>
      <c r="CK35" s="618"/>
      <c r="CL35" s="618"/>
      <c r="CM35" s="618"/>
      <c r="CN35" s="618"/>
      <c r="CO35" s="618"/>
      <c r="CP35" s="618"/>
      <c r="CQ35" s="619"/>
      <c r="CR35" s="620">
        <v>102091</v>
      </c>
      <c r="CS35" s="650"/>
      <c r="CT35" s="650"/>
      <c r="CU35" s="650"/>
      <c r="CV35" s="650"/>
      <c r="CW35" s="650"/>
      <c r="CX35" s="650"/>
      <c r="CY35" s="651"/>
      <c r="CZ35" s="625">
        <v>2.5</v>
      </c>
      <c r="DA35" s="652"/>
      <c r="DB35" s="652"/>
      <c r="DC35" s="655"/>
      <c r="DD35" s="629">
        <v>23218</v>
      </c>
      <c r="DE35" s="650"/>
      <c r="DF35" s="650"/>
      <c r="DG35" s="650"/>
      <c r="DH35" s="650"/>
      <c r="DI35" s="650"/>
      <c r="DJ35" s="650"/>
      <c r="DK35" s="651"/>
      <c r="DL35" s="629" t="s">
        <v>62</v>
      </c>
      <c r="DM35" s="650"/>
      <c r="DN35" s="650"/>
      <c r="DO35" s="650"/>
      <c r="DP35" s="650"/>
      <c r="DQ35" s="650"/>
      <c r="DR35" s="650"/>
      <c r="DS35" s="650"/>
      <c r="DT35" s="650"/>
      <c r="DU35" s="650"/>
      <c r="DV35" s="651"/>
      <c r="DW35" s="625" t="s">
        <v>62</v>
      </c>
      <c r="DX35" s="652"/>
      <c r="DY35" s="652"/>
      <c r="DZ35" s="652"/>
      <c r="EA35" s="652"/>
      <c r="EB35" s="652"/>
      <c r="EC35" s="653"/>
    </row>
    <row r="36" spans="2:133" ht="11.25" customHeight="1" x14ac:dyDescent="0.2">
      <c r="B36" s="617" t="s">
        <v>257</v>
      </c>
      <c r="C36" s="618"/>
      <c r="D36" s="618"/>
      <c r="E36" s="618"/>
      <c r="F36" s="618"/>
      <c r="G36" s="618"/>
      <c r="H36" s="618"/>
      <c r="I36" s="618"/>
      <c r="J36" s="618"/>
      <c r="K36" s="618"/>
      <c r="L36" s="618"/>
      <c r="M36" s="618"/>
      <c r="N36" s="618"/>
      <c r="O36" s="618"/>
      <c r="P36" s="618"/>
      <c r="Q36" s="619"/>
      <c r="R36" s="620">
        <v>244453</v>
      </c>
      <c r="S36" s="621"/>
      <c r="T36" s="621"/>
      <c r="U36" s="621"/>
      <c r="V36" s="621"/>
      <c r="W36" s="621"/>
      <c r="X36" s="621"/>
      <c r="Y36" s="622"/>
      <c r="Z36" s="623">
        <v>5.7</v>
      </c>
      <c r="AA36" s="623"/>
      <c r="AB36" s="623"/>
      <c r="AC36" s="623"/>
      <c r="AD36" s="624" t="s">
        <v>62</v>
      </c>
      <c r="AE36" s="624"/>
      <c r="AF36" s="624"/>
      <c r="AG36" s="624"/>
      <c r="AH36" s="624"/>
      <c r="AI36" s="624"/>
      <c r="AJ36" s="624"/>
      <c r="AK36" s="624"/>
      <c r="AL36" s="625" t="s">
        <v>62</v>
      </c>
      <c r="AM36" s="626"/>
      <c r="AN36" s="626"/>
      <c r="AO36" s="627"/>
      <c r="AP36" s="83"/>
      <c r="AQ36" s="682" t="s">
        <v>258</v>
      </c>
      <c r="AR36" s="683"/>
      <c r="AS36" s="683"/>
      <c r="AT36" s="683"/>
      <c r="AU36" s="683"/>
      <c r="AV36" s="683"/>
      <c r="AW36" s="683"/>
      <c r="AX36" s="683"/>
      <c r="AY36" s="684"/>
      <c r="AZ36" s="609">
        <v>624386</v>
      </c>
      <c r="BA36" s="610"/>
      <c r="BB36" s="610"/>
      <c r="BC36" s="610"/>
      <c r="BD36" s="610"/>
      <c r="BE36" s="610"/>
      <c r="BF36" s="685"/>
      <c r="BG36" s="606" t="s">
        <v>259</v>
      </c>
      <c r="BH36" s="607"/>
      <c r="BI36" s="607"/>
      <c r="BJ36" s="607"/>
      <c r="BK36" s="607"/>
      <c r="BL36" s="607"/>
      <c r="BM36" s="607"/>
      <c r="BN36" s="607"/>
      <c r="BO36" s="607"/>
      <c r="BP36" s="607"/>
      <c r="BQ36" s="607"/>
      <c r="BR36" s="607"/>
      <c r="BS36" s="607"/>
      <c r="BT36" s="607"/>
      <c r="BU36" s="608"/>
      <c r="BV36" s="609">
        <v>32559</v>
      </c>
      <c r="BW36" s="610"/>
      <c r="BX36" s="610"/>
      <c r="BY36" s="610"/>
      <c r="BZ36" s="610"/>
      <c r="CA36" s="610"/>
      <c r="CB36" s="685"/>
      <c r="CD36" s="617" t="s">
        <v>260</v>
      </c>
      <c r="CE36" s="618"/>
      <c r="CF36" s="618"/>
      <c r="CG36" s="618"/>
      <c r="CH36" s="618"/>
      <c r="CI36" s="618"/>
      <c r="CJ36" s="618"/>
      <c r="CK36" s="618"/>
      <c r="CL36" s="618"/>
      <c r="CM36" s="618"/>
      <c r="CN36" s="618"/>
      <c r="CO36" s="618"/>
      <c r="CP36" s="618"/>
      <c r="CQ36" s="619"/>
      <c r="CR36" s="620">
        <v>858914</v>
      </c>
      <c r="CS36" s="621"/>
      <c r="CT36" s="621"/>
      <c r="CU36" s="621"/>
      <c r="CV36" s="621"/>
      <c r="CW36" s="621"/>
      <c r="CX36" s="621"/>
      <c r="CY36" s="622"/>
      <c r="CZ36" s="625">
        <v>20.9</v>
      </c>
      <c r="DA36" s="652"/>
      <c r="DB36" s="652"/>
      <c r="DC36" s="655"/>
      <c r="DD36" s="629">
        <v>797684</v>
      </c>
      <c r="DE36" s="621"/>
      <c r="DF36" s="621"/>
      <c r="DG36" s="621"/>
      <c r="DH36" s="621"/>
      <c r="DI36" s="621"/>
      <c r="DJ36" s="621"/>
      <c r="DK36" s="622"/>
      <c r="DL36" s="629">
        <v>566404</v>
      </c>
      <c r="DM36" s="621"/>
      <c r="DN36" s="621"/>
      <c r="DO36" s="621"/>
      <c r="DP36" s="621"/>
      <c r="DQ36" s="621"/>
      <c r="DR36" s="621"/>
      <c r="DS36" s="621"/>
      <c r="DT36" s="621"/>
      <c r="DU36" s="621"/>
      <c r="DV36" s="622"/>
      <c r="DW36" s="625">
        <v>24.4</v>
      </c>
      <c r="DX36" s="652"/>
      <c r="DY36" s="652"/>
      <c r="DZ36" s="652"/>
      <c r="EA36" s="652"/>
      <c r="EB36" s="652"/>
      <c r="EC36" s="653"/>
    </row>
    <row r="37" spans="2:133" ht="11.25" customHeight="1" x14ac:dyDescent="0.2">
      <c r="B37" s="617" t="s">
        <v>261</v>
      </c>
      <c r="C37" s="618"/>
      <c r="D37" s="618"/>
      <c r="E37" s="618"/>
      <c r="F37" s="618"/>
      <c r="G37" s="618"/>
      <c r="H37" s="618"/>
      <c r="I37" s="618"/>
      <c r="J37" s="618"/>
      <c r="K37" s="618"/>
      <c r="L37" s="618"/>
      <c r="M37" s="618"/>
      <c r="N37" s="618"/>
      <c r="O37" s="618"/>
      <c r="P37" s="618"/>
      <c r="Q37" s="619"/>
      <c r="R37" s="620">
        <v>71872</v>
      </c>
      <c r="S37" s="621"/>
      <c r="T37" s="621"/>
      <c r="U37" s="621"/>
      <c r="V37" s="621"/>
      <c r="W37" s="621"/>
      <c r="X37" s="621"/>
      <c r="Y37" s="622"/>
      <c r="Z37" s="623">
        <v>1.7</v>
      </c>
      <c r="AA37" s="623"/>
      <c r="AB37" s="623"/>
      <c r="AC37" s="623"/>
      <c r="AD37" s="624">
        <v>2357</v>
      </c>
      <c r="AE37" s="624"/>
      <c r="AF37" s="624"/>
      <c r="AG37" s="624"/>
      <c r="AH37" s="624"/>
      <c r="AI37" s="624"/>
      <c r="AJ37" s="624"/>
      <c r="AK37" s="624"/>
      <c r="AL37" s="625">
        <v>0.1</v>
      </c>
      <c r="AM37" s="626"/>
      <c r="AN37" s="626"/>
      <c r="AO37" s="627"/>
      <c r="AQ37" s="686" t="s">
        <v>262</v>
      </c>
      <c r="AR37" s="687"/>
      <c r="AS37" s="687"/>
      <c r="AT37" s="687"/>
      <c r="AU37" s="687"/>
      <c r="AV37" s="687"/>
      <c r="AW37" s="687"/>
      <c r="AX37" s="687"/>
      <c r="AY37" s="688"/>
      <c r="AZ37" s="620">
        <v>163130</v>
      </c>
      <c r="BA37" s="621"/>
      <c r="BB37" s="621"/>
      <c r="BC37" s="621"/>
      <c r="BD37" s="650"/>
      <c r="BE37" s="650"/>
      <c r="BF37" s="666"/>
      <c r="BG37" s="617" t="s">
        <v>263</v>
      </c>
      <c r="BH37" s="618"/>
      <c r="BI37" s="618"/>
      <c r="BJ37" s="618"/>
      <c r="BK37" s="618"/>
      <c r="BL37" s="618"/>
      <c r="BM37" s="618"/>
      <c r="BN37" s="618"/>
      <c r="BO37" s="618"/>
      <c r="BP37" s="618"/>
      <c r="BQ37" s="618"/>
      <c r="BR37" s="618"/>
      <c r="BS37" s="618"/>
      <c r="BT37" s="618"/>
      <c r="BU37" s="619"/>
      <c r="BV37" s="620">
        <v>32559</v>
      </c>
      <c r="BW37" s="621"/>
      <c r="BX37" s="621"/>
      <c r="BY37" s="621"/>
      <c r="BZ37" s="621"/>
      <c r="CA37" s="621"/>
      <c r="CB37" s="630"/>
      <c r="CD37" s="617" t="s">
        <v>264</v>
      </c>
      <c r="CE37" s="618"/>
      <c r="CF37" s="618"/>
      <c r="CG37" s="618"/>
      <c r="CH37" s="618"/>
      <c r="CI37" s="618"/>
      <c r="CJ37" s="618"/>
      <c r="CK37" s="618"/>
      <c r="CL37" s="618"/>
      <c r="CM37" s="618"/>
      <c r="CN37" s="618"/>
      <c r="CO37" s="618"/>
      <c r="CP37" s="618"/>
      <c r="CQ37" s="619"/>
      <c r="CR37" s="620">
        <v>197695</v>
      </c>
      <c r="CS37" s="650"/>
      <c r="CT37" s="650"/>
      <c r="CU37" s="650"/>
      <c r="CV37" s="650"/>
      <c r="CW37" s="650"/>
      <c r="CX37" s="650"/>
      <c r="CY37" s="651"/>
      <c r="CZ37" s="625">
        <v>4.8</v>
      </c>
      <c r="DA37" s="652"/>
      <c r="DB37" s="652"/>
      <c r="DC37" s="655"/>
      <c r="DD37" s="629">
        <v>194695</v>
      </c>
      <c r="DE37" s="650"/>
      <c r="DF37" s="650"/>
      <c r="DG37" s="650"/>
      <c r="DH37" s="650"/>
      <c r="DI37" s="650"/>
      <c r="DJ37" s="650"/>
      <c r="DK37" s="651"/>
      <c r="DL37" s="629">
        <v>194695</v>
      </c>
      <c r="DM37" s="650"/>
      <c r="DN37" s="650"/>
      <c r="DO37" s="650"/>
      <c r="DP37" s="650"/>
      <c r="DQ37" s="650"/>
      <c r="DR37" s="650"/>
      <c r="DS37" s="650"/>
      <c r="DT37" s="650"/>
      <c r="DU37" s="650"/>
      <c r="DV37" s="651"/>
      <c r="DW37" s="625">
        <v>8.4</v>
      </c>
      <c r="DX37" s="652"/>
      <c r="DY37" s="652"/>
      <c r="DZ37" s="652"/>
      <c r="EA37" s="652"/>
      <c r="EB37" s="652"/>
      <c r="EC37" s="653"/>
    </row>
    <row r="38" spans="2:133" ht="11.25" customHeight="1" x14ac:dyDescent="0.2">
      <c r="B38" s="617" t="s">
        <v>265</v>
      </c>
      <c r="C38" s="618"/>
      <c r="D38" s="618"/>
      <c r="E38" s="618"/>
      <c r="F38" s="618"/>
      <c r="G38" s="618"/>
      <c r="H38" s="618"/>
      <c r="I38" s="618"/>
      <c r="J38" s="618"/>
      <c r="K38" s="618"/>
      <c r="L38" s="618"/>
      <c r="M38" s="618"/>
      <c r="N38" s="618"/>
      <c r="O38" s="618"/>
      <c r="P38" s="618"/>
      <c r="Q38" s="619"/>
      <c r="R38" s="620">
        <v>327285</v>
      </c>
      <c r="S38" s="621"/>
      <c r="T38" s="621"/>
      <c r="U38" s="621"/>
      <c r="V38" s="621"/>
      <c r="W38" s="621"/>
      <c r="X38" s="621"/>
      <c r="Y38" s="622"/>
      <c r="Z38" s="623">
        <v>7.7</v>
      </c>
      <c r="AA38" s="623"/>
      <c r="AB38" s="623"/>
      <c r="AC38" s="623"/>
      <c r="AD38" s="624" t="s">
        <v>62</v>
      </c>
      <c r="AE38" s="624"/>
      <c r="AF38" s="624"/>
      <c r="AG38" s="624"/>
      <c r="AH38" s="624"/>
      <c r="AI38" s="624"/>
      <c r="AJ38" s="624"/>
      <c r="AK38" s="624"/>
      <c r="AL38" s="625" t="s">
        <v>62</v>
      </c>
      <c r="AM38" s="626"/>
      <c r="AN38" s="626"/>
      <c r="AO38" s="627"/>
      <c r="AQ38" s="686" t="s">
        <v>266</v>
      </c>
      <c r="AR38" s="687"/>
      <c r="AS38" s="687"/>
      <c r="AT38" s="687"/>
      <c r="AU38" s="687"/>
      <c r="AV38" s="687"/>
      <c r="AW38" s="687"/>
      <c r="AX38" s="687"/>
      <c r="AY38" s="688"/>
      <c r="AZ38" s="620">
        <v>142478</v>
      </c>
      <c r="BA38" s="621"/>
      <c r="BB38" s="621"/>
      <c r="BC38" s="621"/>
      <c r="BD38" s="650"/>
      <c r="BE38" s="650"/>
      <c r="BF38" s="666"/>
      <c r="BG38" s="617" t="s">
        <v>267</v>
      </c>
      <c r="BH38" s="618"/>
      <c r="BI38" s="618"/>
      <c r="BJ38" s="618"/>
      <c r="BK38" s="618"/>
      <c r="BL38" s="618"/>
      <c r="BM38" s="618"/>
      <c r="BN38" s="618"/>
      <c r="BO38" s="618"/>
      <c r="BP38" s="618"/>
      <c r="BQ38" s="618"/>
      <c r="BR38" s="618"/>
      <c r="BS38" s="618"/>
      <c r="BT38" s="618"/>
      <c r="BU38" s="619"/>
      <c r="BV38" s="620">
        <v>417</v>
      </c>
      <c r="BW38" s="621"/>
      <c r="BX38" s="621"/>
      <c r="BY38" s="621"/>
      <c r="BZ38" s="621"/>
      <c r="CA38" s="621"/>
      <c r="CB38" s="630"/>
      <c r="CD38" s="617" t="s">
        <v>268</v>
      </c>
      <c r="CE38" s="618"/>
      <c r="CF38" s="618"/>
      <c r="CG38" s="618"/>
      <c r="CH38" s="618"/>
      <c r="CI38" s="618"/>
      <c r="CJ38" s="618"/>
      <c r="CK38" s="618"/>
      <c r="CL38" s="618"/>
      <c r="CM38" s="618"/>
      <c r="CN38" s="618"/>
      <c r="CO38" s="618"/>
      <c r="CP38" s="618"/>
      <c r="CQ38" s="619"/>
      <c r="CR38" s="620">
        <v>318778</v>
      </c>
      <c r="CS38" s="621"/>
      <c r="CT38" s="621"/>
      <c r="CU38" s="621"/>
      <c r="CV38" s="621"/>
      <c r="CW38" s="621"/>
      <c r="CX38" s="621"/>
      <c r="CY38" s="622"/>
      <c r="CZ38" s="625">
        <v>7.8</v>
      </c>
      <c r="DA38" s="652"/>
      <c r="DB38" s="652"/>
      <c r="DC38" s="655"/>
      <c r="DD38" s="629">
        <v>244059</v>
      </c>
      <c r="DE38" s="621"/>
      <c r="DF38" s="621"/>
      <c r="DG38" s="621"/>
      <c r="DH38" s="621"/>
      <c r="DI38" s="621"/>
      <c r="DJ38" s="621"/>
      <c r="DK38" s="622"/>
      <c r="DL38" s="629">
        <v>68170</v>
      </c>
      <c r="DM38" s="621"/>
      <c r="DN38" s="621"/>
      <c r="DO38" s="621"/>
      <c r="DP38" s="621"/>
      <c r="DQ38" s="621"/>
      <c r="DR38" s="621"/>
      <c r="DS38" s="621"/>
      <c r="DT38" s="621"/>
      <c r="DU38" s="621"/>
      <c r="DV38" s="622"/>
      <c r="DW38" s="625">
        <v>2.9</v>
      </c>
      <c r="DX38" s="652"/>
      <c r="DY38" s="652"/>
      <c r="DZ38" s="652"/>
      <c r="EA38" s="652"/>
      <c r="EB38" s="652"/>
      <c r="EC38" s="653"/>
    </row>
    <row r="39" spans="2:133" ht="11.25" customHeight="1" x14ac:dyDescent="0.2">
      <c r="B39" s="617" t="s">
        <v>269</v>
      </c>
      <c r="C39" s="618"/>
      <c r="D39" s="618"/>
      <c r="E39" s="618"/>
      <c r="F39" s="618"/>
      <c r="G39" s="618"/>
      <c r="H39" s="618"/>
      <c r="I39" s="618"/>
      <c r="J39" s="618"/>
      <c r="K39" s="618"/>
      <c r="L39" s="618"/>
      <c r="M39" s="618"/>
      <c r="N39" s="618"/>
      <c r="O39" s="618"/>
      <c r="P39" s="618"/>
      <c r="Q39" s="619"/>
      <c r="R39" s="620" t="s">
        <v>62</v>
      </c>
      <c r="S39" s="621"/>
      <c r="T39" s="621"/>
      <c r="U39" s="621"/>
      <c r="V39" s="621"/>
      <c r="W39" s="621"/>
      <c r="X39" s="621"/>
      <c r="Y39" s="622"/>
      <c r="Z39" s="623" t="s">
        <v>62</v>
      </c>
      <c r="AA39" s="623"/>
      <c r="AB39" s="623"/>
      <c r="AC39" s="623"/>
      <c r="AD39" s="624" t="s">
        <v>62</v>
      </c>
      <c r="AE39" s="624"/>
      <c r="AF39" s="624"/>
      <c r="AG39" s="624"/>
      <c r="AH39" s="624"/>
      <c r="AI39" s="624"/>
      <c r="AJ39" s="624"/>
      <c r="AK39" s="624"/>
      <c r="AL39" s="625" t="s">
        <v>62</v>
      </c>
      <c r="AM39" s="626"/>
      <c r="AN39" s="626"/>
      <c r="AO39" s="627"/>
      <c r="AQ39" s="686" t="s">
        <v>270</v>
      </c>
      <c r="AR39" s="687"/>
      <c r="AS39" s="687"/>
      <c r="AT39" s="687"/>
      <c r="AU39" s="687"/>
      <c r="AV39" s="687"/>
      <c r="AW39" s="687"/>
      <c r="AX39" s="687"/>
      <c r="AY39" s="688"/>
      <c r="AZ39" s="620" t="s">
        <v>62</v>
      </c>
      <c r="BA39" s="621"/>
      <c r="BB39" s="621"/>
      <c r="BC39" s="621"/>
      <c r="BD39" s="650"/>
      <c r="BE39" s="650"/>
      <c r="BF39" s="666"/>
      <c r="BG39" s="617" t="s">
        <v>271</v>
      </c>
      <c r="BH39" s="618"/>
      <c r="BI39" s="618"/>
      <c r="BJ39" s="618"/>
      <c r="BK39" s="618"/>
      <c r="BL39" s="618"/>
      <c r="BM39" s="618"/>
      <c r="BN39" s="618"/>
      <c r="BO39" s="618"/>
      <c r="BP39" s="618"/>
      <c r="BQ39" s="618"/>
      <c r="BR39" s="618"/>
      <c r="BS39" s="618"/>
      <c r="BT39" s="618"/>
      <c r="BU39" s="619"/>
      <c r="BV39" s="620">
        <v>603</v>
      </c>
      <c r="BW39" s="621"/>
      <c r="BX39" s="621"/>
      <c r="BY39" s="621"/>
      <c r="BZ39" s="621"/>
      <c r="CA39" s="621"/>
      <c r="CB39" s="630"/>
      <c r="CD39" s="617" t="s">
        <v>272</v>
      </c>
      <c r="CE39" s="618"/>
      <c r="CF39" s="618"/>
      <c r="CG39" s="618"/>
      <c r="CH39" s="618"/>
      <c r="CI39" s="618"/>
      <c r="CJ39" s="618"/>
      <c r="CK39" s="618"/>
      <c r="CL39" s="618"/>
      <c r="CM39" s="618"/>
      <c r="CN39" s="618"/>
      <c r="CO39" s="618"/>
      <c r="CP39" s="618"/>
      <c r="CQ39" s="619"/>
      <c r="CR39" s="620">
        <v>47749</v>
      </c>
      <c r="CS39" s="650"/>
      <c r="CT39" s="650"/>
      <c r="CU39" s="650"/>
      <c r="CV39" s="650"/>
      <c r="CW39" s="650"/>
      <c r="CX39" s="650"/>
      <c r="CY39" s="651"/>
      <c r="CZ39" s="625">
        <v>1.2</v>
      </c>
      <c r="DA39" s="652"/>
      <c r="DB39" s="652"/>
      <c r="DC39" s="655"/>
      <c r="DD39" s="629">
        <v>45587</v>
      </c>
      <c r="DE39" s="650"/>
      <c r="DF39" s="650"/>
      <c r="DG39" s="650"/>
      <c r="DH39" s="650"/>
      <c r="DI39" s="650"/>
      <c r="DJ39" s="650"/>
      <c r="DK39" s="651"/>
      <c r="DL39" s="629" t="s">
        <v>62</v>
      </c>
      <c r="DM39" s="650"/>
      <c r="DN39" s="650"/>
      <c r="DO39" s="650"/>
      <c r="DP39" s="650"/>
      <c r="DQ39" s="650"/>
      <c r="DR39" s="650"/>
      <c r="DS39" s="650"/>
      <c r="DT39" s="650"/>
      <c r="DU39" s="650"/>
      <c r="DV39" s="651"/>
      <c r="DW39" s="625" t="s">
        <v>62</v>
      </c>
      <c r="DX39" s="652"/>
      <c r="DY39" s="652"/>
      <c r="DZ39" s="652"/>
      <c r="EA39" s="652"/>
      <c r="EB39" s="652"/>
      <c r="EC39" s="653"/>
    </row>
    <row r="40" spans="2:133" ht="11.25" customHeight="1" x14ac:dyDescent="0.2">
      <c r="B40" s="617" t="s">
        <v>273</v>
      </c>
      <c r="C40" s="618"/>
      <c r="D40" s="618"/>
      <c r="E40" s="618"/>
      <c r="F40" s="618"/>
      <c r="G40" s="618"/>
      <c r="H40" s="618"/>
      <c r="I40" s="618"/>
      <c r="J40" s="618"/>
      <c r="K40" s="618"/>
      <c r="L40" s="618"/>
      <c r="M40" s="618"/>
      <c r="N40" s="618"/>
      <c r="O40" s="618"/>
      <c r="P40" s="618"/>
      <c r="Q40" s="619"/>
      <c r="R40" s="620">
        <v>3985</v>
      </c>
      <c r="S40" s="621"/>
      <c r="T40" s="621"/>
      <c r="U40" s="621"/>
      <c r="V40" s="621"/>
      <c r="W40" s="621"/>
      <c r="X40" s="621"/>
      <c r="Y40" s="622"/>
      <c r="Z40" s="623">
        <v>0.1</v>
      </c>
      <c r="AA40" s="623"/>
      <c r="AB40" s="623"/>
      <c r="AC40" s="623"/>
      <c r="AD40" s="624" t="s">
        <v>62</v>
      </c>
      <c r="AE40" s="624"/>
      <c r="AF40" s="624"/>
      <c r="AG40" s="624"/>
      <c r="AH40" s="624"/>
      <c r="AI40" s="624"/>
      <c r="AJ40" s="624"/>
      <c r="AK40" s="624"/>
      <c r="AL40" s="625" t="s">
        <v>62</v>
      </c>
      <c r="AM40" s="626"/>
      <c r="AN40" s="626"/>
      <c r="AO40" s="627"/>
      <c r="AQ40" s="686" t="s">
        <v>274</v>
      </c>
      <c r="AR40" s="687"/>
      <c r="AS40" s="687"/>
      <c r="AT40" s="687"/>
      <c r="AU40" s="687"/>
      <c r="AV40" s="687"/>
      <c r="AW40" s="687"/>
      <c r="AX40" s="687"/>
      <c r="AY40" s="688"/>
      <c r="AZ40" s="620" t="s">
        <v>62</v>
      </c>
      <c r="BA40" s="621"/>
      <c r="BB40" s="621"/>
      <c r="BC40" s="621"/>
      <c r="BD40" s="650"/>
      <c r="BE40" s="650"/>
      <c r="BF40" s="666"/>
      <c r="BG40" s="670" t="s">
        <v>275</v>
      </c>
      <c r="BH40" s="671"/>
      <c r="BI40" s="671"/>
      <c r="BJ40" s="671"/>
      <c r="BK40" s="671"/>
      <c r="BL40" s="79"/>
      <c r="BM40" s="618" t="s">
        <v>276</v>
      </c>
      <c r="BN40" s="618"/>
      <c r="BO40" s="618"/>
      <c r="BP40" s="618"/>
      <c r="BQ40" s="618"/>
      <c r="BR40" s="618"/>
      <c r="BS40" s="618"/>
      <c r="BT40" s="618"/>
      <c r="BU40" s="619"/>
      <c r="BV40" s="620">
        <v>87</v>
      </c>
      <c r="BW40" s="621"/>
      <c r="BX40" s="621"/>
      <c r="BY40" s="621"/>
      <c r="BZ40" s="621"/>
      <c r="CA40" s="621"/>
      <c r="CB40" s="630"/>
      <c r="CD40" s="617" t="s">
        <v>277</v>
      </c>
      <c r="CE40" s="618"/>
      <c r="CF40" s="618"/>
      <c r="CG40" s="618"/>
      <c r="CH40" s="618"/>
      <c r="CI40" s="618"/>
      <c r="CJ40" s="618"/>
      <c r="CK40" s="618"/>
      <c r="CL40" s="618"/>
      <c r="CM40" s="618"/>
      <c r="CN40" s="618"/>
      <c r="CO40" s="618"/>
      <c r="CP40" s="618"/>
      <c r="CQ40" s="619"/>
      <c r="CR40" s="620">
        <v>10000</v>
      </c>
      <c r="CS40" s="621"/>
      <c r="CT40" s="621"/>
      <c r="CU40" s="621"/>
      <c r="CV40" s="621"/>
      <c r="CW40" s="621"/>
      <c r="CX40" s="621"/>
      <c r="CY40" s="622"/>
      <c r="CZ40" s="625">
        <v>0.2</v>
      </c>
      <c r="DA40" s="652"/>
      <c r="DB40" s="652"/>
      <c r="DC40" s="655"/>
      <c r="DD40" s="629" t="s">
        <v>62</v>
      </c>
      <c r="DE40" s="621"/>
      <c r="DF40" s="621"/>
      <c r="DG40" s="621"/>
      <c r="DH40" s="621"/>
      <c r="DI40" s="621"/>
      <c r="DJ40" s="621"/>
      <c r="DK40" s="622"/>
      <c r="DL40" s="629" t="s">
        <v>62</v>
      </c>
      <c r="DM40" s="621"/>
      <c r="DN40" s="621"/>
      <c r="DO40" s="621"/>
      <c r="DP40" s="621"/>
      <c r="DQ40" s="621"/>
      <c r="DR40" s="621"/>
      <c r="DS40" s="621"/>
      <c r="DT40" s="621"/>
      <c r="DU40" s="621"/>
      <c r="DV40" s="622"/>
      <c r="DW40" s="625" t="s">
        <v>62</v>
      </c>
      <c r="DX40" s="652"/>
      <c r="DY40" s="652"/>
      <c r="DZ40" s="652"/>
      <c r="EA40" s="652"/>
      <c r="EB40" s="652"/>
      <c r="EC40" s="653"/>
    </row>
    <row r="41" spans="2:133" ht="11.25" customHeight="1" x14ac:dyDescent="0.2">
      <c r="B41" s="641" t="s">
        <v>278</v>
      </c>
      <c r="C41" s="642"/>
      <c r="D41" s="642"/>
      <c r="E41" s="642"/>
      <c r="F41" s="642"/>
      <c r="G41" s="642"/>
      <c r="H41" s="642"/>
      <c r="I41" s="642"/>
      <c r="J41" s="642"/>
      <c r="K41" s="642"/>
      <c r="L41" s="642"/>
      <c r="M41" s="642"/>
      <c r="N41" s="642"/>
      <c r="O41" s="642"/>
      <c r="P41" s="642"/>
      <c r="Q41" s="643"/>
      <c r="R41" s="695">
        <v>4261444</v>
      </c>
      <c r="S41" s="696"/>
      <c r="T41" s="696"/>
      <c r="U41" s="696"/>
      <c r="V41" s="696"/>
      <c r="W41" s="696"/>
      <c r="X41" s="696"/>
      <c r="Y41" s="697"/>
      <c r="Z41" s="698">
        <v>100</v>
      </c>
      <c r="AA41" s="698"/>
      <c r="AB41" s="698"/>
      <c r="AC41" s="698"/>
      <c r="AD41" s="699">
        <v>2314472</v>
      </c>
      <c r="AE41" s="699"/>
      <c r="AF41" s="699"/>
      <c r="AG41" s="699"/>
      <c r="AH41" s="699"/>
      <c r="AI41" s="699"/>
      <c r="AJ41" s="699"/>
      <c r="AK41" s="699"/>
      <c r="AL41" s="700">
        <v>100</v>
      </c>
      <c r="AM41" s="680"/>
      <c r="AN41" s="680"/>
      <c r="AO41" s="701"/>
      <c r="AQ41" s="686" t="s">
        <v>279</v>
      </c>
      <c r="AR41" s="687"/>
      <c r="AS41" s="687"/>
      <c r="AT41" s="687"/>
      <c r="AU41" s="687"/>
      <c r="AV41" s="687"/>
      <c r="AW41" s="687"/>
      <c r="AX41" s="687"/>
      <c r="AY41" s="688"/>
      <c r="AZ41" s="620">
        <v>242584</v>
      </c>
      <c r="BA41" s="621"/>
      <c r="BB41" s="621"/>
      <c r="BC41" s="621"/>
      <c r="BD41" s="650"/>
      <c r="BE41" s="650"/>
      <c r="BF41" s="666"/>
      <c r="BG41" s="670"/>
      <c r="BH41" s="671"/>
      <c r="BI41" s="671"/>
      <c r="BJ41" s="671"/>
      <c r="BK41" s="671"/>
      <c r="BL41" s="79"/>
      <c r="BM41" s="618" t="s">
        <v>280</v>
      </c>
      <c r="BN41" s="618"/>
      <c r="BO41" s="618"/>
      <c r="BP41" s="618"/>
      <c r="BQ41" s="618"/>
      <c r="BR41" s="618"/>
      <c r="BS41" s="618"/>
      <c r="BT41" s="618"/>
      <c r="BU41" s="619"/>
      <c r="BV41" s="620">
        <v>4</v>
      </c>
      <c r="BW41" s="621"/>
      <c r="BX41" s="621"/>
      <c r="BY41" s="621"/>
      <c r="BZ41" s="621"/>
      <c r="CA41" s="621"/>
      <c r="CB41" s="630"/>
      <c r="CD41" s="617" t="s">
        <v>281</v>
      </c>
      <c r="CE41" s="618"/>
      <c r="CF41" s="618"/>
      <c r="CG41" s="618"/>
      <c r="CH41" s="618"/>
      <c r="CI41" s="618"/>
      <c r="CJ41" s="618"/>
      <c r="CK41" s="618"/>
      <c r="CL41" s="618"/>
      <c r="CM41" s="618"/>
      <c r="CN41" s="618"/>
      <c r="CO41" s="618"/>
      <c r="CP41" s="618"/>
      <c r="CQ41" s="619"/>
      <c r="CR41" s="620" t="s">
        <v>62</v>
      </c>
      <c r="CS41" s="650"/>
      <c r="CT41" s="650"/>
      <c r="CU41" s="650"/>
      <c r="CV41" s="650"/>
      <c r="CW41" s="650"/>
      <c r="CX41" s="650"/>
      <c r="CY41" s="651"/>
      <c r="CZ41" s="625" t="s">
        <v>62</v>
      </c>
      <c r="DA41" s="652"/>
      <c r="DB41" s="652"/>
      <c r="DC41" s="655"/>
      <c r="DD41" s="629" t="s">
        <v>62</v>
      </c>
      <c r="DE41" s="650"/>
      <c r="DF41" s="650"/>
      <c r="DG41" s="650"/>
      <c r="DH41" s="650"/>
      <c r="DI41" s="650"/>
      <c r="DJ41" s="650"/>
      <c r="DK41" s="651"/>
      <c r="DL41" s="689"/>
      <c r="DM41" s="690"/>
      <c r="DN41" s="690"/>
      <c r="DO41" s="690"/>
      <c r="DP41" s="690"/>
      <c r="DQ41" s="690"/>
      <c r="DR41" s="690"/>
      <c r="DS41" s="690"/>
      <c r="DT41" s="690"/>
      <c r="DU41" s="690"/>
      <c r="DV41" s="691"/>
      <c r="DW41" s="692"/>
      <c r="DX41" s="693"/>
      <c r="DY41" s="693"/>
      <c r="DZ41" s="693"/>
      <c r="EA41" s="693"/>
      <c r="EB41" s="693"/>
      <c r="EC41" s="694"/>
    </row>
    <row r="42" spans="2:133" ht="11.25" customHeight="1" x14ac:dyDescent="0.2">
      <c r="AQ42" s="702" t="s">
        <v>282</v>
      </c>
      <c r="AR42" s="703"/>
      <c r="AS42" s="703"/>
      <c r="AT42" s="703"/>
      <c r="AU42" s="703"/>
      <c r="AV42" s="703"/>
      <c r="AW42" s="703"/>
      <c r="AX42" s="703"/>
      <c r="AY42" s="704"/>
      <c r="AZ42" s="695">
        <v>76194</v>
      </c>
      <c r="BA42" s="696"/>
      <c r="BB42" s="696"/>
      <c r="BC42" s="696"/>
      <c r="BD42" s="679"/>
      <c r="BE42" s="679"/>
      <c r="BF42" s="681"/>
      <c r="BG42" s="672"/>
      <c r="BH42" s="673"/>
      <c r="BI42" s="673"/>
      <c r="BJ42" s="673"/>
      <c r="BK42" s="673"/>
      <c r="BL42" s="80"/>
      <c r="BM42" s="642" t="s">
        <v>283</v>
      </c>
      <c r="BN42" s="642"/>
      <c r="BO42" s="642"/>
      <c r="BP42" s="642"/>
      <c r="BQ42" s="642"/>
      <c r="BR42" s="642"/>
      <c r="BS42" s="642"/>
      <c r="BT42" s="642"/>
      <c r="BU42" s="643"/>
      <c r="BV42" s="695">
        <v>462</v>
      </c>
      <c r="BW42" s="696"/>
      <c r="BX42" s="696"/>
      <c r="BY42" s="696"/>
      <c r="BZ42" s="696"/>
      <c r="CA42" s="696"/>
      <c r="CB42" s="705"/>
      <c r="CD42" s="617" t="s">
        <v>284</v>
      </c>
      <c r="CE42" s="618"/>
      <c r="CF42" s="618"/>
      <c r="CG42" s="618"/>
      <c r="CH42" s="618"/>
      <c r="CI42" s="618"/>
      <c r="CJ42" s="618"/>
      <c r="CK42" s="618"/>
      <c r="CL42" s="618"/>
      <c r="CM42" s="618"/>
      <c r="CN42" s="618"/>
      <c r="CO42" s="618"/>
      <c r="CP42" s="618"/>
      <c r="CQ42" s="619"/>
      <c r="CR42" s="620">
        <v>568746</v>
      </c>
      <c r="CS42" s="650"/>
      <c r="CT42" s="650"/>
      <c r="CU42" s="650"/>
      <c r="CV42" s="650"/>
      <c r="CW42" s="650"/>
      <c r="CX42" s="650"/>
      <c r="CY42" s="651"/>
      <c r="CZ42" s="625">
        <v>13.9</v>
      </c>
      <c r="DA42" s="652"/>
      <c r="DB42" s="652"/>
      <c r="DC42" s="655"/>
      <c r="DD42" s="629">
        <v>90053</v>
      </c>
      <c r="DE42" s="650"/>
      <c r="DF42" s="650"/>
      <c r="DG42" s="650"/>
      <c r="DH42" s="650"/>
      <c r="DI42" s="650"/>
      <c r="DJ42" s="650"/>
      <c r="DK42" s="651"/>
      <c r="DL42" s="689"/>
      <c r="DM42" s="690"/>
      <c r="DN42" s="690"/>
      <c r="DO42" s="690"/>
      <c r="DP42" s="690"/>
      <c r="DQ42" s="690"/>
      <c r="DR42" s="690"/>
      <c r="DS42" s="690"/>
      <c r="DT42" s="690"/>
      <c r="DU42" s="690"/>
      <c r="DV42" s="691"/>
      <c r="DW42" s="692"/>
      <c r="DX42" s="693"/>
      <c r="DY42" s="693"/>
      <c r="DZ42" s="693"/>
      <c r="EA42" s="693"/>
      <c r="EB42" s="693"/>
      <c r="EC42" s="694"/>
    </row>
    <row r="43" spans="2:133" ht="11.25" customHeight="1" x14ac:dyDescent="0.2">
      <c r="B43" s="73" t="s">
        <v>285</v>
      </c>
      <c r="CD43" s="617" t="s">
        <v>286</v>
      </c>
      <c r="CE43" s="618"/>
      <c r="CF43" s="618"/>
      <c r="CG43" s="618"/>
      <c r="CH43" s="618"/>
      <c r="CI43" s="618"/>
      <c r="CJ43" s="618"/>
      <c r="CK43" s="618"/>
      <c r="CL43" s="618"/>
      <c r="CM43" s="618"/>
      <c r="CN43" s="618"/>
      <c r="CO43" s="618"/>
      <c r="CP43" s="618"/>
      <c r="CQ43" s="619"/>
      <c r="CR43" s="620">
        <v>17820</v>
      </c>
      <c r="CS43" s="650"/>
      <c r="CT43" s="650"/>
      <c r="CU43" s="650"/>
      <c r="CV43" s="650"/>
      <c r="CW43" s="650"/>
      <c r="CX43" s="650"/>
      <c r="CY43" s="651"/>
      <c r="CZ43" s="625">
        <v>0.4</v>
      </c>
      <c r="DA43" s="652"/>
      <c r="DB43" s="652"/>
      <c r="DC43" s="655"/>
      <c r="DD43" s="629">
        <v>17820</v>
      </c>
      <c r="DE43" s="650"/>
      <c r="DF43" s="650"/>
      <c r="DG43" s="650"/>
      <c r="DH43" s="650"/>
      <c r="DI43" s="650"/>
      <c r="DJ43" s="650"/>
      <c r="DK43" s="651"/>
      <c r="DL43" s="689"/>
      <c r="DM43" s="690"/>
      <c r="DN43" s="690"/>
      <c r="DO43" s="690"/>
      <c r="DP43" s="690"/>
      <c r="DQ43" s="690"/>
      <c r="DR43" s="690"/>
      <c r="DS43" s="690"/>
      <c r="DT43" s="690"/>
      <c r="DU43" s="690"/>
      <c r="DV43" s="691"/>
      <c r="DW43" s="692"/>
      <c r="DX43" s="693"/>
      <c r="DY43" s="693"/>
      <c r="DZ43" s="693"/>
      <c r="EA43" s="693"/>
      <c r="EB43" s="693"/>
      <c r="EC43" s="694"/>
    </row>
    <row r="44" spans="2:133" ht="11.25" customHeight="1" x14ac:dyDescent="0.2">
      <c r="B44" s="706" t="s">
        <v>287</v>
      </c>
      <c r="C44" s="706"/>
      <c r="D44" s="706"/>
      <c r="E44" s="706"/>
      <c r="F44" s="706"/>
      <c r="G44" s="706"/>
      <c r="H44" s="706"/>
      <c r="I44" s="706"/>
      <c r="J44" s="706"/>
      <c r="K44" s="706"/>
      <c r="L44" s="706"/>
      <c r="M44" s="706"/>
      <c r="N44" s="706"/>
      <c r="O44" s="706"/>
      <c r="P44" s="706"/>
      <c r="Q44" s="706"/>
      <c r="R44" s="706"/>
      <c r="S44" s="706"/>
      <c r="T44" s="706"/>
      <c r="U44" s="706"/>
      <c r="V44" s="706"/>
      <c r="W44" s="706"/>
      <c r="X44" s="706"/>
      <c r="Y44" s="706"/>
      <c r="Z44" s="706"/>
      <c r="AA44" s="706"/>
      <c r="AB44" s="706"/>
      <c r="AC44" s="706"/>
      <c r="AD44" s="706"/>
      <c r="AE44" s="706"/>
      <c r="AF44" s="706"/>
      <c r="AG44" s="706"/>
      <c r="AH44" s="706"/>
      <c r="AI44" s="706"/>
      <c r="AJ44" s="706"/>
      <c r="AK44" s="706"/>
      <c r="AL44" s="706"/>
      <c r="AM44" s="706"/>
      <c r="AN44" s="706"/>
      <c r="AO44" s="706"/>
      <c r="AP44" s="706"/>
      <c r="AQ44" s="706"/>
      <c r="AR44" s="706"/>
      <c r="AS44" s="706"/>
      <c r="AT44" s="706"/>
      <c r="AU44" s="706"/>
      <c r="AV44" s="706"/>
      <c r="AW44" s="706"/>
      <c r="AX44" s="706"/>
      <c r="AY44" s="706"/>
      <c r="AZ44" s="706"/>
      <c r="BA44" s="706"/>
      <c r="BB44" s="706"/>
      <c r="BC44" s="706"/>
      <c r="BD44" s="706"/>
      <c r="BE44" s="706"/>
      <c r="BF44" s="706"/>
      <c r="BG44" s="706"/>
      <c r="BH44" s="706"/>
      <c r="BI44" s="706"/>
      <c r="BJ44" s="706"/>
      <c r="BK44" s="706"/>
      <c r="BL44" s="706"/>
      <c r="BM44" s="706"/>
      <c r="BN44" s="706"/>
      <c r="BO44" s="706"/>
      <c r="BP44" s="706"/>
      <c r="BQ44" s="706"/>
      <c r="BR44" s="706"/>
      <c r="BS44" s="706"/>
      <c r="BT44" s="706"/>
      <c r="BU44" s="706"/>
      <c r="BV44" s="706"/>
      <c r="BW44" s="706"/>
      <c r="BX44" s="706"/>
      <c r="BY44" s="706"/>
      <c r="BZ44" s="706"/>
      <c r="CA44" s="706"/>
      <c r="CB44" s="706"/>
      <c r="CC44" s="707"/>
      <c r="CD44" s="658" t="s">
        <v>234</v>
      </c>
      <c r="CE44" s="659"/>
      <c r="CF44" s="617" t="s">
        <v>288</v>
      </c>
      <c r="CG44" s="618"/>
      <c r="CH44" s="618"/>
      <c r="CI44" s="618"/>
      <c r="CJ44" s="618"/>
      <c r="CK44" s="618"/>
      <c r="CL44" s="618"/>
      <c r="CM44" s="618"/>
      <c r="CN44" s="618"/>
      <c r="CO44" s="618"/>
      <c r="CP44" s="618"/>
      <c r="CQ44" s="619"/>
      <c r="CR44" s="620">
        <v>466316</v>
      </c>
      <c r="CS44" s="621"/>
      <c r="CT44" s="621"/>
      <c r="CU44" s="621"/>
      <c r="CV44" s="621"/>
      <c r="CW44" s="621"/>
      <c r="CX44" s="621"/>
      <c r="CY44" s="622"/>
      <c r="CZ44" s="625">
        <v>11.4</v>
      </c>
      <c r="DA44" s="626"/>
      <c r="DB44" s="626"/>
      <c r="DC44" s="632"/>
      <c r="DD44" s="629">
        <v>83841</v>
      </c>
      <c r="DE44" s="621"/>
      <c r="DF44" s="621"/>
      <c r="DG44" s="621"/>
      <c r="DH44" s="621"/>
      <c r="DI44" s="621"/>
      <c r="DJ44" s="621"/>
      <c r="DK44" s="622"/>
      <c r="DL44" s="689"/>
      <c r="DM44" s="690"/>
      <c r="DN44" s="690"/>
      <c r="DO44" s="690"/>
      <c r="DP44" s="690"/>
      <c r="DQ44" s="690"/>
      <c r="DR44" s="690"/>
      <c r="DS44" s="690"/>
      <c r="DT44" s="690"/>
      <c r="DU44" s="690"/>
      <c r="DV44" s="691"/>
      <c r="DW44" s="692"/>
      <c r="DX44" s="693"/>
      <c r="DY44" s="693"/>
      <c r="DZ44" s="693"/>
      <c r="EA44" s="693"/>
      <c r="EB44" s="693"/>
      <c r="EC44" s="694"/>
    </row>
    <row r="45" spans="2:133" ht="11.25" customHeight="1" x14ac:dyDescent="0.2">
      <c r="B45" s="706" t="s">
        <v>289</v>
      </c>
      <c r="C45" s="706"/>
      <c r="D45" s="706"/>
      <c r="E45" s="706"/>
      <c r="F45" s="706"/>
      <c r="G45" s="706"/>
      <c r="H45" s="706"/>
      <c r="I45" s="706"/>
      <c r="J45" s="706"/>
      <c r="K45" s="706"/>
      <c r="L45" s="706"/>
      <c r="M45" s="706"/>
      <c r="N45" s="706"/>
      <c r="O45" s="706"/>
      <c r="P45" s="706"/>
      <c r="Q45" s="706"/>
      <c r="R45" s="706"/>
      <c r="S45" s="706"/>
      <c r="T45" s="706"/>
      <c r="U45" s="706"/>
      <c r="V45" s="706"/>
      <c r="W45" s="706"/>
      <c r="X45" s="706"/>
      <c r="Y45" s="706"/>
      <c r="Z45" s="706"/>
      <c r="AA45" s="706"/>
      <c r="AB45" s="706"/>
      <c r="AC45" s="706"/>
      <c r="AD45" s="706"/>
      <c r="AE45" s="706"/>
      <c r="AF45" s="706"/>
      <c r="AG45" s="706"/>
      <c r="AH45" s="706"/>
      <c r="AI45" s="706"/>
      <c r="AJ45" s="706"/>
      <c r="AK45" s="706"/>
      <c r="AL45" s="706"/>
      <c r="AM45" s="706"/>
      <c r="AN45" s="706"/>
      <c r="AO45" s="706"/>
      <c r="AP45" s="706"/>
      <c r="AQ45" s="706"/>
      <c r="AR45" s="706"/>
      <c r="AS45" s="706"/>
      <c r="AT45" s="706"/>
      <c r="AU45" s="706"/>
      <c r="AV45" s="706"/>
      <c r="AW45" s="706"/>
      <c r="AX45" s="706"/>
      <c r="AY45" s="706"/>
      <c r="AZ45" s="706"/>
      <c r="BA45" s="706"/>
      <c r="BB45" s="706"/>
      <c r="BC45" s="706"/>
      <c r="BD45" s="706"/>
      <c r="BE45" s="706"/>
      <c r="BF45" s="706"/>
      <c r="BG45" s="706"/>
      <c r="BH45" s="706"/>
      <c r="BI45" s="706"/>
      <c r="BJ45" s="706"/>
      <c r="BK45" s="706"/>
      <c r="BL45" s="706"/>
      <c r="BM45" s="706"/>
      <c r="BN45" s="706"/>
      <c r="BO45" s="706"/>
      <c r="BP45" s="706"/>
      <c r="BQ45" s="706"/>
      <c r="BR45" s="706"/>
      <c r="BS45" s="706"/>
      <c r="BT45" s="706"/>
      <c r="BU45" s="706"/>
      <c r="BV45" s="706"/>
      <c r="BW45" s="706"/>
      <c r="BX45" s="706"/>
      <c r="BY45" s="706"/>
      <c r="BZ45" s="706"/>
      <c r="CA45" s="706"/>
      <c r="CB45" s="706"/>
      <c r="CC45" s="707"/>
      <c r="CD45" s="660"/>
      <c r="CE45" s="661"/>
      <c r="CF45" s="617" t="s">
        <v>290</v>
      </c>
      <c r="CG45" s="618"/>
      <c r="CH45" s="618"/>
      <c r="CI45" s="618"/>
      <c r="CJ45" s="618"/>
      <c r="CK45" s="618"/>
      <c r="CL45" s="618"/>
      <c r="CM45" s="618"/>
      <c r="CN45" s="618"/>
      <c r="CO45" s="618"/>
      <c r="CP45" s="618"/>
      <c r="CQ45" s="619"/>
      <c r="CR45" s="620">
        <v>198853</v>
      </c>
      <c r="CS45" s="650"/>
      <c r="CT45" s="650"/>
      <c r="CU45" s="650"/>
      <c r="CV45" s="650"/>
      <c r="CW45" s="650"/>
      <c r="CX45" s="650"/>
      <c r="CY45" s="651"/>
      <c r="CZ45" s="625">
        <v>4.8</v>
      </c>
      <c r="DA45" s="652"/>
      <c r="DB45" s="652"/>
      <c r="DC45" s="655"/>
      <c r="DD45" s="629">
        <v>21411</v>
      </c>
      <c r="DE45" s="650"/>
      <c r="DF45" s="650"/>
      <c r="DG45" s="650"/>
      <c r="DH45" s="650"/>
      <c r="DI45" s="650"/>
      <c r="DJ45" s="650"/>
      <c r="DK45" s="651"/>
      <c r="DL45" s="689"/>
      <c r="DM45" s="690"/>
      <c r="DN45" s="690"/>
      <c r="DO45" s="690"/>
      <c r="DP45" s="690"/>
      <c r="DQ45" s="690"/>
      <c r="DR45" s="690"/>
      <c r="DS45" s="690"/>
      <c r="DT45" s="690"/>
      <c r="DU45" s="690"/>
      <c r="DV45" s="691"/>
      <c r="DW45" s="692"/>
      <c r="DX45" s="693"/>
      <c r="DY45" s="693"/>
      <c r="DZ45" s="693"/>
      <c r="EA45" s="693"/>
      <c r="EB45" s="693"/>
      <c r="EC45" s="694"/>
    </row>
    <row r="46" spans="2:133" ht="11.25" customHeight="1" x14ac:dyDescent="0.2">
      <c r="B46" s="84"/>
      <c r="CD46" s="660"/>
      <c r="CE46" s="661"/>
      <c r="CF46" s="617" t="s">
        <v>291</v>
      </c>
      <c r="CG46" s="618"/>
      <c r="CH46" s="618"/>
      <c r="CI46" s="618"/>
      <c r="CJ46" s="618"/>
      <c r="CK46" s="618"/>
      <c r="CL46" s="618"/>
      <c r="CM46" s="618"/>
      <c r="CN46" s="618"/>
      <c r="CO46" s="618"/>
      <c r="CP46" s="618"/>
      <c r="CQ46" s="619"/>
      <c r="CR46" s="620">
        <v>267463</v>
      </c>
      <c r="CS46" s="621"/>
      <c r="CT46" s="621"/>
      <c r="CU46" s="621"/>
      <c r="CV46" s="621"/>
      <c r="CW46" s="621"/>
      <c r="CX46" s="621"/>
      <c r="CY46" s="622"/>
      <c r="CZ46" s="625">
        <v>6.5</v>
      </c>
      <c r="DA46" s="626"/>
      <c r="DB46" s="626"/>
      <c r="DC46" s="632"/>
      <c r="DD46" s="629">
        <v>62430</v>
      </c>
      <c r="DE46" s="621"/>
      <c r="DF46" s="621"/>
      <c r="DG46" s="621"/>
      <c r="DH46" s="621"/>
      <c r="DI46" s="621"/>
      <c r="DJ46" s="621"/>
      <c r="DK46" s="622"/>
      <c r="DL46" s="689"/>
      <c r="DM46" s="690"/>
      <c r="DN46" s="690"/>
      <c r="DO46" s="690"/>
      <c r="DP46" s="690"/>
      <c r="DQ46" s="690"/>
      <c r="DR46" s="690"/>
      <c r="DS46" s="690"/>
      <c r="DT46" s="690"/>
      <c r="DU46" s="690"/>
      <c r="DV46" s="691"/>
      <c r="DW46" s="692"/>
      <c r="DX46" s="693"/>
      <c r="DY46" s="693"/>
      <c r="DZ46" s="693"/>
      <c r="EA46" s="693"/>
      <c r="EB46" s="693"/>
      <c r="EC46" s="694"/>
    </row>
    <row r="47" spans="2:133" ht="11.25" customHeight="1" x14ac:dyDescent="0.2">
      <c r="B47" s="84"/>
      <c r="CD47" s="660"/>
      <c r="CE47" s="661"/>
      <c r="CF47" s="617" t="s">
        <v>292</v>
      </c>
      <c r="CG47" s="618"/>
      <c r="CH47" s="618"/>
      <c r="CI47" s="618"/>
      <c r="CJ47" s="618"/>
      <c r="CK47" s="618"/>
      <c r="CL47" s="618"/>
      <c r="CM47" s="618"/>
      <c r="CN47" s="618"/>
      <c r="CO47" s="618"/>
      <c r="CP47" s="618"/>
      <c r="CQ47" s="619"/>
      <c r="CR47" s="620">
        <v>102430</v>
      </c>
      <c r="CS47" s="650"/>
      <c r="CT47" s="650"/>
      <c r="CU47" s="650"/>
      <c r="CV47" s="650"/>
      <c r="CW47" s="650"/>
      <c r="CX47" s="650"/>
      <c r="CY47" s="651"/>
      <c r="CZ47" s="625">
        <v>2.5</v>
      </c>
      <c r="DA47" s="652"/>
      <c r="DB47" s="652"/>
      <c r="DC47" s="655"/>
      <c r="DD47" s="629">
        <v>6212</v>
      </c>
      <c r="DE47" s="650"/>
      <c r="DF47" s="650"/>
      <c r="DG47" s="650"/>
      <c r="DH47" s="650"/>
      <c r="DI47" s="650"/>
      <c r="DJ47" s="650"/>
      <c r="DK47" s="651"/>
      <c r="DL47" s="689"/>
      <c r="DM47" s="690"/>
      <c r="DN47" s="690"/>
      <c r="DO47" s="690"/>
      <c r="DP47" s="690"/>
      <c r="DQ47" s="690"/>
      <c r="DR47" s="690"/>
      <c r="DS47" s="690"/>
      <c r="DT47" s="690"/>
      <c r="DU47" s="690"/>
      <c r="DV47" s="691"/>
      <c r="DW47" s="692"/>
      <c r="DX47" s="693"/>
      <c r="DY47" s="693"/>
      <c r="DZ47" s="693"/>
      <c r="EA47" s="693"/>
      <c r="EB47" s="693"/>
      <c r="EC47" s="694"/>
    </row>
    <row r="48" spans="2:133" ht="10.8" x14ac:dyDescent="0.2">
      <c r="B48" s="84"/>
      <c r="CD48" s="662"/>
      <c r="CE48" s="663"/>
      <c r="CF48" s="617" t="s">
        <v>293</v>
      </c>
      <c r="CG48" s="618"/>
      <c r="CH48" s="618"/>
      <c r="CI48" s="618"/>
      <c r="CJ48" s="618"/>
      <c r="CK48" s="618"/>
      <c r="CL48" s="618"/>
      <c r="CM48" s="618"/>
      <c r="CN48" s="618"/>
      <c r="CO48" s="618"/>
      <c r="CP48" s="618"/>
      <c r="CQ48" s="619"/>
      <c r="CR48" s="620" t="s">
        <v>62</v>
      </c>
      <c r="CS48" s="621"/>
      <c r="CT48" s="621"/>
      <c r="CU48" s="621"/>
      <c r="CV48" s="621"/>
      <c r="CW48" s="621"/>
      <c r="CX48" s="621"/>
      <c r="CY48" s="622"/>
      <c r="CZ48" s="625" t="s">
        <v>62</v>
      </c>
      <c r="DA48" s="626"/>
      <c r="DB48" s="626"/>
      <c r="DC48" s="632"/>
      <c r="DD48" s="629" t="s">
        <v>62</v>
      </c>
      <c r="DE48" s="621"/>
      <c r="DF48" s="621"/>
      <c r="DG48" s="621"/>
      <c r="DH48" s="621"/>
      <c r="DI48" s="621"/>
      <c r="DJ48" s="621"/>
      <c r="DK48" s="622"/>
      <c r="DL48" s="689"/>
      <c r="DM48" s="690"/>
      <c r="DN48" s="690"/>
      <c r="DO48" s="690"/>
      <c r="DP48" s="690"/>
      <c r="DQ48" s="690"/>
      <c r="DR48" s="690"/>
      <c r="DS48" s="690"/>
      <c r="DT48" s="690"/>
      <c r="DU48" s="690"/>
      <c r="DV48" s="691"/>
      <c r="DW48" s="692"/>
      <c r="DX48" s="693"/>
      <c r="DY48" s="693"/>
      <c r="DZ48" s="693"/>
      <c r="EA48" s="693"/>
      <c r="EB48" s="693"/>
      <c r="EC48" s="694"/>
    </row>
    <row r="49" spans="2:133" ht="11.25" customHeight="1" x14ac:dyDescent="0.2">
      <c r="B49" s="84"/>
      <c r="CD49" s="641" t="s">
        <v>294</v>
      </c>
      <c r="CE49" s="642"/>
      <c r="CF49" s="642"/>
      <c r="CG49" s="642"/>
      <c r="CH49" s="642"/>
      <c r="CI49" s="642"/>
      <c r="CJ49" s="642"/>
      <c r="CK49" s="642"/>
      <c r="CL49" s="642"/>
      <c r="CM49" s="642"/>
      <c r="CN49" s="642"/>
      <c r="CO49" s="642"/>
      <c r="CP49" s="642"/>
      <c r="CQ49" s="643"/>
      <c r="CR49" s="695">
        <v>4102827</v>
      </c>
      <c r="CS49" s="679"/>
      <c r="CT49" s="679"/>
      <c r="CU49" s="679"/>
      <c r="CV49" s="679"/>
      <c r="CW49" s="679"/>
      <c r="CX49" s="679"/>
      <c r="CY49" s="708"/>
      <c r="CZ49" s="700">
        <v>100</v>
      </c>
      <c r="DA49" s="709"/>
      <c r="DB49" s="709"/>
      <c r="DC49" s="710"/>
      <c r="DD49" s="711">
        <v>3010494</v>
      </c>
      <c r="DE49" s="679"/>
      <c r="DF49" s="679"/>
      <c r="DG49" s="679"/>
      <c r="DH49" s="679"/>
      <c r="DI49" s="679"/>
      <c r="DJ49" s="679"/>
      <c r="DK49" s="708"/>
      <c r="DL49" s="712"/>
      <c r="DM49" s="713"/>
      <c r="DN49" s="713"/>
      <c r="DO49" s="713"/>
      <c r="DP49" s="713"/>
      <c r="DQ49" s="713"/>
      <c r="DR49" s="713"/>
      <c r="DS49" s="713"/>
      <c r="DT49" s="713"/>
      <c r="DU49" s="713"/>
      <c r="DV49" s="714"/>
      <c r="DW49" s="715"/>
      <c r="DX49" s="716"/>
      <c r="DY49" s="716"/>
      <c r="DZ49" s="716"/>
      <c r="EA49" s="716"/>
      <c r="EB49" s="716"/>
      <c r="EC49" s="717"/>
    </row>
  </sheetData>
  <sheetProtection algorithmName="SHA-512" hashValue="vK1oLLAAMw0RiVUcxAosyxse2QemWWOuRBQabC6ix9uX8GTQ4pngRmMV1k/czhoSFPZ10lgtXGRya89q12r+6g==" saltValue="ss8nozomUrCXKZA7Z7RP/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50CCF-3F1A-419A-8DEC-E471E7B97BD0}">
  <sheetPr>
    <pageSetUpPr fitToPage="1"/>
  </sheetPr>
  <dimension ref="A1:EA135"/>
  <sheetViews>
    <sheetView zoomScaleNormal="100"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18" t="s">
        <v>295</v>
      </c>
      <c r="B2" s="718"/>
      <c r="C2" s="718"/>
      <c r="D2" s="718"/>
      <c r="E2" s="718"/>
      <c r="F2" s="718"/>
      <c r="G2" s="718"/>
      <c r="H2" s="718"/>
      <c r="I2" s="718"/>
      <c r="J2" s="718"/>
      <c r="K2" s="718"/>
      <c r="L2" s="718"/>
      <c r="M2" s="718"/>
      <c r="N2" s="718"/>
      <c r="O2" s="718"/>
      <c r="P2" s="718"/>
      <c r="Q2" s="718"/>
      <c r="R2" s="718"/>
      <c r="S2" s="718"/>
      <c r="T2" s="718"/>
      <c r="U2" s="718"/>
      <c r="V2" s="718"/>
      <c r="W2" s="718"/>
      <c r="X2" s="718"/>
      <c r="Y2" s="718"/>
      <c r="Z2" s="718"/>
      <c r="AA2" s="718"/>
      <c r="AB2" s="718"/>
      <c r="AC2" s="718"/>
      <c r="AD2" s="718"/>
      <c r="AE2" s="718"/>
      <c r="AF2" s="718"/>
      <c r="AG2" s="718"/>
      <c r="AH2" s="718"/>
      <c r="AI2" s="718"/>
      <c r="AJ2" s="718"/>
      <c r="AK2" s="718"/>
      <c r="AL2" s="718"/>
      <c r="AM2" s="718"/>
      <c r="AN2" s="718"/>
      <c r="AO2" s="718"/>
      <c r="AP2" s="718"/>
      <c r="AQ2" s="718"/>
      <c r="AR2" s="718"/>
      <c r="AS2" s="718"/>
      <c r="AT2" s="718"/>
      <c r="AU2" s="718"/>
      <c r="AV2" s="718"/>
      <c r="AW2" s="718"/>
      <c r="AX2" s="718"/>
      <c r="AY2" s="718"/>
      <c r="AZ2" s="718"/>
      <c r="BA2" s="718"/>
      <c r="BB2" s="718"/>
      <c r="BC2" s="718"/>
      <c r="BD2" s="718"/>
      <c r="BE2" s="718"/>
      <c r="BF2" s="718"/>
      <c r="BG2" s="718"/>
      <c r="BH2" s="718"/>
      <c r="BI2" s="718"/>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9" t="s">
        <v>296</v>
      </c>
      <c r="DK2" s="720"/>
      <c r="DL2" s="720"/>
      <c r="DM2" s="720"/>
      <c r="DN2" s="720"/>
      <c r="DO2" s="721"/>
      <c r="DP2" s="87"/>
      <c r="DQ2" s="719" t="s">
        <v>297</v>
      </c>
      <c r="DR2" s="720"/>
      <c r="DS2" s="720"/>
      <c r="DT2" s="720"/>
      <c r="DU2" s="720"/>
      <c r="DV2" s="720"/>
      <c r="DW2" s="720"/>
      <c r="DX2" s="720"/>
      <c r="DY2" s="720"/>
      <c r="DZ2" s="721"/>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22" t="s">
        <v>298</v>
      </c>
      <c r="B4" s="722"/>
      <c r="C4" s="722"/>
      <c r="D4" s="722"/>
      <c r="E4" s="722"/>
      <c r="F4" s="722"/>
      <c r="G4" s="722"/>
      <c r="H4" s="722"/>
      <c r="I4" s="722"/>
      <c r="J4" s="722"/>
      <c r="K4" s="722"/>
      <c r="L4" s="722"/>
      <c r="M4" s="722"/>
      <c r="N4" s="722"/>
      <c r="O4" s="722"/>
      <c r="P4" s="722"/>
      <c r="Q4" s="722"/>
      <c r="R4" s="722"/>
      <c r="S4" s="722"/>
      <c r="T4" s="722"/>
      <c r="U4" s="722"/>
      <c r="V4" s="722"/>
      <c r="W4" s="722"/>
      <c r="X4" s="722"/>
      <c r="Y4" s="722"/>
      <c r="Z4" s="722"/>
      <c r="AA4" s="722"/>
      <c r="AB4" s="722"/>
      <c r="AC4" s="722"/>
      <c r="AD4" s="722"/>
      <c r="AE4" s="722"/>
      <c r="AF4" s="722"/>
      <c r="AG4" s="722"/>
      <c r="AH4" s="722"/>
      <c r="AI4" s="722"/>
      <c r="AJ4" s="722"/>
      <c r="AK4" s="722"/>
      <c r="AL4" s="722"/>
      <c r="AM4" s="722"/>
      <c r="AN4" s="722"/>
      <c r="AO4" s="722"/>
      <c r="AP4" s="722"/>
      <c r="AQ4" s="722"/>
      <c r="AR4" s="722"/>
      <c r="AS4" s="722"/>
      <c r="AT4" s="722"/>
      <c r="AU4" s="722"/>
      <c r="AV4" s="722"/>
      <c r="AW4" s="722"/>
      <c r="AX4" s="722"/>
      <c r="AY4" s="722"/>
      <c r="AZ4" s="91"/>
      <c r="BA4" s="91"/>
      <c r="BB4" s="91"/>
      <c r="BC4" s="91"/>
      <c r="BD4" s="91"/>
      <c r="BE4" s="92"/>
      <c r="BF4" s="92"/>
      <c r="BG4" s="92"/>
      <c r="BH4" s="92"/>
      <c r="BI4" s="92"/>
      <c r="BJ4" s="92"/>
      <c r="BK4" s="92"/>
      <c r="BL4" s="92"/>
      <c r="BM4" s="92"/>
      <c r="BN4" s="92"/>
      <c r="BO4" s="92"/>
      <c r="BP4" s="92"/>
      <c r="BQ4" s="723" t="s">
        <v>299</v>
      </c>
      <c r="BR4" s="723"/>
      <c r="BS4" s="723"/>
      <c r="BT4" s="723"/>
      <c r="BU4" s="723"/>
      <c r="BV4" s="723"/>
      <c r="BW4" s="723"/>
      <c r="BX4" s="723"/>
      <c r="BY4" s="723"/>
      <c r="BZ4" s="723"/>
      <c r="CA4" s="723"/>
      <c r="CB4" s="723"/>
      <c r="CC4" s="723"/>
      <c r="CD4" s="723"/>
      <c r="CE4" s="723"/>
      <c r="CF4" s="723"/>
      <c r="CG4" s="723"/>
      <c r="CH4" s="723"/>
      <c r="CI4" s="723"/>
      <c r="CJ4" s="723"/>
      <c r="CK4" s="723"/>
      <c r="CL4" s="723"/>
      <c r="CM4" s="723"/>
      <c r="CN4" s="723"/>
      <c r="CO4" s="723"/>
      <c r="CP4" s="723"/>
      <c r="CQ4" s="723"/>
      <c r="CR4" s="723"/>
      <c r="CS4" s="723"/>
      <c r="CT4" s="723"/>
      <c r="CU4" s="723"/>
      <c r="CV4" s="723"/>
      <c r="CW4" s="723"/>
      <c r="CX4" s="723"/>
      <c r="CY4" s="723"/>
      <c r="CZ4" s="723"/>
      <c r="DA4" s="723"/>
      <c r="DB4" s="723"/>
      <c r="DC4" s="723"/>
      <c r="DD4" s="723"/>
      <c r="DE4" s="723"/>
      <c r="DF4" s="723"/>
      <c r="DG4" s="723"/>
      <c r="DH4" s="723"/>
      <c r="DI4" s="723"/>
      <c r="DJ4" s="723"/>
      <c r="DK4" s="723"/>
      <c r="DL4" s="723"/>
      <c r="DM4" s="723"/>
      <c r="DN4" s="723"/>
      <c r="DO4" s="723"/>
      <c r="DP4" s="723"/>
      <c r="DQ4" s="723"/>
      <c r="DR4" s="723"/>
      <c r="DS4" s="723"/>
      <c r="DT4" s="723"/>
      <c r="DU4" s="723"/>
      <c r="DV4" s="723"/>
      <c r="DW4" s="723"/>
      <c r="DX4" s="723"/>
      <c r="DY4" s="723"/>
      <c r="DZ4" s="723"/>
      <c r="EA4" s="94"/>
    </row>
    <row r="5" spans="1:131" s="95" customFormat="1" ht="26.25" customHeight="1" x14ac:dyDescent="0.2">
      <c r="A5" s="724" t="s">
        <v>300</v>
      </c>
      <c r="B5" s="725"/>
      <c r="C5" s="725"/>
      <c r="D5" s="725"/>
      <c r="E5" s="725"/>
      <c r="F5" s="725"/>
      <c r="G5" s="725"/>
      <c r="H5" s="725"/>
      <c r="I5" s="725"/>
      <c r="J5" s="725"/>
      <c r="K5" s="725"/>
      <c r="L5" s="725"/>
      <c r="M5" s="725"/>
      <c r="N5" s="725"/>
      <c r="O5" s="725"/>
      <c r="P5" s="726"/>
      <c r="Q5" s="730" t="s">
        <v>301</v>
      </c>
      <c r="R5" s="731"/>
      <c r="S5" s="731"/>
      <c r="T5" s="731"/>
      <c r="U5" s="732"/>
      <c r="V5" s="730" t="s">
        <v>302</v>
      </c>
      <c r="W5" s="731"/>
      <c r="X5" s="731"/>
      <c r="Y5" s="731"/>
      <c r="Z5" s="732"/>
      <c r="AA5" s="730" t="s">
        <v>303</v>
      </c>
      <c r="AB5" s="731"/>
      <c r="AC5" s="731"/>
      <c r="AD5" s="731"/>
      <c r="AE5" s="731"/>
      <c r="AF5" s="736" t="s">
        <v>304</v>
      </c>
      <c r="AG5" s="731"/>
      <c r="AH5" s="731"/>
      <c r="AI5" s="731"/>
      <c r="AJ5" s="737"/>
      <c r="AK5" s="731" t="s">
        <v>305</v>
      </c>
      <c r="AL5" s="731"/>
      <c r="AM5" s="731"/>
      <c r="AN5" s="731"/>
      <c r="AO5" s="732"/>
      <c r="AP5" s="730" t="s">
        <v>306</v>
      </c>
      <c r="AQ5" s="731"/>
      <c r="AR5" s="731"/>
      <c r="AS5" s="731"/>
      <c r="AT5" s="732"/>
      <c r="AU5" s="730" t="s">
        <v>307</v>
      </c>
      <c r="AV5" s="731"/>
      <c r="AW5" s="731"/>
      <c r="AX5" s="731"/>
      <c r="AY5" s="737"/>
      <c r="AZ5" s="91"/>
      <c r="BA5" s="91"/>
      <c r="BB5" s="91"/>
      <c r="BC5" s="91"/>
      <c r="BD5" s="91"/>
      <c r="BE5" s="92"/>
      <c r="BF5" s="92"/>
      <c r="BG5" s="92"/>
      <c r="BH5" s="92"/>
      <c r="BI5" s="92"/>
      <c r="BJ5" s="92"/>
      <c r="BK5" s="92"/>
      <c r="BL5" s="92"/>
      <c r="BM5" s="92"/>
      <c r="BN5" s="92"/>
      <c r="BO5" s="92"/>
      <c r="BP5" s="92"/>
      <c r="BQ5" s="724" t="s">
        <v>308</v>
      </c>
      <c r="BR5" s="725"/>
      <c r="BS5" s="725"/>
      <c r="BT5" s="725"/>
      <c r="BU5" s="725"/>
      <c r="BV5" s="725"/>
      <c r="BW5" s="725"/>
      <c r="BX5" s="725"/>
      <c r="BY5" s="725"/>
      <c r="BZ5" s="725"/>
      <c r="CA5" s="725"/>
      <c r="CB5" s="725"/>
      <c r="CC5" s="725"/>
      <c r="CD5" s="725"/>
      <c r="CE5" s="725"/>
      <c r="CF5" s="725"/>
      <c r="CG5" s="726"/>
      <c r="CH5" s="730" t="s">
        <v>309</v>
      </c>
      <c r="CI5" s="731"/>
      <c r="CJ5" s="731"/>
      <c r="CK5" s="731"/>
      <c r="CL5" s="732"/>
      <c r="CM5" s="730" t="s">
        <v>310</v>
      </c>
      <c r="CN5" s="731"/>
      <c r="CO5" s="731"/>
      <c r="CP5" s="731"/>
      <c r="CQ5" s="732"/>
      <c r="CR5" s="730" t="s">
        <v>311</v>
      </c>
      <c r="CS5" s="731"/>
      <c r="CT5" s="731"/>
      <c r="CU5" s="731"/>
      <c r="CV5" s="732"/>
      <c r="CW5" s="730" t="s">
        <v>312</v>
      </c>
      <c r="CX5" s="731"/>
      <c r="CY5" s="731"/>
      <c r="CZ5" s="731"/>
      <c r="DA5" s="732"/>
      <c r="DB5" s="730" t="s">
        <v>313</v>
      </c>
      <c r="DC5" s="731"/>
      <c r="DD5" s="731"/>
      <c r="DE5" s="731"/>
      <c r="DF5" s="732"/>
      <c r="DG5" s="760" t="s">
        <v>314</v>
      </c>
      <c r="DH5" s="761"/>
      <c r="DI5" s="761"/>
      <c r="DJ5" s="761"/>
      <c r="DK5" s="762"/>
      <c r="DL5" s="760" t="s">
        <v>315</v>
      </c>
      <c r="DM5" s="761"/>
      <c r="DN5" s="761"/>
      <c r="DO5" s="761"/>
      <c r="DP5" s="762"/>
      <c r="DQ5" s="730" t="s">
        <v>316</v>
      </c>
      <c r="DR5" s="731"/>
      <c r="DS5" s="731"/>
      <c r="DT5" s="731"/>
      <c r="DU5" s="732"/>
      <c r="DV5" s="730" t="s">
        <v>307</v>
      </c>
      <c r="DW5" s="731"/>
      <c r="DX5" s="731"/>
      <c r="DY5" s="731"/>
      <c r="DZ5" s="737"/>
      <c r="EA5" s="94"/>
    </row>
    <row r="6" spans="1:131" s="95" customFormat="1" ht="26.25" customHeight="1" thickBot="1" x14ac:dyDescent="0.25">
      <c r="A6" s="727"/>
      <c r="B6" s="728"/>
      <c r="C6" s="728"/>
      <c r="D6" s="728"/>
      <c r="E6" s="728"/>
      <c r="F6" s="728"/>
      <c r="G6" s="728"/>
      <c r="H6" s="728"/>
      <c r="I6" s="728"/>
      <c r="J6" s="728"/>
      <c r="K6" s="728"/>
      <c r="L6" s="728"/>
      <c r="M6" s="728"/>
      <c r="N6" s="728"/>
      <c r="O6" s="728"/>
      <c r="P6" s="729"/>
      <c r="Q6" s="733"/>
      <c r="R6" s="734"/>
      <c r="S6" s="734"/>
      <c r="T6" s="734"/>
      <c r="U6" s="735"/>
      <c r="V6" s="733"/>
      <c r="W6" s="734"/>
      <c r="X6" s="734"/>
      <c r="Y6" s="734"/>
      <c r="Z6" s="735"/>
      <c r="AA6" s="733"/>
      <c r="AB6" s="734"/>
      <c r="AC6" s="734"/>
      <c r="AD6" s="734"/>
      <c r="AE6" s="734"/>
      <c r="AF6" s="738"/>
      <c r="AG6" s="734"/>
      <c r="AH6" s="734"/>
      <c r="AI6" s="734"/>
      <c r="AJ6" s="739"/>
      <c r="AK6" s="734"/>
      <c r="AL6" s="734"/>
      <c r="AM6" s="734"/>
      <c r="AN6" s="734"/>
      <c r="AO6" s="735"/>
      <c r="AP6" s="733"/>
      <c r="AQ6" s="734"/>
      <c r="AR6" s="734"/>
      <c r="AS6" s="734"/>
      <c r="AT6" s="735"/>
      <c r="AU6" s="733"/>
      <c r="AV6" s="734"/>
      <c r="AW6" s="734"/>
      <c r="AX6" s="734"/>
      <c r="AY6" s="739"/>
      <c r="AZ6" s="91"/>
      <c r="BA6" s="91"/>
      <c r="BB6" s="91"/>
      <c r="BC6" s="91"/>
      <c r="BD6" s="91"/>
      <c r="BE6" s="92"/>
      <c r="BF6" s="92"/>
      <c r="BG6" s="92"/>
      <c r="BH6" s="92"/>
      <c r="BI6" s="92"/>
      <c r="BJ6" s="92"/>
      <c r="BK6" s="92"/>
      <c r="BL6" s="92"/>
      <c r="BM6" s="92"/>
      <c r="BN6" s="92"/>
      <c r="BO6" s="92"/>
      <c r="BP6" s="92"/>
      <c r="BQ6" s="727"/>
      <c r="BR6" s="728"/>
      <c r="BS6" s="728"/>
      <c r="BT6" s="728"/>
      <c r="BU6" s="728"/>
      <c r="BV6" s="728"/>
      <c r="BW6" s="728"/>
      <c r="BX6" s="728"/>
      <c r="BY6" s="728"/>
      <c r="BZ6" s="728"/>
      <c r="CA6" s="728"/>
      <c r="CB6" s="728"/>
      <c r="CC6" s="728"/>
      <c r="CD6" s="728"/>
      <c r="CE6" s="728"/>
      <c r="CF6" s="728"/>
      <c r="CG6" s="729"/>
      <c r="CH6" s="733"/>
      <c r="CI6" s="734"/>
      <c r="CJ6" s="734"/>
      <c r="CK6" s="734"/>
      <c r="CL6" s="735"/>
      <c r="CM6" s="733"/>
      <c r="CN6" s="734"/>
      <c r="CO6" s="734"/>
      <c r="CP6" s="734"/>
      <c r="CQ6" s="735"/>
      <c r="CR6" s="733"/>
      <c r="CS6" s="734"/>
      <c r="CT6" s="734"/>
      <c r="CU6" s="734"/>
      <c r="CV6" s="735"/>
      <c r="CW6" s="733"/>
      <c r="CX6" s="734"/>
      <c r="CY6" s="734"/>
      <c r="CZ6" s="734"/>
      <c r="DA6" s="735"/>
      <c r="DB6" s="733"/>
      <c r="DC6" s="734"/>
      <c r="DD6" s="734"/>
      <c r="DE6" s="734"/>
      <c r="DF6" s="735"/>
      <c r="DG6" s="763"/>
      <c r="DH6" s="764"/>
      <c r="DI6" s="764"/>
      <c r="DJ6" s="764"/>
      <c r="DK6" s="765"/>
      <c r="DL6" s="763"/>
      <c r="DM6" s="764"/>
      <c r="DN6" s="764"/>
      <c r="DO6" s="764"/>
      <c r="DP6" s="765"/>
      <c r="DQ6" s="733"/>
      <c r="DR6" s="734"/>
      <c r="DS6" s="734"/>
      <c r="DT6" s="734"/>
      <c r="DU6" s="735"/>
      <c r="DV6" s="733"/>
      <c r="DW6" s="734"/>
      <c r="DX6" s="734"/>
      <c r="DY6" s="734"/>
      <c r="DZ6" s="739"/>
      <c r="EA6" s="94"/>
    </row>
    <row r="7" spans="1:131" s="95" customFormat="1" ht="26.25" customHeight="1" thickTop="1" x14ac:dyDescent="0.2">
      <c r="A7" s="96">
        <v>1</v>
      </c>
      <c r="B7" s="746" t="s">
        <v>317</v>
      </c>
      <c r="C7" s="747"/>
      <c r="D7" s="747"/>
      <c r="E7" s="747"/>
      <c r="F7" s="747"/>
      <c r="G7" s="747"/>
      <c r="H7" s="747"/>
      <c r="I7" s="747"/>
      <c r="J7" s="747"/>
      <c r="K7" s="747"/>
      <c r="L7" s="747"/>
      <c r="M7" s="747"/>
      <c r="N7" s="747"/>
      <c r="O7" s="747"/>
      <c r="P7" s="748"/>
      <c r="Q7" s="749">
        <v>4261</v>
      </c>
      <c r="R7" s="750"/>
      <c r="S7" s="750"/>
      <c r="T7" s="750"/>
      <c r="U7" s="750"/>
      <c r="V7" s="750">
        <v>4103</v>
      </c>
      <c r="W7" s="750"/>
      <c r="X7" s="750"/>
      <c r="Y7" s="750"/>
      <c r="Z7" s="750"/>
      <c r="AA7" s="750">
        <v>159</v>
      </c>
      <c r="AB7" s="750"/>
      <c r="AC7" s="750"/>
      <c r="AD7" s="750"/>
      <c r="AE7" s="751"/>
      <c r="AF7" s="752">
        <v>136</v>
      </c>
      <c r="AG7" s="753"/>
      <c r="AH7" s="753"/>
      <c r="AI7" s="753"/>
      <c r="AJ7" s="754"/>
      <c r="AK7" s="755">
        <v>345</v>
      </c>
      <c r="AL7" s="756"/>
      <c r="AM7" s="756"/>
      <c r="AN7" s="756"/>
      <c r="AO7" s="756"/>
      <c r="AP7" s="756">
        <v>3522</v>
      </c>
      <c r="AQ7" s="756"/>
      <c r="AR7" s="756"/>
      <c r="AS7" s="756"/>
      <c r="AT7" s="756"/>
      <c r="AU7" s="757"/>
      <c r="AV7" s="757"/>
      <c r="AW7" s="757"/>
      <c r="AX7" s="757"/>
      <c r="AY7" s="758"/>
      <c r="AZ7" s="91"/>
      <c r="BA7" s="91"/>
      <c r="BB7" s="91"/>
      <c r="BC7" s="91"/>
      <c r="BD7" s="91"/>
      <c r="BE7" s="92"/>
      <c r="BF7" s="92"/>
      <c r="BG7" s="92"/>
      <c r="BH7" s="92"/>
      <c r="BI7" s="92"/>
      <c r="BJ7" s="92"/>
      <c r="BK7" s="92"/>
      <c r="BL7" s="92"/>
      <c r="BM7" s="92"/>
      <c r="BN7" s="92"/>
      <c r="BO7" s="92"/>
      <c r="BP7" s="92"/>
      <c r="BQ7" s="96">
        <v>1</v>
      </c>
      <c r="BR7" s="97"/>
      <c r="BS7" s="743" t="s">
        <v>318</v>
      </c>
      <c r="BT7" s="744"/>
      <c r="BU7" s="744"/>
      <c r="BV7" s="744"/>
      <c r="BW7" s="744"/>
      <c r="BX7" s="744"/>
      <c r="BY7" s="744"/>
      <c r="BZ7" s="744"/>
      <c r="CA7" s="744"/>
      <c r="CB7" s="744"/>
      <c r="CC7" s="744"/>
      <c r="CD7" s="744"/>
      <c r="CE7" s="744"/>
      <c r="CF7" s="744"/>
      <c r="CG7" s="759"/>
      <c r="CH7" s="740">
        <v>-5</v>
      </c>
      <c r="CI7" s="741"/>
      <c r="CJ7" s="741"/>
      <c r="CK7" s="741"/>
      <c r="CL7" s="742"/>
      <c r="CM7" s="740">
        <v>-9</v>
      </c>
      <c r="CN7" s="741"/>
      <c r="CO7" s="741"/>
      <c r="CP7" s="741"/>
      <c r="CQ7" s="742"/>
      <c r="CR7" s="740">
        <v>30</v>
      </c>
      <c r="CS7" s="741"/>
      <c r="CT7" s="741"/>
      <c r="CU7" s="741"/>
      <c r="CV7" s="742"/>
      <c r="CW7" s="740" t="s">
        <v>319</v>
      </c>
      <c r="CX7" s="741"/>
      <c r="CY7" s="741"/>
      <c r="CZ7" s="741"/>
      <c r="DA7" s="742"/>
      <c r="DB7" s="740" t="s">
        <v>319</v>
      </c>
      <c r="DC7" s="741"/>
      <c r="DD7" s="741"/>
      <c r="DE7" s="741"/>
      <c r="DF7" s="742"/>
      <c r="DG7" s="740" t="s">
        <v>319</v>
      </c>
      <c r="DH7" s="741"/>
      <c r="DI7" s="741"/>
      <c r="DJ7" s="741"/>
      <c r="DK7" s="742"/>
      <c r="DL7" s="740" t="s">
        <v>319</v>
      </c>
      <c r="DM7" s="741"/>
      <c r="DN7" s="741"/>
      <c r="DO7" s="741"/>
      <c r="DP7" s="742"/>
      <c r="DQ7" s="740" t="s">
        <v>319</v>
      </c>
      <c r="DR7" s="741"/>
      <c r="DS7" s="741"/>
      <c r="DT7" s="741"/>
      <c r="DU7" s="742"/>
      <c r="DV7" s="743"/>
      <c r="DW7" s="744"/>
      <c r="DX7" s="744"/>
      <c r="DY7" s="744"/>
      <c r="DZ7" s="745"/>
      <c r="EA7" s="94"/>
    </row>
    <row r="8" spans="1:131" s="95" customFormat="1" ht="26.25" customHeight="1" x14ac:dyDescent="0.2">
      <c r="A8" s="98">
        <v>2</v>
      </c>
      <c r="B8" s="777"/>
      <c r="C8" s="778"/>
      <c r="D8" s="778"/>
      <c r="E8" s="778"/>
      <c r="F8" s="778"/>
      <c r="G8" s="778"/>
      <c r="H8" s="778"/>
      <c r="I8" s="778"/>
      <c r="J8" s="778"/>
      <c r="K8" s="778"/>
      <c r="L8" s="778"/>
      <c r="M8" s="778"/>
      <c r="N8" s="778"/>
      <c r="O8" s="778"/>
      <c r="P8" s="779"/>
      <c r="Q8" s="780"/>
      <c r="R8" s="781"/>
      <c r="S8" s="781"/>
      <c r="T8" s="781"/>
      <c r="U8" s="781"/>
      <c r="V8" s="781"/>
      <c r="W8" s="781"/>
      <c r="X8" s="781"/>
      <c r="Y8" s="781"/>
      <c r="Z8" s="781"/>
      <c r="AA8" s="781"/>
      <c r="AB8" s="781"/>
      <c r="AC8" s="781"/>
      <c r="AD8" s="781"/>
      <c r="AE8" s="782"/>
      <c r="AF8" s="783"/>
      <c r="AG8" s="784"/>
      <c r="AH8" s="784"/>
      <c r="AI8" s="784"/>
      <c r="AJ8" s="785"/>
      <c r="AK8" s="766"/>
      <c r="AL8" s="767"/>
      <c r="AM8" s="767"/>
      <c r="AN8" s="767"/>
      <c r="AO8" s="767"/>
      <c r="AP8" s="767"/>
      <c r="AQ8" s="767"/>
      <c r="AR8" s="767"/>
      <c r="AS8" s="767"/>
      <c r="AT8" s="767"/>
      <c r="AU8" s="768"/>
      <c r="AV8" s="768"/>
      <c r="AW8" s="768"/>
      <c r="AX8" s="768"/>
      <c r="AY8" s="769"/>
      <c r="AZ8" s="91"/>
      <c r="BA8" s="91"/>
      <c r="BB8" s="91"/>
      <c r="BC8" s="91"/>
      <c r="BD8" s="91"/>
      <c r="BE8" s="92"/>
      <c r="BF8" s="92"/>
      <c r="BG8" s="92"/>
      <c r="BH8" s="92"/>
      <c r="BI8" s="92"/>
      <c r="BJ8" s="92"/>
      <c r="BK8" s="92"/>
      <c r="BL8" s="92"/>
      <c r="BM8" s="92"/>
      <c r="BN8" s="92"/>
      <c r="BO8" s="92"/>
      <c r="BP8" s="92"/>
      <c r="BQ8" s="98">
        <v>2</v>
      </c>
      <c r="BR8" s="99"/>
      <c r="BS8" s="770"/>
      <c r="BT8" s="771"/>
      <c r="BU8" s="771"/>
      <c r="BV8" s="771"/>
      <c r="BW8" s="771"/>
      <c r="BX8" s="771"/>
      <c r="BY8" s="771"/>
      <c r="BZ8" s="771"/>
      <c r="CA8" s="771"/>
      <c r="CB8" s="771"/>
      <c r="CC8" s="771"/>
      <c r="CD8" s="771"/>
      <c r="CE8" s="771"/>
      <c r="CF8" s="771"/>
      <c r="CG8" s="772"/>
      <c r="CH8" s="773"/>
      <c r="CI8" s="774"/>
      <c r="CJ8" s="774"/>
      <c r="CK8" s="774"/>
      <c r="CL8" s="775"/>
      <c r="CM8" s="773"/>
      <c r="CN8" s="774"/>
      <c r="CO8" s="774"/>
      <c r="CP8" s="774"/>
      <c r="CQ8" s="775"/>
      <c r="CR8" s="773"/>
      <c r="CS8" s="774"/>
      <c r="CT8" s="774"/>
      <c r="CU8" s="774"/>
      <c r="CV8" s="775"/>
      <c r="CW8" s="773"/>
      <c r="CX8" s="774"/>
      <c r="CY8" s="774"/>
      <c r="CZ8" s="774"/>
      <c r="DA8" s="775"/>
      <c r="DB8" s="773"/>
      <c r="DC8" s="774"/>
      <c r="DD8" s="774"/>
      <c r="DE8" s="774"/>
      <c r="DF8" s="775"/>
      <c r="DG8" s="773"/>
      <c r="DH8" s="774"/>
      <c r="DI8" s="774"/>
      <c r="DJ8" s="774"/>
      <c r="DK8" s="775"/>
      <c r="DL8" s="773"/>
      <c r="DM8" s="774"/>
      <c r="DN8" s="774"/>
      <c r="DO8" s="774"/>
      <c r="DP8" s="775"/>
      <c r="DQ8" s="773"/>
      <c r="DR8" s="774"/>
      <c r="DS8" s="774"/>
      <c r="DT8" s="774"/>
      <c r="DU8" s="775"/>
      <c r="DV8" s="770"/>
      <c r="DW8" s="771"/>
      <c r="DX8" s="771"/>
      <c r="DY8" s="771"/>
      <c r="DZ8" s="776"/>
      <c r="EA8" s="94"/>
    </row>
    <row r="9" spans="1:131" s="95" customFormat="1" ht="26.25" customHeight="1" x14ac:dyDescent="0.2">
      <c r="A9" s="98">
        <v>3</v>
      </c>
      <c r="B9" s="777"/>
      <c r="C9" s="778"/>
      <c r="D9" s="778"/>
      <c r="E9" s="778"/>
      <c r="F9" s="778"/>
      <c r="G9" s="778"/>
      <c r="H9" s="778"/>
      <c r="I9" s="778"/>
      <c r="J9" s="778"/>
      <c r="K9" s="778"/>
      <c r="L9" s="778"/>
      <c r="M9" s="778"/>
      <c r="N9" s="778"/>
      <c r="O9" s="778"/>
      <c r="P9" s="779"/>
      <c r="Q9" s="780"/>
      <c r="R9" s="781"/>
      <c r="S9" s="781"/>
      <c r="T9" s="781"/>
      <c r="U9" s="781"/>
      <c r="V9" s="781"/>
      <c r="W9" s="781"/>
      <c r="X9" s="781"/>
      <c r="Y9" s="781"/>
      <c r="Z9" s="781"/>
      <c r="AA9" s="781"/>
      <c r="AB9" s="781"/>
      <c r="AC9" s="781"/>
      <c r="AD9" s="781"/>
      <c r="AE9" s="782"/>
      <c r="AF9" s="783"/>
      <c r="AG9" s="784"/>
      <c r="AH9" s="784"/>
      <c r="AI9" s="784"/>
      <c r="AJ9" s="785"/>
      <c r="AK9" s="766"/>
      <c r="AL9" s="767"/>
      <c r="AM9" s="767"/>
      <c r="AN9" s="767"/>
      <c r="AO9" s="767"/>
      <c r="AP9" s="767"/>
      <c r="AQ9" s="767"/>
      <c r="AR9" s="767"/>
      <c r="AS9" s="767"/>
      <c r="AT9" s="767"/>
      <c r="AU9" s="768"/>
      <c r="AV9" s="768"/>
      <c r="AW9" s="768"/>
      <c r="AX9" s="768"/>
      <c r="AY9" s="769"/>
      <c r="AZ9" s="91"/>
      <c r="BA9" s="91"/>
      <c r="BB9" s="91"/>
      <c r="BC9" s="91"/>
      <c r="BD9" s="91"/>
      <c r="BE9" s="92"/>
      <c r="BF9" s="92"/>
      <c r="BG9" s="92"/>
      <c r="BH9" s="92"/>
      <c r="BI9" s="92"/>
      <c r="BJ9" s="92"/>
      <c r="BK9" s="92"/>
      <c r="BL9" s="92"/>
      <c r="BM9" s="92"/>
      <c r="BN9" s="92"/>
      <c r="BO9" s="92"/>
      <c r="BP9" s="92"/>
      <c r="BQ9" s="98">
        <v>3</v>
      </c>
      <c r="BR9" s="99"/>
      <c r="BS9" s="770"/>
      <c r="BT9" s="771"/>
      <c r="BU9" s="771"/>
      <c r="BV9" s="771"/>
      <c r="BW9" s="771"/>
      <c r="BX9" s="771"/>
      <c r="BY9" s="771"/>
      <c r="BZ9" s="771"/>
      <c r="CA9" s="771"/>
      <c r="CB9" s="771"/>
      <c r="CC9" s="771"/>
      <c r="CD9" s="771"/>
      <c r="CE9" s="771"/>
      <c r="CF9" s="771"/>
      <c r="CG9" s="772"/>
      <c r="CH9" s="773"/>
      <c r="CI9" s="774"/>
      <c r="CJ9" s="774"/>
      <c r="CK9" s="774"/>
      <c r="CL9" s="775"/>
      <c r="CM9" s="773"/>
      <c r="CN9" s="774"/>
      <c r="CO9" s="774"/>
      <c r="CP9" s="774"/>
      <c r="CQ9" s="775"/>
      <c r="CR9" s="773"/>
      <c r="CS9" s="774"/>
      <c r="CT9" s="774"/>
      <c r="CU9" s="774"/>
      <c r="CV9" s="775"/>
      <c r="CW9" s="773"/>
      <c r="CX9" s="774"/>
      <c r="CY9" s="774"/>
      <c r="CZ9" s="774"/>
      <c r="DA9" s="775"/>
      <c r="DB9" s="773"/>
      <c r="DC9" s="774"/>
      <c r="DD9" s="774"/>
      <c r="DE9" s="774"/>
      <c r="DF9" s="775"/>
      <c r="DG9" s="773"/>
      <c r="DH9" s="774"/>
      <c r="DI9" s="774"/>
      <c r="DJ9" s="774"/>
      <c r="DK9" s="775"/>
      <c r="DL9" s="773"/>
      <c r="DM9" s="774"/>
      <c r="DN9" s="774"/>
      <c r="DO9" s="774"/>
      <c r="DP9" s="775"/>
      <c r="DQ9" s="773"/>
      <c r="DR9" s="774"/>
      <c r="DS9" s="774"/>
      <c r="DT9" s="774"/>
      <c r="DU9" s="775"/>
      <c r="DV9" s="770"/>
      <c r="DW9" s="771"/>
      <c r="DX9" s="771"/>
      <c r="DY9" s="771"/>
      <c r="DZ9" s="776"/>
      <c r="EA9" s="94"/>
    </row>
    <row r="10" spans="1:131" s="95" customFormat="1" ht="26.25" customHeight="1" x14ac:dyDescent="0.2">
      <c r="A10" s="98">
        <v>4</v>
      </c>
      <c r="B10" s="777"/>
      <c r="C10" s="778"/>
      <c r="D10" s="778"/>
      <c r="E10" s="778"/>
      <c r="F10" s="778"/>
      <c r="G10" s="778"/>
      <c r="H10" s="778"/>
      <c r="I10" s="778"/>
      <c r="J10" s="778"/>
      <c r="K10" s="778"/>
      <c r="L10" s="778"/>
      <c r="M10" s="778"/>
      <c r="N10" s="778"/>
      <c r="O10" s="778"/>
      <c r="P10" s="779"/>
      <c r="Q10" s="780"/>
      <c r="R10" s="781"/>
      <c r="S10" s="781"/>
      <c r="T10" s="781"/>
      <c r="U10" s="781"/>
      <c r="V10" s="781"/>
      <c r="W10" s="781"/>
      <c r="X10" s="781"/>
      <c r="Y10" s="781"/>
      <c r="Z10" s="781"/>
      <c r="AA10" s="781"/>
      <c r="AB10" s="781"/>
      <c r="AC10" s="781"/>
      <c r="AD10" s="781"/>
      <c r="AE10" s="782"/>
      <c r="AF10" s="783"/>
      <c r="AG10" s="784"/>
      <c r="AH10" s="784"/>
      <c r="AI10" s="784"/>
      <c r="AJ10" s="785"/>
      <c r="AK10" s="766"/>
      <c r="AL10" s="767"/>
      <c r="AM10" s="767"/>
      <c r="AN10" s="767"/>
      <c r="AO10" s="767"/>
      <c r="AP10" s="767"/>
      <c r="AQ10" s="767"/>
      <c r="AR10" s="767"/>
      <c r="AS10" s="767"/>
      <c r="AT10" s="767"/>
      <c r="AU10" s="768"/>
      <c r="AV10" s="768"/>
      <c r="AW10" s="768"/>
      <c r="AX10" s="768"/>
      <c r="AY10" s="769"/>
      <c r="AZ10" s="91"/>
      <c r="BA10" s="91"/>
      <c r="BB10" s="91"/>
      <c r="BC10" s="91"/>
      <c r="BD10" s="91"/>
      <c r="BE10" s="92"/>
      <c r="BF10" s="92"/>
      <c r="BG10" s="92"/>
      <c r="BH10" s="92"/>
      <c r="BI10" s="92"/>
      <c r="BJ10" s="92"/>
      <c r="BK10" s="92"/>
      <c r="BL10" s="92"/>
      <c r="BM10" s="92"/>
      <c r="BN10" s="92"/>
      <c r="BO10" s="92"/>
      <c r="BP10" s="92"/>
      <c r="BQ10" s="98">
        <v>4</v>
      </c>
      <c r="BR10" s="99"/>
      <c r="BS10" s="770"/>
      <c r="BT10" s="771"/>
      <c r="BU10" s="771"/>
      <c r="BV10" s="771"/>
      <c r="BW10" s="771"/>
      <c r="BX10" s="771"/>
      <c r="BY10" s="771"/>
      <c r="BZ10" s="771"/>
      <c r="CA10" s="771"/>
      <c r="CB10" s="771"/>
      <c r="CC10" s="771"/>
      <c r="CD10" s="771"/>
      <c r="CE10" s="771"/>
      <c r="CF10" s="771"/>
      <c r="CG10" s="772"/>
      <c r="CH10" s="773"/>
      <c r="CI10" s="774"/>
      <c r="CJ10" s="774"/>
      <c r="CK10" s="774"/>
      <c r="CL10" s="775"/>
      <c r="CM10" s="773"/>
      <c r="CN10" s="774"/>
      <c r="CO10" s="774"/>
      <c r="CP10" s="774"/>
      <c r="CQ10" s="775"/>
      <c r="CR10" s="773"/>
      <c r="CS10" s="774"/>
      <c r="CT10" s="774"/>
      <c r="CU10" s="774"/>
      <c r="CV10" s="775"/>
      <c r="CW10" s="773"/>
      <c r="CX10" s="774"/>
      <c r="CY10" s="774"/>
      <c r="CZ10" s="774"/>
      <c r="DA10" s="775"/>
      <c r="DB10" s="773"/>
      <c r="DC10" s="774"/>
      <c r="DD10" s="774"/>
      <c r="DE10" s="774"/>
      <c r="DF10" s="775"/>
      <c r="DG10" s="773"/>
      <c r="DH10" s="774"/>
      <c r="DI10" s="774"/>
      <c r="DJ10" s="774"/>
      <c r="DK10" s="775"/>
      <c r="DL10" s="773"/>
      <c r="DM10" s="774"/>
      <c r="DN10" s="774"/>
      <c r="DO10" s="774"/>
      <c r="DP10" s="775"/>
      <c r="DQ10" s="773"/>
      <c r="DR10" s="774"/>
      <c r="DS10" s="774"/>
      <c r="DT10" s="774"/>
      <c r="DU10" s="775"/>
      <c r="DV10" s="770"/>
      <c r="DW10" s="771"/>
      <c r="DX10" s="771"/>
      <c r="DY10" s="771"/>
      <c r="DZ10" s="776"/>
      <c r="EA10" s="94"/>
    </row>
    <row r="11" spans="1:131" s="95" customFormat="1" ht="26.25" customHeight="1" x14ac:dyDescent="0.2">
      <c r="A11" s="98">
        <v>5</v>
      </c>
      <c r="B11" s="777"/>
      <c r="C11" s="778"/>
      <c r="D11" s="778"/>
      <c r="E11" s="778"/>
      <c r="F11" s="778"/>
      <c r="G11" s="778"/>
      <c r="H11" s="778"/>
      <c r="I11" s="778"/>
      <c r="J11" s="778"/>
      <c r="K11" s="778"/>
      <c r="L11" s="778"/>
      <c r="M11" s="778"/>
      <c r="N11" s="778"/>
      <c r="O11" s="778"/>
      <c r="P11" s="779"/>
      <c r="Q11" s="780"/>
      <c r="R11" s="781"/>
      <c r="S11" s="781"/>
      <c r="T11" s="781"/>
      <c r="U11" s="781"/>
      <c r="V11" s="781"/>
      <c r="W11" s="781"/>
      <c r="X11" s="781"/>
      <c r="Y11" s="781"/>
      <c r="Z11" s="781"/>
      <c r="AA11" s="781"/>
      <c r="AB11" s="781"/>
      <c r="AC11" s="781"/>
      <c r="AD11" s="781"/>
      <c r="AE11" s="782"/>
      <c r="AF11" s="783"/>
      <c r="AG11" s="784"/>
      <c r="AH11" s="784"/>
      <c r="AI11" s="784"/>
      <c r="AJ11" s="785"/>
      <c r="AK11" s="766"/>
      <c r="AL11" s="767"/>
      <c r="AM11" s="767"/>
      <c r="AN11" s="767"/>
      <c r="AO11" s="767"/>
      <c r="AP11" s="767"/>
      <c r="AQ11" s="767"/>
      <c r="AR11" s="767"/>
      <c r="AS11" s="767"/>
      <c r="AT11" s="767"/>
      <c r="AU11" s="768"/>
      <c r="AV11" s="768"/>
      <c r="AW11" s="768"/>
      <c r="AX11" s="768"/>
      <c r="AY11" s="769"/>
      <c r="AZ11" s="91"/>
      <c r="BA11" s="91"/>
      <c r="BB11" s="91"/>
      <c r="BC11" s="91"/>
      <c r="BD11" s="91"/>
      <c r="BE11" s="92"/>
      <c r="BF11" s="92"/>
      <c r="BG11" s="92"/>
      <c r="BH11" s="92"/>
      <c r="BI11" s="92"/>
      <c r="BJ11" s="92"/>
      <c r="BK11" s="92"/>
      <c r="BL11" s="92"/>
      <c r="BM11" s="92"/>
      <c r="BN11" s="92"/>
      <c r="BO11" s="92"/>
      <c r="BP11" s="92"/>
      <c r="BQ11" s="98">
        <v>5</v>
      </c>
      <c r="BR11" s="99"/>
      <c r="BS11" s="770"/>
      <c r="BT11" s="771"/>
      <c r="BU11" s="771"/>
      <c r="BV11" s="771"/>
      <c r="BW11" s="771"/>
      <c r="BX11" s="771"/>
      <c r="BY11" s="771"/>
      <c r="BZ11" s="771"/>
      <c r="CA11" s="771"/>
      <c r="CB11" s="771"/>
      <c r="CC11" s="771"/>
      <c r="CD11" s="771"/>
      <c r="CE11" s="771"/>
      <c r="CF11" s="771"/>
      <c r="CG11" s="772"/>
      <c r="CH11" s="773"/>
      <c r="CI11" s="774"/>
      <c r="CJ11" s="774"/>
      <c r="CK11" s="774"/>
      <c r="CL11" s="775"/>
      <c r="CM11" s="773"/>
      <c r="CN11" s="774"/>
      <c r="CO11" s="774"/>
      <c r="CP11" s="774"/>
      <c r="CQ11" s="775"/>
      <c r="CR11" s="773"/>
      <c r="CS11" s="774"/>
      <c r="CT11" s="774"/>
      <c r="CU11" s="774"/>
      <c r="CV11" s="775"/>
      <c r="CW11" s="773"/>
      <c r="CX11" s="774"/>
      <c r="CY11" s="774"/>
      <c r="CZ11" s="774"/>
      <c r="DA11" s="775"/>
      <c r="DB11" s="773"/>
      <c r="DC11" s="774"/>
      <c r="DD11" s="774"/>
      <c r="DE11" s="774"/>
      <c r="DF11" s="775"/>
      <c r="DG11" s="773"/>
      <c r="DH11" s="774"/>
      <c r="DI11" s="774"/>
      <c r="DJ11" s="774"/>
      <c r="DK11" s="775"/>
      <c r="DL11" s="773"/>
      <c r="DM11" s="774"/>
      <c r="DN11" s="774"/>
      <c r="DO11" s="774"/>
      <c r="DP11" s="775"/>
      <c r="DQ11" s="773"/>
      <c r="DR11" s="774"/>
      <c r="DS11" s="774"/>
      <c r="DT11" s="774"/>
      <c r="DU11" s="775"/>
      <c r="DV11" s="770"/>
      <c r="DW11" s="771"/>
      <c r="DX11" s="771"/>
      <c r="DY11" s="771"/>
      <c r="DZ11" s="776"/>
      <c r="EA11" s="94"/>
    </row>
    <row r="12" spans="1:131" s="95" customFormat="1" ht="26.25" customHeight="1" x14ac:dyDescent="0.2">
      <c r="A12" s="98">
        <v>6</v>
      </c>
      <c r="B12" s="777"/>
      <c r="C12" s="778"/>
      <c r="D12" s="778"/>
      <c r="E12" s="778"/>
      <c r="F12" s="778"/>
      <c r="G12" s="778"/>
      <c r="H12" s="778"/>
      <c r="I12" s="778"/>
      <c r="J12" s="778"/>
      <c r="K12" s="778"/>
      <c r="L12" s="778"/>
      <c r="M12" s="778"/>
      <c r="N12" s="778"/>
      <c r="O12" s="778"/>
      <c r="P12" s="779"/>
      <c r="Q12" s="780"/>
      <c r="R12" s="781"/>
      <c r="S12" s="781"/>
      <c r="T12" s="781"/>
      <c r="U12" s="781"/>
      <c r="V12" s="781"/>
      <c r="W12" s="781"/>
      <c r="X12" s="781"/>
      <c r="Y12" s="781"/>
      <c r="Z12" s="781"/>
      <c r="AA12" s="781"/>
      <c r="AB12" s="781"/>
      <c r="AC12" s="781"/>
      <c r="AD12" s="781"/>
      <c r="AE12" s="782"/>
      <c r="AF12" s="783"/>
      <c r="AG12" s="784"/>
      <c r="AH12" s="784"/>
      <c r="AI12" s="784"/>
      <c r="AJ12" s="785"/>
      <c r="AK12" s="766"/>
      <c r="AL12" s="767"/>
      <c r="AM12" s="767"/>
      <c r="AN12" s="767"/>
      <c r="AO12" s="767"/>
      <c r="AP12" s="767"/>
      <c r="AQ12" s="767"/>
      <c r="AR12" s="767"/>
      <c r="AS12" s="767"/>
      <c r="AT12" s="767"/>
      <c r="AU12" s="768"/>
      <c r="AV12" s="768"/>
      <c r="AW12" s="768"/>
      <c r="AX12" s="768"/>
      <c r="AY12" s="769"/>
      <c r="AZ12" s="91"/>
      <c r="BA12" s="91"/>
      <c r="BB12" s="91"/>
      <c r="BC12" s="91"/>
      <c r="BD12" s="91"/>
      <c r="BE12" s="92"/>
      <c r="BF12" s="92"/>
      <c r="BG12" s="92"/>
      <c r="BH12" s="92"/>
      <c r="BI12" s="92"/>
      <c r="BJ12" s="92"/>
      <c r="BK12" s="92"/>
      <c r="BL12" s="92"/>
      <c r="BM12" s="92"/>
      <c r="BN12" s="92"/>
      <c r="BO12" s="92"/>
      <c r="BP12" s="92"/>
      <c r="BQ12" s="98">
        <v>6</v>
      </c>
      <c r="BR12" s="99"/>
      <c r="BS12" s="770"/>
      <c r="BT12" s="771"/>
      <c r="BU12" s="771"/>
      <c r="BV12" s="771"/>
      <c r="BW12" s="771"/>
      <c r="BX12" s="771"/>
      <c r="BY12" s="771"/>
      <c r="BZ12" s="771"/>
      <c r="CA12" s="771"/>
      <c r="CB12" s="771"/>
      <c r="CC12" s="771"/>
      <c r="CD12" s="771"/>
      <c r="CE12" s="771"/>
      <c r="CF12" s="771"/>
      <c r="CG12" s="772"/>
      <c r="CH12" s="773"/>
      <c r="CI12" s="774"/>
      <c r="CJ12" s="774"/>
      <c r="CK12" s="774"/>
      <c r="CL12" s="775"/>
      <c r="CM12" s="773"/>
      <c r="CN12" s="774"/>
      <c r="CO12" s="774"/>
      <c r="CP12" s="774"/>
      <c r="CQ12" s="775"/>
      <c r="CR12" s="773"/>
      <c r="CS12" s="774"/>
      <c r="CT12" s="774"/>
      <c r="CU12" s="774"/>
      <c r="CV12" s="775"/>
      <c r="CW12" s="773"/>
      <c r="CX12" s="774"/>
      <c r="CY12" s="774"/>
      <c r="CZ12" s="774"/>
      <c r="DA12" s="775"/>
      <c r="DB12" s="773"/>
      <c r="DC12" s="774"/>
      <c r="DD12" s="774"/>
      <c r="DE12" s="774"/>
      <c r="DF12" s="775"/>
      <c r="DG12" s="773"/>
      <c r="DH12" s="774"/>
      <c r="DI12" s="774"/>
      <c r="DJ12" s="774"/>
      <c r="DK12" s="775"/>
      <c r="DL12" s="773"/>
      <c r="DM12" s="774"/>
      <c r="DN12" s="774"/>
      <c r="DO12" s="774"/>
      <c r="DP12" s="775"/>
      <c r="DQ12" s="773"/>
      <c r="DR12" s="774"/>
      <c r="DS12" s="774"/>
      <c r="DT12" s="774"/>
      <c r="DU12" s="775"/>
      <c r="DV12" s="770"/>
      <c r="DW12" s="771"/>
      <c r="DX12" s="771"/>
      <c r="DY12" s="771"/>
      <c r="DZ12" s="776"/>
      <c r="EA12" s="94"/>
    </row>
    <row r="13" spans="1:131" s="95" customFormat="1" ht="26.25" customHeight="1" x14ac:dyDescent="0.2">
      <c r="A13" s="98">
        <v>7</v>
      </c>
      <c r="B13" s="777"/>
      <c r="C13" s="778"/>
      <c r="D13" s="778"/>
      <c r="E13" s="778"/>
      <c r="F13" s="778"/>
      <c r="G13" s="778"/>
      <c r="H13" s="778"/>
      <c r="I13" s="778"/>
      <c r="J13" s="778"/>
      <c r="K13" s="778"/>
      <c r="L13" s="778"/>
      <c r="M13" s="778"/>
      <c r="N13" s="778"/>
      <c r="O13" s="778"/>
      <c r="P13" s="779"/>
      <c r="Q13" s="780"/>
      <c r="R13" s="781"/>
      <c r="S13" s="781"/>
      <c r="T13" s="781"/>
      <c r="U13" s="781"/>
      <c r="V13" s="781"/>
      <c r="W13" s="781"/>
      <c r="X13" s="781"/>
      <c r="Y13" s="781"/>
      <c r="Z13" s="781"/>
      <c r="AA13" s="781"/>
      <c r="AB13" s="781"/>
      <c r="AC13" s="781"/>
      <c r="AD13" s="781"/>
      <c r="AE13" s="782"/>
      <c r="AF13" s="783"/>
      <c r="AG13" s="784"/>
      <c r="AH13" s="784"/>
      <c r="AI13" s="784"/>
      <c r="AJ13" s="785"/>
      <c r="AK13" s="766"/>
      <c r="AL13" s="767"/>
      <c r="AM13" s="767"/>
      <c r="AN13" s="767"/>
      <c r="AO13" s="767"/>
      <c r="AP13" s="767"/>
      <c r="AQ13" s="767"/>
      <c r="AR13" s="767"/>
      <c r="AS13" s="767"/>
      <c r="AT13" s="767"/>
      <c r="AU13" s="768"/>
      <c r="AV13" s="768"/>
      <c r="AW13" s="768"/>
      <c r="AX13" s="768"/>
      <c r="AY13" s="769"/>
      <c r="AZ13" s="91"/>
      <c r="BA13" s="91"/>
      <c r="BB13" s="91"/>
      <c r="BC13" s="91"/>
      <c r="BD13" s="91"/>
      <c r="BE13" s="92"/>
      <c r="BF13" s="92"/>
      <c r="BG13" s="92"/>
      <c r="BH13" s="92"/>
      <c r="BI13" s="92"/>
      <c r="BJ13" s="92"/>
      <c r="BK13" s="92"/>
      <c r="BL13" s="92"/>
      <c r="BM13" s="92"/>
      <c r="BN13" s="92"/>
      <c r="BO13" s="92"/>
      <c r="BP13" s="92"/>
      <c r="BQ13" s="98">
        <v>7</v>
      </c>
      <c r="BR13" s="99"/>
      <c r="BS13" s="770"/>
      <c r="BT13" s="771"/>
      <c r="BU13" s="771"/>
      <c r="BV13" s="771"/>
      <c r="BW13" s="771"/>
      <c r="BX13" s="771"/>
      <c r="BY13" s="771"/>
      <c r="BZ13" s="771"/>
      <c r="CA13" s="771"/>
      <c r="CB13" s="771"/>
      <c r="CC13" s="771"/>
      <c r="CD13" s="771"/>
      <c r="CE13" s="771"/>
      <c r="CF13" s="771"/>
      <c r="CG13" s="772"/>
      <c r="CH13" s="773"/>
      <c r="CI13" s="774"/>
      <c r="CJ13" s="774"/>
      <c r="CK13" s="774"/>
      <c r="CL13" s="775"/>
      <c r="CM13" s="773"/>
      <c r="CN13" s="774"/>
      <c r="CO13" s="774"/>
      <c r="CP13" s="774"/>
      <c r="CQ13" s="775"/>
      <c r="CR13" s="773"/>
      <c r="CS13" s="774"/>
      <c r="CT13" s="774"/>
      <c r="CU13" s="774"/>
      <c r="CV13" s="775"/>
      <c r="CW13" s="773"/>
      <c r="CX13" s="774"/>
      <c r="CY13" s="774"/>
      <c r="CZ13" s="774"/>
      <c r="DA13" s="775"/>
      <c r="DB13" s="773"/>
      <c r="DC13" s="774"/>
      <c r="DD13" s="774"/>
      <c r="DE13" s="774"/>
      <c r="DF13" s="775"/>
      <c r="DG13" s="773"/>
      <c r="DH13" s="774"/>
      <c r="DI13" s="774"/>
      <c r="DJ13" s="774"/>
      <c r="DK13" s="775"/>
      <c r="DL13" s="773"/>
      <c r="DM13" s="774"/>
      <c r="DN13" s="774"/>
      <c r="DO13" s="774"/>
      <c r="DP13" s="775"/>
      <c r="DQ13" s="773"/>
      <c r="DR13" s="774"/>
      <c r="DS13" s="774"/>
      <c r="DT13" s="774"/>
      <c r="DU13" s="775"/>
      <c r="DV13" s="770"/>
      <c r="DW13" s="771"/>
      <c r="DX13" s="771"/>
      <c r="DY13" s="771"/>
      <c r="DZ13" s="776"/>
      <c r="EA13" s="94"/>
    </row>
    <row r="14" spans="1:131" s="95" customFormat="1" ht="26.25" customHeight="1" x14ac:dyDescent="0.2">
      <c r="A14" s="98">
        <v>8</v>
      </c>
      <c r="B14" s="777"/>
      <c r="C14" s="778"/>
      <c r="D14" s="778"/>
      <c r="E14" s="778"/>
      <c r="F14" s="778"/>
      <c r="G14" s="778"/>
      <c r="H14" s="778"/>
      <c r="I14" s="778"/>
      <c r="J14" s="778"/>
      <c r="K14" s="778"/>
      <c r="L14" s="778"/>
      <c r="M14" s="778"/>
      <c r="N14" s="778"/>
      <c r="O14" s="778"/>
      <c r="P14" s="779"/>
      <c r="Q14" s="780"/>
      <c r="R14" s="781"/>
      <c r="S14" s="781"/>
      <c r="T14" s="781"/>
      <c r="U14" s="781"/>
      <c r="V14" s="781"/>
      <c r="W14" s="781"/>
      <c r="X14" s="781"/>
      <c r="Y14" s="781"/>
      <c r="Z14" s="781"/>
      <c r="AA14" s="781"/>
      <c r="AB14" s="781"/>
      <c r="AC14" s="781"/>
      <c r="AD14" s="781"/>
      <c r="AE14" s="782"/>
      <c r="AF14" s="783"/>
      <c r="AG14" s="784"/>
      <c r="AH14" s="784"/>
      <c r="AI14" s="784"/>
      <c r="AJ14" s="785"/>
      <c r="AK14" s="766"/>
      <c r="AL14" s="767"/>
      <c r="AM14" s="767"/>
      <c r="AN14" s="767"/>
      <c r="AO14" s="767"/>
      <c r="AP14" s="767"/>
      <c r="AQ14" s="767"/>
      <c r="AR14" s="767"/>
      <c r="AS14" s="767"/>
      <c r="AT14" s="767"/>
      <c r="AU14" s="768"/>
      <c r="AV14" s="768"/>
      <c r="AW14" s="768"/>
      <c r="AX14" s="768"/>
      <c r="AY14" s="769"/>
      <c r="AZ14" s="91"/>
      <c r="BA14" s="91"/>
      <c r="BB14" s="91"/>
      <c r="BC14" s="91"/>
      <c r="BD14" s="91"/>
      <c r="BE14" s="92"/>
      <c r="BF14" s="92"/>
      <c r="BG14" s="92"/>
      <c r="BH14" s="92"/>
      <c r="BI14" s="92"/>
      <c r="BJ14" s="92"/>
      <c r="BK14" s="92"/>
      <c r="BL14" s="92"/>
      <c r="BM14" s="92"/>
      <c r="BN14" s="92"/>
      <c r="BO14" s="92"/>
      <c r="BP14" s="92"/>
      <c r="BQ14" s="98">
        <v>8</v>
      </c>
      <c r="BR14" s="99"/>
      <c r="BS14" s="770"/>
      <c r="BT14" s="771"/>
      <c r="BU14" s="771"/>
      <c r="BV14" s="771"/>
      <c r="BW14" s="771"/>
      <c r="BX14" s="771"/>
      <c r="BY14" s="771"/>
      <c r="BZ14" s="771"/>
      <c r="CA14" s="771"/>
      <c r="CB14" s="771"/>
      <c r="CC14" s="771"/>
      <c r="CD14" s="771"/>
      <c r="CE14" s="771"/>
      <c r="CF14" s="771"/>
      <c r="CG14" s="772"/>
      <c r="CH14" s="773"/>
      <c r="CI14" s="774"/>
      <c r="CJ14" s="774"/>
      <c r="CK14" s="774"/>
      <c r="CL14" s="775"/>
      <c r="CM14" s="773"/>
      <c r="CN14" s="774"/>
      <c r="CO14" s="774"/>
      <c r="CP14" s="774"/>
      <c r="CQ14" s="775"/>
      <c r="CR14" s="773"/>
      <c r="CS14" s="774"/>
      <c r="CT14" s="774"/>
      <c r="CU14" s="774"/>
      <c r="CV14" s="775"/>
      <c r="CW14" s="773"/>
      <c r="CX14" s="774"/>
      <c r="CY14" s="774"/>
      <c r="CZ14" s="774"/>
      <c r="DA14" s="775"/>
      <c r="DB14" s="773"/>
      <c r="DC14" s="774"/>
      <c r="DD14" s="774"/>
      <c r="DE14" s="774"/>
      <c r="DF14" s="775"/>
      <c r="DG14" s="773"/>
      <c r="DH14" s="774"/>
      <c r="DI14" s="774"/>
      <c r="DJ14" s="774"/>
      <c r="DK14" s="775"/>
      <c r="DL14" s="773"/>
      <c r="DM14" s="774"/>
      <c r="DN14" s="774"/>
      <c r="DO14" s="774"/>
      <c r="DP14" s="775"/>
      <c r="DQ14" s="773"/>
      <c r="DR14" s="774"/>
      <c r="DS14" s="774"/>
      <c r="DT14" s="774"/>
      <c r="DU14" s="775"/>
      <c r="DV14" s="770"/>
      <c r="DW14" s="771"/>
      <c r="DX14" s="771"/>
      <c r="DY14" s="771"/>
      <c r="DZ14" s="776"/>
      <c r="EA14" s="94"/>
    </row>
    <row r="15" spans="1:131" s="95" customFormat="1" ht="26.25" customHeight="1" x14ac:dyDescent="0.2">
      <c r="A15" s="98">
        <v>9</v>
      </c>
      <c r="B15" s="777"/>
      <c r="C15" s="778"/>
      <c r="D15" s="778"/>
      <c r="E15" s="778"/>
      <c r="F15" s="778"/>
      <c r="G15" s="778"/>
      <c r="H15" s="778"/>
      <c r="I15" s="778"/>
      <c r="J15" s="778"/>
      <c r="K15" s="778"/>
      <c r="L15" s="778"/>
      <c r="M15" s="778"/>
      <c r="N15" s="778"/>
      <c r="O15" s="778"/>
      <c r="P15" s="779"/>
      <c r="Q15" s="780"/>
      <c r="R15" s="781"/>
      <c r="S15" s="781"/>
      <c r="T15" s="781"/>
      <c r="U15" s="781"/>
      <c r="V15" s="781"/>
      <c r="W15" s="781"/>
      <c r="X15" s="781"/>
      <c r="Y15" s="781"/>
      <c r="Z15" s="781"/>
      <c r="AA15" s="781"/>
      <c r="AB15" s="781"/>
      <c r="AC15" s="781"/>
      <c r="AD15" s="781"/>
      <c r="AE15" s="782"/>
      <c r="AF15" s="783"/>
      <c r="AG15" s="784"/>
      <c r="AH15" s="784"/>
      <c r="AI15" s="784"/>
      <c r="AJ15" s="785"/>
      <c r="AK15" s="766"/>
      <c r="AL15" s="767"/>
      <c r="AM15" s="767"/>
      <c r="AN15" s="767"/>
      <c r="AO15" s="767"/>
      <c r="AP15" s="767"/>
      <c r="AQ15" s="767"/>
      <c r="AR15" s="767"/>
      <c r="AS15" s="767"/>
      <c r="AT15" s="767"/>
      <c r="AU15" s="768"/>
      <c r="AV15" s="768"/>
      <c r="AW15" s="768"/>
      <c r="AX15" s="768"/>
      <c r="AY15" s="769"/>
      <c r="AZ15" s="91"/>
      <c r="BA15" s="91"/>
      <c r="BB15" s="91"/>
      <c r="BC15" s="91"/>
      <c r="BD15" s="91"/>
      <c r="BE15" s="92"/>
      <c r="BF15" s="92"/>
      <c r="BG15" s="92"/>
      <c r="BH15" s="92"/>
      <c r="BI15" s="92"/>
      <c r="BJ15" s="92"/>
      <c r="BK15" s="92"/>
      <c r="BL15" s="92"/>
      <c r="BM15" s="92"/>
      <c r="BN15" s="92"/>
      <c r="BO15" s="92"/>
      <c r="BP15" s="92"/>
      <c r="BQ15" s="98">
        <v>9</v>
      </c>
      <c r="BR15" s="99"/>
      <c r="BS15" s="770"/>
      <c r="BT15" s="771"/>
      <c r="BU15" s="771"/>
      <c r="BV15" s="771"/>
      <c r="BW15" s="771"/>
      <c r="BX15" s="771"/>
      <c r="BY15" s="771"/>
      <c r="BZ15" s="771"/>
      <c r="CA15" s="771"/>
      <c r="CB15" s="771"/>
      <c r="CC15" s="771"/>
      <c r="CD15" s="771"/>
      <c r="CE15" s="771"/>
      <c r="CF15" s="771"/>
      <c r="CG15" s="772"/>
      <c r="CH15" s="773"/>
      <c r="CI15" s="774"/>
      <c r="CJ15" s="774"/>
      <c r="CK15" s="774"/>
      <c r="CL15" s="775"/>
      <c r="CM15" s="773"/>
      <c r="CN15" s="774"/>
      <c r="CO15" s="774"/>
      <c r="CP15" s="774"/>
      <c r="CQ15" s="775"/>
      <c r="CR15" s="773"/>
      <c r="CS15" s="774"/>
      <c r="CT15" s="774"/>
      <c r="CU15" s="774"/>
      <c r="CV15" s="775"/>
      <c r="CW15" s="773"/>
      <c r="CX15" s="774"/>
      <c r="CY15" s="774"/>
      <c r="CZ15" s="774"/>
      <c r="DA15" s="775"/>
      <c r="DB15" s="773"/>
      <c r="DC15" s="774"/>
      <c r="DD15" s="774"/>
      <c r="DE15" s="774"/>
      <c r="DF15" s="775"/>
      <c r="DG15" s="773"/>
      <c r="DH15" s="774"/>
      <c r="DI15" s="774"/>
      <c r="DJ15" s="774"/>
      <c r="DK15" s="775"/>
      <c r="DL15" s="773"/>
      <c r="DM15" s="774"/>
      <c r="DN15" s="774"/>
      <c r="DO15" s="774"/>
      <c r="DP15" s="775"/>
      <c r="DQ15" s="773"/>
      <c r="DR15" s="774"/>
      <c r="DS15" s="774"/>
      <c r="DT15" s="774"/>
      <c r="DU15" s="775"/>
      <c r="DV15" s="770"/>
      <c r="DW15" s="771"/>
      <c r="DX15" s="771"/>
      <c r="DY15" s="771"/>
      <c r="DZ15" s="776"/>
      <c r="EA15" s="94"/>
    </row>
    <row r="16" spans="1:131" s="95" customFormat="1" ht="26.25" customHeight="1" x14ac:dyDescent="0.2">
      <c r="A16" s="98">
        <v>10</v>
      </c>
      <c r="B16" s="777"/>
      <c r="C16" s="778"/>
      <c r="D16" s="778"/>
      <c r="E16" s="778"/>
      <c r="F16" s="778"/>
      <c r="G16" s="778"/>
      <c r="H16" s="778"/>
      <c r="I16" s="778"/>
      <c r="J16" s="778"/>
      <c r="K16" s="778"/>
      <c r="L16" s="778"/>
      <c r="M16" s="778"/>
      <c r="N16" s="778"/>
      <c r="O16" s="778"/>
      <c r="P16" s="779"/>
      <c r="Q16" s="780"/>
      <c r="R16" s="781"/>
      <c r="S16" s="781"/>
      <c r="T16" s="781"/>
      <c r="U16" s="781"/>
      <c r="V16" s="781"/>
      <c r="W16" s="781"/>
      <c r="X16" s="781"/>
      <c r="Y16" s="781"/>
      <c r="Z16" s="781"/>
      <c r="AA16" s="781"/>
      <c r="AB16" s="781"/>
      <c r="AC16" s="781"/>
      <c r="AD16" s="781"/>
      <c r="AE16" s="782"/>
      <c r="AF16" s="783"/>
      <c r="AG16" s="784"/>
      <c r="AH16" s="784"/>
      <c r="AI16" s="784"/>
      <c r="AJ16" s="785"/>
      <c r="AK16" s="766"/>
      <c r="AL16" s="767"/>
      <c r="AM16" s="767"/>
      <c r="AN16" s="767"/>
      <c r="AO16" s="767"/>
      <c r="AP16" s="767"/>
      <c r="AQ16" s="767"/>
      <c r="AR16" s="767"/>
      <c r="AS16" s="767"/>
      <c r="AT16" s="767"/>
      <c r="AU16" s="768"/>
      <c r="AV16" s="768"/>
      <c r="AW16" s="768"/>
      <c r="AX16" s="768"/>
      <c r="AY16" s="769"/>
      <c r="AZ16" s="91"/>
      <c r="BA16" s="91"/>
      <c r="BB16" s="91"/>
      <c r="BC16" s="91"/>
      <c r="BD16" s="91"/>
      <c r="BE16" s="92"/>
      <c r="BF16" s="92"/>
      <c r="BG16" s="92"/>
      <c r="BH16" s="92"/>
      <c r="BI16" s="92"/>
      <c r="BJ16" s="92"/>
      <c r="BK16" s="92"/>
      <c r="BL16" s="92"/>
      <c r="BM16" s="92"/>
      <c r="BN16" s="92"/>
      <c r="BO16" s="92"/>
      <c r="BP16" s="92"/>
      <c r="BQ16" s="98">
        <v>10</v>
      </c>
      <c r="BR16" s="99"/>
      <c r="BS16" s="770"/>
      <c r="BT16" s="771"/>
      <c r="BU16" s="771"/>
      <c r="BV16" s="771"/>
      <c r="BW16" s="771"/>
      <c r="BX16" s="771"/>
      <c r="BY16" s="771"/>
      <c r="BZ16" s="771"/>
      <c r="CA16" s="771"/>
      <c r="CB16" s="771"/>
      <c r="CC16" s="771"/>
      <c r="CD16" s="771"/>
      <c r="CE16" s="771"/>
      <c r="CF16" s="771"/>
      <c r="CG16" s="772"/>
      <c r="CH16" s="773"/>
      <c r="CI16" s="774"/>
      <c r="CJ16" s="774"/>
      <c r="CK16" s="774"/>
      <c r="CL16" s="775"/>
      <c r="CM16" s="773"/>
      <c r="CN16" s="774"/>
      <c r="CO16" s="774"/>
      <c r="CP16" s="774"/>
      <c r="CQ16" s="775"/>
      <c r="CR16" s="773"/>
      <c r="CS16" s="774"/>
      <c r="CT16" s="774"/>
      <c r="CU16" s="774"/>
      <c r="CV16" s="775"/>
      <c r="CW16" s="773"/>
      <c r="CX16" s="774"/>
      <c r="CY16" s="774"/>
      <c r="CZ16" s="774"/>
      <c r="DA16" s="775"/>
      <c r="DB16" s="773"/>
      <c r="DC16" s="774"/>
      <c r="DD16" s="774"/>
      <c r="DE16" s="774"/>
      <c r="DF16" s="775"/>
      <c r="DG16" s="773"/>
      <c r="DH16" s="774"/>
      <c r="DI16" s="774"/>
      <c r="DJ16" s="774"/>
      <c r="DK16" s="775"/>
      <c r="DL16" s="773"/>
      <c r="DM16" s="774"/>
      <c r="DN16" s="774"/>
      <c r="DO16" s="774"/>
      <c r="DP16" s="775"/>
      <c r="DQ16" s="773"/>
      <c r="DR16" s="774"/>
      <c r="DS16" s="774"/>
      <c r="DT16" s="774"/>
      <c r="DU16" s="775"/>
      <c r="DV16" s="770"/>
      <c r="DW16" s="771"/>
      <c r="DX16" s="771"/>
      <c r="DY16" s="771"/>
      <c r="DZ16" s="776"/>
      <c r="EA16" s="94"/>
    </row>
    <row r="17" spans="1:131" s="95" customFormat="1" ht="26.25" customHeight="1" x14ac:dyDescent="0.2">
      <c r="A17" s="98">
        <v>11</v>
      </c>
      <c r="B17" s="777"/>
      <c r="C17" s="778"/>
      <c r="D17" s="778"/>
      <c r="E17" s="778"/>
      <c r="F17" s="778"/>
      <c r="G17" s="778"/>
      <c r="H17" s="778"/>
      <c r="I17" s="778"/>
      <c r="J17" s="778"/>
      <c r="K17" s="778"/>
      <c r="L17" s="778"/>
      <c r="M17" s="778"/>
      <c r="N17" s="778"/>
      <c r="O17" s="778"/>
      <c r="P17" s="779"/>
      <c r="Q17" s="780"/>
      <c r="R17" s="781"/>
      <c r="S17" s="781"/>
      <c r="T17" s="781"/>
      <c r="U17" s="781"/>
      <c r="V17" s="781"/>
      <c r="W17" s="781"/>
      <c r="X17" s="781"/>
      <c r="Y17" s="781"/>
      <c r="Z17" s="781"/>
      <c r="AA17" s="781"/>
      <c r="AB17" s="781"/>
      <c r="AC17" s="781"/>
      <c r="AD17" s="781"/>
      <c r="AE17" s="782"/>
      <c r="AF17" s="783"/>
      <c r="AG17" s="784"/>
      <c r="AH17" s="784"/>
      <c r="AI17" s="784"/>
      <c r="AJ17" s="785"/>
      <c r="AK17" s="766"/>
      <c r="AL17" s="767"/>
      <c r="AM17" s="767"/>
      <c r="AN17" s="767"/>
      <c r="AO17" s="767"/>
      <c r="AP17" s="767"/>
      <c r="AQ17" s="767"/>
      <c r="AR17" s="767"/>
      <c r="AS17" s="767"/>
      <c r="AT17" s="767"/>
      <c r="AU17" s="768"/>
      <c r="AV17" s="768"/>
      <c r="AW17" s="768"/>
      <c r="AX17" s="768"/>
      <c r="AY17" s="769"/>
      <c r="AZ17" s="91"/>
      <c r="BA17" s="91"/>
      <c r="BB17" s="91"/>
      <c r="BC17" s="91"/>
      <c r="BD17" s="91"/>
      <c r="BE17" s="92"/>
      <c r="BF17" s="92"/>
      <c r="BG17" s="92"/>
      <c r="BH17" s="92"/>
      <c r="BI17" s="92"/>
      <c r="BJ17" s="92"/>
      <c r="BK17" s="92"/>
      <c r="BL17" s="92"/>
      <c r="BM17" s="92"/>
      <c r="BN17" s="92"/>
      <c r="BO17" s="92"/>
      <c r="BP17" s="92"/>
      <c r="BQ17" s="98">
        <v>11</v>
      </c>
      <c r="BR17" s="99"/>
      <c r="BS17" s="770"/>
      <c r="BT17" s="771"/>
      <c r="BU17" s="771"/>
      <c r="BV17" s="771"/>
      <c r="BW17" s="771"/>
      <c r="BX17" s="771"/>
      <c r="BY17" s="771"/>
      <c r="BZ17" s="771"/>
      <c r="CA17" s="771"/>
      <c r="CB17" s="771"/>
      <c r="CC17" s="771"/>
      <c r="CD17" s="771"/>
      <c r="CE17" s="771"/>
      <c r="CF17" s="771"/>
      <c r="CG17" s="772"/>
      <c r="CH17" s="773"/>
      <c r="CI17" s="774"/>
      <c r="CJ17" s="774"/>
      <c r="CK17" s="774"/>
      <c r="CL17" s="775"/>
      <c r="CM17" s="773"/>
      <c r="CN17" s="774"/>
      <c r="CO17" s="774"/>
      <c r="CP17" s="774"/>
      <c r="CQ17" s="775"/>
      <c r="CR17" s="773"/>
      <c r="CS17" s="774"/>
      <c r="CT17" s="774"/>
      <c r="CU17" s="774"/>
      <c r="CV17" s="775"/>
      <c r="CW17" s="773"/>
      <c r="CX17" s="774"/>
      <c r="CY17" s="774"/>
      <c r="CZ17" s="774"/>
      <c r="DA17" s="775"/>
      <c r="DB17" s="773"/>
      <c r="DC17" s="774"/>
      <c r="DD17" s="774"/>
      <c r="DE17" s="774"/>
      <c r="DF17" s="775"/>
      <c r="DG17" s="773"/>
      <c r="DH17" s="774"/>
      <c r="DI17" s="774"/>
      <c r="DJ17" s="774"/>
      <c r="DK17" s="775"/>
      <c r="DL17" s="773"/>
      <c r="DM17" s="774"/>
      <c r="DN17" s="774"/>
      <c r="DO17" s="774"/>
      <c r="DP17" s="775"/>
      <c r="DQ17" s="773"/>
      <c r="DR17" s="774"/>
      <c r="DS17" s="774"/>
      <c r="DT17" s="774"/>
      <c r="DU17" s="775"/>
      <c r="DV17" s="770"/>
      <c r="DW17" s="771"/>
      <c r="DX17" s="771"/>
      <c r="DY17" s="771"/>
      <c r="DZ17" s="776"/>
      <c r="EA17" s="94"/>
    </row>
    <row r="18" spans="1:131" s="95" customFormat="1" ht="26.25" customHeight="1" x14ac:dyDescent="0.2">
      <c r="A18" s="98">
        <v>12</v>
      </c>
      <c r="B18" s="777"/>
      <c r="C18" s="778"/>
      <c r="D18" s="778"/>
      <c r="E18" s="778"/>
      <c r="F18" s="778"/>
      <c r="G18" s="778"/>
      <c r="H18" s="778"/>
      <c r="I18" s="778"/>
      <c r="J18" s="778"/>
      <c r="K18" s="778"/>
      <c r="L18" s="778"/>
      <c r="M18" s="778"/>
      <c r="N18" s="778"/>
      <c r="O18" s="778"/>
      <c r="P18" s="779"/>
      <c r="Q18" s="780"/>
      <c r="R18" s="781"/>
      <c r="S18" s="781"/>
      <c r="T18" s="781"/>
      <c r="U18" s="781"/>
      <c r="V18" s="781"/>
      <c r="W18" s="781"/>
      <c r="X18" s="781"/>
      <c r="Y18" s="781"/>
      <c r="Z18" s="781"/>
      <c r="AA18" s="781"/>
      <c r="AB18" s="781"/>
      <c r="AC18" s="781"/>
      <c r="AD18" s="781"/>
      <c r="AE18" s="782"/>
      <c r="AF18" s="783"/>
      <c r="AG18" s="784"/>
      <c r="AH18" s="784"/>
      <c r="AI18" s="784"/>
      <c r="AJ18" s="785"/>
      <c r="AK18" s="766"/>
      <c r="AL18" s="767"/>
      <c r="AM18" s="767"/>
      <c r="AN18" s="767"/>
      <c r="AO18" s="767"/>
      <c r="AP18" s="767"/>
      <c r="AQ18" s="767"/>
      <c r="AR18" s="767"/>
      <c r="AS18" s="767"/>
      <c r="AT18" s="767"/>
      <c r="AU18" s="768"/>
      <c r="AV18" s="768"/>
      <c r="AW18" s="768"/>
      <c r="AX18" s="768"/>
      <c r="AY18" s="769"/>
      <c r="AZ18" s="91"/>
      <c r="BA18" s="91"/>
      <c r="BB18" s="91"/>
      <c r="BC18" s="91"/>
      <c r="BD18" s="91"/>
      <c r="BE18" s="92"/>
      <c r="BF18" s="92"/>
      <c r="BG18" s="92"/>
      <c r="BH18" s="92"/>
      <c r="BI18" s="92"/>
      <c r="BJ18" s="92"/>
      <c r="BK18" s="92"/>
      <c r="BL18" s="92"/>
      <c r="BM18" s="92"/>
      <c r="BN18" s="92"/>
      <c r="BO18" s="92"/>
      <c r="BP18" s="92"/>
      <c r="BQ18" s="98">
        <v>12</v>
      </c>
      <c r="BR18" s="99"/>
      <c r="BS18" s="770"/>
      <c r="BT18" s="771"/>
      <c r="BU18" s="771"/>
      <c r="BV18" s="771"/>
      <c r="BW18" s="771"/>
      <c r="BX18" s="771"/>
      <c r="BY18" s="771"/>
      <c r="BZ18" s="771"/>
      <c r="CA18" s="771"/>
      <c r="CB18" s="771"/>
      <c r="CC18" s="771"/>
      <c r="CD18" s="771"/>
      <c r="CE18" s="771"/>
      <c r="CF18" s="771"/>
      <c r="CG18" s="772"/>
      <c r="CH18" s="773"/>
      <c r="CI18" s="774"/>
      <c r="CJ18" s="774"/>
      <c r="CK18" s="774"/>
      <c r="CL18" s="775"/>
      <c r="CM18" s="773"/>
      <c r="CN18" s="774"/>
      <c r="CO18" s="774"/>
      <c r="CP18" s="774"/>
      <c r="CQ18" s="775"/>
      <c r="CR18" s="773"/>
      <c r="CS18" s="774"/>
      <c r="CT18" s="774"/>
      <c r="CU18" s="774"/>
      <c r="CV18" s="775"/>
      <c r="CW18" s="773"/>
      <c r="CX18" s="774"/>
      <c r="CY18" s="774"/>
      <c r="CZ18" s="774"/>
      <c r="DA18" s="775"/>
      <c r="DB18" s="773"/>
      <c r="DC18" s="774"/>
      <c r="DD18" s="774"/>
      <c r="DE18" s="774"/>
      <c r="DF18" s="775"/>
      <c r="DG18" s="773"/>
      <c r="DH18" s="774"/>
      <c r="DI18" s="774"/>
      <c r="DJ18" s="774"/>
      <c r="DK18" s="775"/>
      <c r="DL18" s="773"/>
      <c r="DM18" s="774"/>
      <c r="DN18" s="774"/>
      <c r="DO18" s="774"/>
      <c r="DP18" s="775"/>
      <c r="DQ18" s="773"/>
      <c r="DR18" s="774"/>
      <c r="DS18" s="774"/>
      <c r="DT18" s="774"/>
      <c r="DU18" s="775"/>
      <c r="DV18" s="770"/>
      <c r="DW18" s="771"/>
      <c r="DX18" s="771"/>
      <c r="DY18" s="771"/>
      <c r="DZ18" s="776"/>
      <c r="EA18" s="94"/>
    </row>
    <row r="19" spans="1:131" s="95" customFormat="1" ht="26.25" customHeight="1" x14ac:dyDescent="0.2">
      <c r="A19" s="98">
        <v>13</v>
      </c>
      <c r="B19" s="777"/>
      <c r="C19" s="778"/>
      <c r="D19" s="778"/>
      <c r="E19" s="778"/>
      <c r="F19" s="778"/>
      <c r="G19" s="778"/>
      <c r="H19" s="778"/>
      <c r="I19" s="778"/>
      <c r="J19" s="778"/>
      <c r="K19" s="778"/>
      <c r="L19" s="778"/>
      <c r="M19" s="778"/>
      <c r="N19" s="778"/>
      <c r="O19" s="778"/>
      <c r="P19" s="779"/>
      <c r="Q19" s="780"/>
      <c r="R19" s="781"/>
      <c r="S19" s="781"/>
      <c r="T19" s="781"/>
      <c r="U19" s="781"/>
      <c r="V19" s="781"/>
      <c r="W19" s="781"/>
      <c r="X19" s="781"/>
      <c r="Y19" s="781"/>
      <c r="Z19" s="781"/>
      <c r="AA19" s="781"/>
      <c r="AB19" s="781"/>
      <c r="AC19" s="781"/>
      <c r="AD19" s="781"/>
      <c r="AE19" s="782"/>
      <c r="AF19" s="783"/>
      <c r="AG19" s="784"/>
      <c r="AH19" s="784"/>
      <c r="AI19" s="784"/>
      <c r="AJ19" s="785"/>
      <c r="AK19" s="766"/>
      <c r="AL19" s="767"/>
      <c r="AM19" s="767"/>
      <c r="AN19" s="767"/>
      <c r="AO19" s="767"/>
      <c r="AP19" s="767"/>
      <c r="AQ19" s="767"/>
      <c r="AR19" s="767"/>
      <c r="AS19" s="767"/>
      <c r="AT19" s="767"/>
      <c r="AU19" s="768"/>
      <c r="AV19" s="768"/>
      <c r="AW19" s="768"/>
      <c r="AX19" s="768"/>
      <c r="AY19" s="769"/>
      <c r="AZ19" s="91"/>
      <c r="BA19" s="91"/>
      <c r="BB19" s="91"/>
      <c r="BC19" s="91"/>
      <c r="BD19" s="91"/>
      <c r="BE19" s="92"/>
      <c r="BF19" s="92"/>
      <c r="BG19" s="92"/>
      <c r="BH19" s="92"/>
      <c r="BI19" s="92"/>
      <c r="BJ19" s="92"/>
      <c r="BK19" s="92"/>
      <c r="BL19" s="92"/>
      <c r="BM19" s="92"/>
      <c r="BN19" s="92"/>
      <c r="BO19" s="92"/>
      <c r="BP19" s="92"/>
      <c r="BQ19" s="98">
        <v>13</v>
      </c>
      <c r="BR19" s="99"/>
      <c r="BS19" s="770"/>
      <c r="BT19" s="771"/>
      <c r="BU19" s="771"/>
      <c r="BV19" s="771"/>
      <c r="BW19" s="771"/>
      <c r="BX19" s="771"/>
      <c r="BY19" s="771"/>
      <c r="BZ19" s="771"/>
      <c r="CA19" s="771"/>
      <c r="CB19" s="771"/>
      <c r="CC19" s="771"/>
      <c r="CD19" s="771"/>
      <c r="CE19" s="771"/>
      <c r="CF19" s="771"/>
      <c r="CG19" s="772"/>
      <c r="CH19" s="773"/>
      <c r="CI19" s="774"/>
      <c r="CJ19" s="774"/>
      <c r="CK19" s="774"/>
      <c r="CL19" s="775"/>
      <c r="CM19" s="773"/>
      <c r="CN19" s="774"/>
      <c r="CO19" s="774"/>
      <c r="CP19" s="774"/>
      <c r="CQ19" s="775"/>
      <c r="CR19" s="773"/>
      <c r="CS19" s="774"/>
      <c r="CT19" s="774"/>
      <c r="CU19" s="774"/>
      <c r="CV19" s="775"/>
      <c r="CW19" s="773"/>
      <c r="CX19" s="774"/>
      <c r="CY19" s="774"/>
      <c r="CZ19" s="774"/>
      <c r="DA19" s="775"/>
      <c r="DB19" s="773"/>
      <c r="DC19" s="774"/>
      <c r="DD19" s="774"/>
      <c r="DE19" s="774"/>
      <c r="DF19" s="775"/>
      <c r="DG19" s="773"/>
      <c r="DH19" s="774"/>
      <c r="DI19" s="774"/>
      <c r="DJ19" s="774"/>
      <c r="DK19" s="775"/>
      <c r="DL19" s="773"/>
      <c r="DM19" s="774"/>
      <c r="DN19" s="774"/>
      <c r="DO19" s="774"/>
      <c r="DP19" s="775"/>
      <c r="DQ19" s="773"/>
      <c r="DR19" s="774"/>
      <c r="DS19" s="774"/>
      <c r="DT19" s="774"/>
      <c r="DU19" s="775"/>
      <c r="DV19" s="770"/>
      <c r="DW19" s="771"/>
      <c r="DX19" s="771"/>
      <c r="DY19" s="771"/>
      <c r="DZ19" s="776"/>
      <c r="EA19" s="94"/>
    </row>
    <row r="20" spans="1:131" s="95" customFormat="1" ht="26.25" customHeight="1" x14ac:dyDescent="0.2">
      <c r="A20" s="98">
        <v>14</v>
      </c>
      <c r="B20" s="777"/>
      <c r="C20" s="778"/>
      <c r="D20" s="778"/>
      <c r="E20" s="778"/>
      <c r="F20" s="778"/>
      <c r="G20" s="778"/>
      <c r="H20" s="778"/>
      <c r="I20" s="778"/>
      <c r="J20" s="778"/>
      <c r="K20" s="778"/>
      <c r="L20" s="778"/>
      <c r="M20" s="778"/>
      <c r="N20" s="778"/>
      <c r="O20" s="778"/>
      <c r="P20" s="779"/>
      <c r="Q20" s="780"/>
      <c r="R20" s="781"/>
      <c r="S20" s="781"/>
      <c r="T20" s="781"/>
      <c r="U20" s="781"/>
      <c r="V20" s="781"/>
      <c r="W20" s="781"/>
      <c r="X20" s="781"/>
      <c r="Y20" s="781"/>
      <c r="Z20" s="781"/>
      <c r="AA20" s="781"/>
      <c r="AB20" s="781"/>
      <c r="AC20" s="781"/>
      <c r="AD20" s="781"/>
      <c r="AE20" s="782"/>
      <c r="AF20" s="783"/>
      <c r="AG20" s="784"/>
      <c r="AH20" s="784"/>
      <c r="AI20" s="784"/>
      <c r="AJ20" s="785"/>
      <c r="AK20" s="766"/>
      <c r="AL20" s="767"/>
      <c r="AM20" s="767"/>
      <c r="AN20" s="767"/>
      <c r="AO20" s="767"/>
      <c r="AP20" s="767"/>
      <c r="AQ20" s="767"/>
      <c r="AR20" s="767"/>
      <c r="AS20" s="767"/>
      <c r="AT20" s="767"/>
      <c r="AU20" s="768"/>
      <c r="AV20" s="768"/>
      <c r="AW20" s="768"/>
      <c r="AX20" s="768"/>
      <c r="AY20" s="769"/>
      <c r="AZ20" s="91"/>
      <c r="BA20" s="91"/>
      <c r="BB20" s="91"/>
      <c r="BC20" s="91"/>
      <c r="BD20" s="91"/>
      <c r="BE20" s="92"/>
      <c r="BF20" s="92"/>
      <c r="BG20" s="92"/>
      <c r="BH20" s="92"/>
      <c r="BI20" s="92"/>
      <c r="BJ20" s="92"/>
      <c r="BK20" s="92"/>
      <c r="BL20" s="92"/>
      <c r="BM20" s="92"/>
      <c r="BN20" s="92"/>
      <c r="BO20" s="92"/>
      <c r="BP20" s="92"/>
      <c r="BQ20" s="98">
        <v>14</v>
      </c>
      <c r="BR20" s="99"/>
      <c r="BS20" s="770"/>
      <c r="BT20" s="771"/>
      <c r="BU20" s="771"/>
      <c r="BV20" s="771"/>
      <c r="BW20" s="771"/>
      <c r="BX20" s="771"/>
      <c r="BY20" s="771"/>
      <c r="BZ20" s="771"/>
      <c r="CA20" s="771"/>
      <c r="CB20" s="771"/>
      <c r="CC20" s="771"/>
      <c r="CD20" s="771"/>
      <c r="CE20" s="771"/>
      <c r="CF20" s="771"/>
      <c r="CG20" s="772"/>
      <c r="CH20" s="773"/>
      <c r="CI20" s="774"/>
      <c r="CJ20" s="774"/>
      <c r="CK20" s="774"/>
      <c r="CL20" s="775"/>
      <c r="CM20" s="773"/>
      <c r="CN20" s="774"/>
      <c r="CO20" s="774"/>
      <c r="CP20" s="774"/>
      <c r="CQ20" s="775"/>
      <c r="CR20" s="773"/>
      <c r="CS20" s="774"/>
      <c r="CT20" s="774"/>
      <c r="CU20" s="774"/>
      <c r="CV20" s="775"/>
      <c r="CW20" s="773"/>
      <c r="CX20" s="774"/>
      <c r="CY20" s="774"/>
      <c r="CZ20" s="774"/>
      <c r="DA20" s="775"/>
      <c r="DB20" s="773"/>
      <c r="DC20" s="774"/>
      <c r="DD20" s="774"/>
      <c r="DE20" s="774"/>
      <c r="DF20" s="775"/>
      <c r="DG20" s="773"/>
      <c r="DH20" s="774"/>
      <c r="DI20" s="774"/>
      <c r="DJ20" s="774"/>
      <c r="DK20" s="775"/>
      <c r="DL20" s="773"/>
      <c r="DM20" s="774"/>
      <c r="DN20" s="774"/>
      <c r="DO20" s="774"/>
      <c r="DP20" s="775"/>
      <c r="DQ20" s="773"/>
      <c r="DR20" s="774"/>
      <c r="DS20" s="774"/>
      <c r="DT20" s="774"/>
      <c r="DU20" s="775"/>
      <c r="DV20" s="770"/>
      <c r="DW20" s="771"/>
      <c r="DX20" s="771"/>
      <c r="DY20" s="771"/>
      <c r="DZ20" s="776"/>
      <c r="EA20" s="94"/>
    </row>
    <row r="21" spans="1:131" s="95" customFormat="1" ht="26.25" customHeight="1" thickBot="1" x14ac:dyDescent="0.25">
      <c r="A21" s="98">
        <v>15</v>
      </c>
      <c r="B21" s="777"/>
      <c r="C21" s="778"/>
      <c r="D21" s="778"/>
      <c r="E21" s="778"/>
      <c r="F21" s="778"/>
      <c r="G21" s="778"/>
      <c r="H21" s="778"/>
      <c r="I21" s="778"/>
      <c r="J21" s="778"/>
      <c r="K21" s="778"/>
      <c r="L21" s="778"/>
      <c r="M21" s="778"/>
      <c r="N21" s="778"/>
      <c r="O21" s="778"/>
      <c r="P21" s="779"/>
      <c r="Q21" s="780"/>
      <c r="R21" s="781"/>
      <c r="S21" s="781"/>
      <c r="T21" s="781"/>
      <c r="U21" s="781"/>
      <c r="V21" s="781"/>
      <c r="W21" s="781"/>
      <c r="X21" s="781"/>
      <c r="Y21" s="781"/>
      <c r="Z21" s="781"/>
      <c r="AA21" s="781"/>
      <c r="AB21" s="781"/>
      <c r="AC21" s="781"/>
      <c r="AD21" s="781"/>
      <c r="AE21" s="782"/>
      <c r="AF21" s="783"/>
      <c r="AG21" s="784"/>
      <c r="AH21" s="784"/>
      <c r="AI21" s="784"/>
      <c r="AJ21" s="785"/>
      <c r="AK21" s="766"/>
      <c r="AL21" s="767"/>
      <c r="AM21" s="767"/>
      <c r="AN21" s="767"/>
      <c r="AO21" s="767"/>
      <c r="AP21" s="767"/>
      <c r="AQ21" s="767"/>
      <c r="AR21" s="767"/>
      <c r="AS21" s="767"/>
      <c r="AT21" s="767"/>
      <c r="AU21" s="768"/>
      <c r="AV21" s="768"/>
      <c r="AW21" s="768"/>
      <c r="AX21" s="768"/>
      <c r="AY21" s="769"/>
      <c r="AZ21" s="91"/>
      <c r="BA21" s="91"/>
      <c r="BB21" s="91"/>
      <c r="BC21" s="91"/>
      <c r="BD21" s="91"/>
      <c r="BE21" s="92"/>
      <c r="BF21" s="92"/>
      <c r="BG21" s="92"/>
      <c r="BH21" s="92"/>
      <c r="BI21" s="92"/>
      <c r="BJ21" s="92"/>
      <c r="BK21" s="92"/>
      <c r="BL21" s="92"/>
      <c r="BM21" s="92"/>
      <c r="BN21" s="92"/>
      <c r="BO21" s="92"/>
      <c r="BP21" s="92"/>
      <c r="BQ21" s="98">
        <v>15</v>
      </c>
      <c r="BR21" s="99"/>
      <c r="BS21" s="770"/>
      <c r="BT21" s="771"/>
      <c r="BU21" s="771"/>
      <c r="BV21" s="771"/>
      <c r="BW21" s="771"/>
      <c r="BX21" s="771"/>
      <c r="BY21" s="771"/>
      <c r="BZ21" s="771"/>
      <c r="CA21" s="771"/>
      <c r="CB21" s="771"/>
      <c r="CC21" s="771"/>
      <c r="CD21" s="771"/>
      <c r="CE21" s="771"/>
      <c r="CF21" s="771"/>
      <c r="CG21" s="772"/>
      <c r="CH21" s="773"/>
      <c r="CI21" s="774"/>
      <c r="CJ21" s="774"/>
      <c r="CK21" s="774"/>
      <c r="CL21" s="775"/>
      <c r="CM21" s="773"/>
      <c r="CN21" s="774"/>
      <c r="CO21" s="774"/>
      <c r="CP21" s="774"/>
      <c r="CQ21" s="775"/>
      <c r="CR21" s="773"/>
      <c r="CS21" s="774"/>
      <c r="CT21" s="774"/>
      <c r="CU21" s="774"/>
      <c r="CV21" s="775"/>
      <c r="CW21" s="773"/>
      <c r="CX21" s="774"/>
      <c r="CY21" s="774"/>
      <c r="CZ21" s="774"/>
      <c r="DA21" s="775"/>
      <c r="DB21" s="773"/>
      <c r="DC21" s="774"/>
      <c r="DD21" s="774"/>
      <c r="DE21" s="774"/>
      <c r="DF21" s="775"/>
      <c r="DG21" s="773"/>
      <c r="DH21" s="774"/>
      <c r="DI21" s="774"/>
      <c r="DJ21" s="774"/>
      <c r="DK21" s="775"/>
      <c r="DL21" s="773"/>
      <c r="DM21" s="774"/>
      <c r="DN21" s="774"/>
      <c r="DO21" s="774"/>
      <c r="DP21" s="775"/>
      <c r="DQ21" s="773"/>
      <c r="DR21" s="774"/>
      <c r="DS21" s="774"/>
      <c r="DT21" s="774"/>
      <c r="DU21" s="775"/>
      <c r="DV21" s="770"/>
      <c r="DW21" s="771"/>
      <c r="DX21" s="771"/>
      <c r="DY21" s="771"/>
      <c r="DZ21" s="776"/>
      <c r="EA21" s="94"/>
    </row>
    <row r="22" spans="1:131" s="95" customFormat="1" ht="26.25" customHeight="1" x14ac:dyDescent="0.2">
      <c r="A22" s="98">
        <v>16</v>
      </c>
      <c r="B22" s="777"/>
      <c r="C22" s="778"/>
      <c r="D22" s="778"/>
      <c r="E22" s="778"/>
      <c r="F22" s="778"/>
      <c r="G22" s="778"/>
      <c r="H22" s="778"/>
      <c r="I22" s="778"/>
      <c r="J22" s="778"/>
      <c r="K22" s="778"/>
      <c r="L22" s="778"/>
      <c r="M22" s="778"/>
      <c r="N22" s="778"/>
      <c r="O22" s="778"/>
      <c r="P22" s="779"/>
      <c r="Q22" s="796"/>
      <c r="R22" s="797"/>
      <c r="S22" s="797"/>
      <c r="T22" s="797"/>
      <c r="U22" s="797"/>
      <c r="V22" s="797"/>
      <c r="W22" s="797"/>
      <c r="X22" s="797"/>
      <c r="Y22" s="797"/>
      <c r="Z22" s="797"/>
      <c r="AA22" s="797"/>
      <c r="AB22" s="797"/>
      <c r="AC22" s="797"/>
      <c r="AD22" s="797"/>
      <c r="AE22" s="798"/>
      <c r="AF22" s="783"/>
      <c r="AG22" s="784"/>
      <c r="AH22" s="784"/>
      <c r="AI22" s="784"/>
      <c r="AJ22" s="785"/>
      <c r="AK22" s="799"/>
      <c r="AL22" s="800"/>
      <c r="AM22" s="800"/>
      <c r="AN22" s="800"/>
      <c r="AO22" s="800"/>
      <c r="AP22" s="800"/>
      <c r="AQ22" s="800"/>
      <c r="AR22" s="800"/>
      <c r="AS22" s="800"/>
      <c r="AT22" s="800"/>
      <c r="AU22" s="801"/>
      <c r="AV22" s="801"/>
      <c r="AW22" s="801"/>
      <c r="AX22" s="801"/>
      <c r="AY22" s="802"/>
      <c r="AZ22" s="803" t="s">
        <v>320</v>
      </c>
      <c r="BA22" s="803"/>
      <c r="BB22" s="803"/>
      <c r="BC22" s="803"/>
      <c r="BD22" s="804"/>
      <c r="BE22" s="92"/>
      <c r="BF22" s="92"/>
      <c r="BG22" s="92"/>
      <c r="BH22" s="92"/>
      <c r="BI22" s="92"/>
      <c r="BJ22" s="92"/>
      <c r="BK22" s="92"/>
      <c r="BL22" s="92"/>
      <c r="BM22" s="92"/>
      <c r="BN22" s="92"/>
      <c r="BO22" s="92"/>
      <c r="BP22" s="92"/>
      <c r="BQ22" s="98">
        <v>16</v>
      </c>
      <c r="BR22" s="99"/>
      <c r="BS22" s="770"/>
      <c r="BT22" s="771"/>
      <c r="BU22" s="771"/>
      <c r="BV22" s="771"/>
      <c r="BW22" s="771"/>
      <c r="BX22" s="771"/>
      <c r="BY22" s="771"/>
      <c r="BZ22" s="771"/>
      <c r="CA22" s="771"/>
      <c r="CB22" s="771"/>
      <c r="CC22" s="771"/>
      <c r="CD22" s="771"/>
      <c r="CE22" s="771"/>
      <c r="CF22" s="771"/>
      <c r="CG22" s="772"/>
      <c r="CH22" s="773"/>
      <c r="CI22" s="774"/>
      <c r="CJ22" s="774"/>
      <c r="CK22" s="774"/>
      <c r="CL22" s="775"/>
      <c r="CM22" s="773"/>
      <c r="CN22" s="774"/>
      <c r="CO22" s="774"/>
      <c r="CP22" s="774"/>
      <c r="CQ22" s="775"/>
      <c r="CR22" s="773"/>
      <c r="CS22" s="774"/>
      <c r="CT22" s="774"/>
      <c r="CU22" s="774"/>
      <c r="CV22" s="775"/>
      <c r="CW22" s="773"/>
      <c r="CX22" s="774"/>
      <c r="CY22" s="774"/>
      <c r="CZ22" s="774"/>
      <c r="DA22" s="775"/>
      <c r="DB22" s="773"/>
      <c r="DC22" s="774"/>
      <c r="DD22" s="774"/>
      <c r="DE22" s="774"/>
      <c r="DF22" s="775"/>
      <c r="DG22" s="773"/>
      <c r="DH22" s="774"/>
      <c r="DI22" s="774"/>
      <c r="DJ22" s="774"/>
      <c r="DK22" s="775"/>
      <c r="DL22" s="773"/>
      <c r="DM22" s="774"/>
      <c r="DN22" s="774"/>
      <c r="DO22" s="774"/>
      <c r="DP22" s="775"/>
      <c r="DQ22" s="773"/>
      <c r="DR22" s="774"/>
      <c r="DS22" s="774"/>
      <c r="DT22" s="774"/>
      <c r="DU22" s="775"/>
      <c r="DV22" s="770"/>
      <c r="DW22" s="771"/>
      <c r="DX22" s="771"/>
      <c r="DY22" s="771"/>
      <c r="DZ22" s="776"/>
      <c r="EA22" s="94"/>
    </row>
    <row r="23" spans="1:131" s="95" customFormat="1" ht="26.25" customHeight="1" thickBot="1" x14ac:dyDescent="0.25">
      <c r="A23" s="100" t="s">
        <v>321</v>
      </c>
      <c r="B23" s="786" t="s">
        <v>322</v>
      </c>
      <c r="C23" s="787"/>
      <c r="D23" s="787"/>
      <c r="E23" s="787"/>
      <c r="F23" s="787"/>
      <c r="G23" s="787"/>
      <c r="H23" s="787"/>
      <c r="I23" s="787"/>
      <c r="J23" s="787"/>
      <c r="K23" s="787"/>
      <c r="L23" s="787"/>
      <c r="M23" s="787"/>
      <c r="N23" s="787"/>
      <c r="O23" s="787"/>
      <c r="P23" s="788"/>
      <c r="Q23" s="789">
        <v>4261</v>
      </c>
      <c r="R23" s="790"/>
      <c r="S23" s="790"/>
      <c r="T23" s="790"/>
      <c r="U23" s="790"/>
      <c r="V23" s="790">
        <v>4103</v>
      </c>
      <c r="W23" s="790"/>
      <c r="X23" s="790"/>
      <c r="Y23" s="790"/>
      <c r="Z23" s="790"/>
      <c r="AA23" s="790">
        <v>159</v>
      </c>
      <c r="AB23" s="790"/>
      <c r="AC23" s="790"/>
      <c r="AD23" s="790"/>
      <c r="AE23" s="791"/>
      <c r="AF23" s="792">
        <v>136</v>
      </c>
      <c r="AG23" s="790"/>
      <c r="AH23" s="790"/>
      <c r="AI23" s="790"/>
      <c r="AJ23" s="793"/>
      <c r="AK23" s="794"/>
      <c r="AL23" s="795"/>
      <c r="AM23" s="795"/>
      <c r="AN23" s="795"/>
      <c r="AO23" s="795"/>
      <c r="AP23" s="790">
        <v>3522</v>
      </c>
      <c r="AQ23" s="790"/>
      <c r="AR23" s="790"/>
      <c r="AS23" s="790"/>
      <c r="AT23" s="790"/>
      <c r="AU23" s="806"/>
      <c r="AV23" s="806"/>
      <c r="AW23" s="806"/>
      <c r="AX23" s="806"/>
      <c r="AY23" s="807"/>
      <c r="AZ23" s="808" t="s">
        <v>62</v>
      </c>
      <c r="BA23" s="809"/>
      <c r="BB23" s="809"/>
      <c r="BC23" s="809"/>
      <c r="BD23" s="810"/>
      <c r="BE23" s="92"/>
      <c r="BF23" s="92"/>
      <c r="BG23" s="92"/>
      <c r="BH23" s="92"/>
      <c r="BI23" s="92"/>
      <c r="BJ23" s="92"/>
      <c r="BK23" s="92"/>
      <c r="BL23" s="92"/>
      <c r="BM23" s="92"/>
      <c r="BN23" s="92"/>
      <c r="BO23" s="92"/>
      <c r="BP23" s="92"/>
      <c r="BQ23" s="98">
        <v>17</v>
      </c>
      <c r="BR23" s="99"/>
      <c r="BS23" s="770"/>
      <c r="BT23" s="771"/>
      <c r="BU23" s="771"/>
      <c r="BV23" s="771"/>
      <c r="BW23" s="771"/>
      <c r="BX23" s="771"/>
      <c r="BY23" s="771"/>
      <c r="BZ23" s="771"/>
      <c r="CA23" s="771"/>
      <c r="CB23" s="771"/>
      <c r="CC23" s="771"/>
      <c r="CD23" s="771"/>
      <c r="CE23" s="771"/>
      <c r="CF23" s="771"/>
      <c r="CG23" s="772"/>
      <c r="CH23" s="773"/>
      <c r="CI23" s="774"/>
      <c r="CJ23" s="774"/>
      <c r="CK23" s="774"/>
      <c r="CL23" s="775"/>
      <c r="CM23" s="773"/>
      <c r="CN23" s="774"/>
      <c r="CO23" s="774"/>
      <c r="CP23" s="774"/>
      <c r="CQ23" s="775"/>
      <c r="CR23" s="773"/>
      <c r="CS23" s="774"/>
      <c r="CT23" s="774"/>
      <c r="CU23" s="774"/>
      <c r="CV23" s="775"/>
      <c r="CW23" s="773"/>
      <c r="CX23" s="774"/>
      <c r="CY23" s="774"/>
      <c r="CZ23" s="774"/>
      <c r="DA23" s="775"/>
      <c r="DB23" s="773"/>
      <c r="DC23" s="774"/>
      <c r="DD23" s="774"/>
      <c r="DE23" s="774"/>
      <c r="DF23" s="775"/>
      <c r="DG23" s="773"/>
      <c r="DH23" s="774"/>
      <c r="DI23" s="774"/>
      <c r="DJ23" s="774"/>
      <c r="DK23" s="775"/>
      <c r="DL23" s="773"/>
      <c r="DM23" s="774"/>
      <c r="DN23" s="774"/>
      <c r="DO23" s="774"/>
      <c r="DP23" s="775"/>
      <c r="DQ23" s="773"/>
      <c r="DR23" s="774"/>
      <c r="DS23" s="774"/>
      <c r="DT23" s="774"/>
      <c r="DU23" s="775"/>
      <c r="DV23" s="770"/>
      <c r="DW23" s="771"/>
      <c r="DX23" s="771"/>
      <c r="DY23" s="771"/>
      <c r="DZ23" s="776"/>
      <c r="EA23" s="94"/>
    </row>
    <row r="24" spans="1:131" s="95" customFormat="1" ht="26.25" customHeight="1" x14ac:dyDescent="0.2">
      <c r="A24" s="805" t="s">
        <v>323</v>
      </c>
      <c r="B24" s="805"/>
      <c r="C24" s="805"/>
      <c r="D24" s="805"/>
      <c r="E24" s="805"/>
      <c r="F24" s="805"/>
      <c r="G24" s="805"/>
      <c r="H24" s="805"/>
      <c r="I24" s="805"/>
      <c r="J24" s="805"/>
      <c r="K24" s="805"/>
      <c r="L24" s="805"/>
      <c r="M24" s="805"/>
      <c r="N24" s="805"/>
      <c r="O24" s="805"/>
      <c r="P24" s="805"/>
      <c r="Q24" s="805"/>
      <c r="R24" s="805"/>
      <c r="S24" s="805"/>
      <c r="T24" s="805"/>
      <c r="U24" s="805"/>
      <c r="V24" s="805"/>
      <c r="W24" s="805"/>
      <c r="X24" s="805"/>
      <c r="Y24" s="805"/>
      <c r="Z24" s="805"/>
      <c r="AA24" s="805"/>
      <c r="AB24" s="805"/>
      <c r="AC24" s="805"/>
      <c r="AD24" s="805"/>
      <c r="AE24" s="805"/>
      <c r="AF24" s="805"/>
      <c r="AG24" s="805"/>
      <c r="AH24" s="805"/>
      <c r="AI24" s="805"/>
      <c r="AJ24" s="805"/>
      <c r="AK24" s="805"/>
      <c r="AL24" s="805"/>
      <c r="AM24" s="805"/>
      <c r="AN24" s="805"/>
      <c r="AO24" s="805"/>
      <c r="AP24" s="805"/>
      <c r="AQ24" s="805"/>
      <c r="AR24" s="805"/>
      <c r="AS24" s="805"/>
      <c r="AT24" s="805"/>
      <c r="AU24" s="805"/>
      <c r="AV24" s="805"/>
      <c r="AW24" s="805"/>
      <c r="AX24" s="805"/>
      <c r="AY24" s="805"/>
      <c r="AZ24" s="91"/>
      <c r="BA24" s="91"/>
      <c r="BB24" s="91"/>
      <c r="BC24" s="91"/>
      <c r="BD24" s="91"/>
      <c r="BE24" s="92"/>
      <c r="BF24" s="92"/>
      <c r="BG24" s="92"/>
      <c r="BH24" s="92"/>
      <c r="BI24" s="92"/>
      <c r="BJ24" s="92"/>
      <c r="BK24" s="92"/>
      <c r="BL24" s="92"/>
      <c r="BM24" s="92"/>
      <c r="BN24" s="92"/>
      <c r="BO24" s="92"/>
      <c r="BP24" s="92"/>
      <c r="BQ24" s="98">
        <v>18</v>
      </c>
      <c r="BR24" s="99"/>
      <c r="BS24" s="770"/>
      <c r="BT24" s="771"/>
      <c r="BU24" s="771"/>
      <c r="BV24" s="771"/>
      <c r="BW24" s="771"/>
      <c r="BX24" s="771"/>
      <c r="BY24" s="771"/>
      <c r="BZ24" s="771"/>
      <c r="CA24" s="771"/>
      <c r="CB24" s="771"/>
      <c r="CC24" s="771"/>
      <c r="CD24" s="771"/>
      <c r="CE24" s="771"/>
      <c r="CF24" s="771"/>
      <c r="CG24" s="772"/>
      <c r="CH24" s="773"/>
      <c r="CI24" s="774"/>
      <c r="CJ24" s="774"/>
      <c r="CK24" s="774"/>
      <c r="CL24" s="775"/>
      <c r="CM24" s="773"/>
      <c r="CN24" s="774"/>
      <c r="CO24" s="774"/>
      <c r="CP24" s="774"/>
      <c r="CQ24" s="775"/>
      <c r="CR24" s="773"/>
      <c r="CS24" s="774"/>
      <c r="CT24" s="774"/>
      <c r="CU24" s="774"/>
      <c r="CV24" s="775"/>
      <c r="CW24" s="773"/>
      <c r="CX24" s="774"/>
      <c r="CY24" s="774"/>
      <c r="CZ24" s="774"/>
      <c r="DA24" s="775"/>
      <c r="DB24" s="773"/>
      <c r="DC24" s="774"/>
      <c r="DD24" s="774"/>
      <c r="DE24" s="774"/>
      <c r="DF24" s="775"/>
      <c r="DG24" s="773"/>
      <c r="DH24" s="774"/>
      <c r="DI24" s="774"/>
      <c r="DJ24" s="774"/>
      <c r="DK24" s="775"/>
      <c r="DL24" s="773"/>
      <c r="DM24" s="774"/>
      <c r="DN24" s="774"/>
      <c r="DO24" s="774"/>
      <c r="DP24" s="775"/>
      <c r="DQ24" s="773"/>
      <c r="DR24" s="774"/>
      <c r="DS24" s="774"/>
      <c r="DT24" s="774"/>
      <c r="DU24" s="775"/>
      <c r="DV24" s="770"/>
      <c r="DW24" s="771"/>
      <c r="DX24" s="771"/>
      <c r="DY24" s="771"/>
      <c r="DZ24" s="776"/>
      <c r="EA24" s="94"/>
    </row>
    <row r="25" spans="1:131" ht="26.25" customHeight="1" thickBot="1" x14ac:dyDescent="0.25">
      <c r="A25" s="722" t="s">
        <v>324</v>
      </c>
      <c r="B25" s="722"/>
      <c r="C25" s="722"/>
      <c r="D25" s="722"/>
      <c r="E25" s="722"/>
      <c r="F25" s="722"/>
      <c r="G25" s="722"/>
      <c r="H25" s="722"/>
      <c r="I25" s="722"/>
      <c r="J25" s="722"/>
      <c r="K25" s="722"/>
      <c r="L25" s="722"/>
      <c r="M25" s="722"/>
      <c r="N25" s="722"/>
      <c r="O25" s="722"/>
      <c r="P25" s="722"/>
      <c r="Q25" s="722"/>
      <c r="R25" s="722"/>
      <c r="S25" s="722"/>
      <c r="T25" s="722"/>
      <c r="U25" s="722"/>
      <c r="V25" s="722"/>
      <c r="W25" s="722"/>
      <c r="X25" s="722"/>
      <c r="Y25" s="722"/>
      <c r="Z25" s="722"/>
      <c r="AA25" s="722"/>
      <c r="AB25" s="722"/>
      <c r="AC25" s="722"/>
      <c r="AD25" s="722"/>
      <c r="AE25" s="722"/>
      <c r="AF25" s="722"/>
      <c r="AG25" s="722"/>
      <c r="AH25" s="722"/>
      <c r="AI25" s="722"/>
      <c r="AJ25" s="722"/>
      <c r="AK25" s="722"/>
      <c r="AL25" s="722"/>
      <c r="AM25" s="722"/>
      <c r="AN25" s="722"/>
      <c r="AO25" s="722"/>
      <c r="AP25" s="722"/>
      <c r="AQ25" s="722"/>
      <c r="AR25" s="722"/>
      <c r="AS25" s="722"/>
      <c r="AT25" s="722"/>
      <c r="AU25" s="722"/>
      <c r="AV25" s="722"/>
      <c r="AW25" s="722"/>
      <c r="AX25" s="722"/>
      <c r="AY25" s="722"/>
      <c r="AZ25" s="722"/>
      <c r="BA25" s="722"/>
      <c r="BB25" s="722"/>
      <c r="BC25" s="722"/>
      <c r="BD25" s="722"/>
      <c r="BE25" s="722"/>
      <c r="BF25" s="722"/>
      <c r="BG25" s="722"/>
      <c r="BH25" s="722"/>
      <c r="BI25" s="722"/>
      <c r="BJ25" s="91"/>
      <c r="BK25" s="91"/>
      <c r="BL25" s="91"/>
      <c r="BM25" s="91"/>
      <c r="BN25" s="91"/>
      <c r="BO25" s="101"/>
      <c r="BP25" s="101"/>
      <c r="BQ25" s="98">
        <v>19</v>
      </c>
      <c r="BR25" s="99"/>
      <c r="BS25" s="770"/>
      <c r="BT25" s="771"/>
      <c r="BU25" s="771"/>
      <c r="BV25" s="771"/>
      <c r="BW25" s="771"/>
      <c r="BX25" s="771"/>
      <c r="BY25" s="771"/>
      <c r="BZ25" s="771"/>
      <c r="CA25" s="771"/>
      <c r="CB25" s="771"/>
      <c r="CC25" s="771"/>
      <c r="CD25" s="771"/>
      <c r="CE25" s="771"/>
      <c r="CF25" s="771"/>
      <c r="CG25" s="772"/>
      <c r="CH25" s="773"/>
      <c r="CI25" s="774"/>
      <c r="CJ25" s="774"/>
      <c r="CK25" s="774"/>
      <c r="CL25" s="775"/>
      <c r="CM25" s="773"/>
      <c r="CN25" s="774"/>
      <c r="CO25" s="774"/>
      <c r="CP25" s="774"/>
      <c r="CQ25" s="775"/>
      <c r="CR25" s="773"/>
      <c r="CS25" s="774"/>
      <c r="CT25" s="774"/>
      <c r="CU25" s="774"/>
      <c r="CV25" s="775"/>
      <c r="CW25" s="773"/>
      <c r="CX25" s="774"/>
      <c r="CY25" s="774"/>
      <c r="CZ25" s="774"/>
      <c r="DA25" s="775"/>
      <c r="DB25" s="773"/>
      <c r="DC25" s="774"/>
      <c r="DD25" s="774"/>
      <c r="DE25" s="774"/>
      <c r="DF25" s="775"/>
      <c r="DG25" s="773"/>
      <c r="DH25" s="774"/>
      <c r="DI25" s="774"/>
      <c r="DJ25" s="774"/>
      <c r="DK25" s="775"/>
      <c r="DL25" s="773"/>
      <c r="DM25" s="774"/>
      <c r="DN25" s="774"/>
      <c r="DO25" s="774"/>
      <c r="DP25" s="775"/>
      <c r="DQ25" s="773"/>
      <c r="DR25" s="774"/>
      <c r="DS25" s="774"/>
      <c r="DT25" s="774"/>
      <c r="DU25" s="775"/>
      <c r="DV25" s="770"/>
      <c r="DW25" s="771"/>
      <c r="DX25" s="771"/>
      <c r="DY25" s="771"/>
      <c r="DZ25" s="776"/>
      <c r="EA25" s="89"/>
    </row>
    <row r="26" spans="1:131" ht="26.25" customHeight="1" x14ac:dyDescent="0.2">
      <c r="A26" s="724" t="s">
        <v>300</v>
      </c>
      <c r="B26" s="725"/>
      <c r="C26" s="725"/>
      <c r="D26" s="725"/>
      <c r="E26" s="725"/>
      <c r="F26" s="725"/>
      <c r="G26" s="725"/>
      <c r="H26" s="725"/>
      <c r="I26" s="725"/>
      <c r="J26" s="725"/>
      <c r="K26" s="725"/>
      <c r="L26" s="725"/>
      <c r="M26" s="725"/>
      <c r="N26" s="725"/>
      <c r="O26" s="725"/>
      <c r="P26" s="726"/>
      <c r="Q26" s="730" t="s">
        <v>325</v>
      </c>
      <c r="R26" s="731"/>
      <c r="S26" s="731"/>
      <c r="T26" s="731"/>
      <c r="U26" s="732"/>
      <c r="V26" s="730" t="s">
        <v>326</v>
      </c>
      <c r="W26" s="731"/>
      <c r="X26" s="731"/>
      <c r="Y26" s="731"/>
      <c r="Z26" s="732"/>
      <c r="AA26" s="730" t="s">
        <v>327</v>
      </c>
      <c r="AB26" s="731"/>
      <c r="AC26" s="731"/>
      <c r="AD26" s="731"/>
      <c r="AE26" s="731"/>
      <c r="AF26" s="811" t="s">
        <v>328</v>
      </c>
      <c r="AG26" s="812"/>
      <c r="AH26" s="812"/>
      <c r="AI26" s="812"/>
      <c r="AJ26" s="813"/>
      <c r="AK26" s="731" t="s">
        <v>329</v>
      </c>
      <c r="AL26" s="731"/>
      <c r="AM26" s="731"/>
      <c r="AN26" s="731"/>
      <c r="AO26" s="732"/>
      <c r="AP26" s="730" t="s">
        <v>330</v>
      </c>
      <c r="AQ26" s="731"/>
      <c r="AR26" s="731"/>
      <c r="AS26" s="731"/>
      <c r="AT26" s="732"/>
      <c r="AU26" s="730" t="s">
        <v>331</v>
      </c>
      <c r="AV26" s="731"/>
      <c r="AW26" s="731"/>
      <c r="AX26" s="731"/>
      <c r="AY26" s="732"/>
      <c r="AZ26" s="730" t="s">
        <v>332</v>
      </c>
      <c r="BA26" s="731"/>
      <c r="BB26" s="731"/>
      <c r="BC26" s="731"/>
      <c r="BD26" s="732"/>
      <c r="BE26" s="730" t="s">
        <v>307</v>
      </c>
      <c r="BF26" s="731"/>
      <c r="BG26" s="731"/>
      <c r="BH26" s="731"/>
      <c r="BI26" s="737"/>
      <c r="BJ26" s="91"/>
      <c r="BK26" s="91"/>
      <c r="BL26" s="91"/>
      <c r="BM26" s="91"/>
      <c r="BN26" s="91"/>
      <c r="BO26" s="101"/>
      <c r="BP26" s="101"/>
      <c r="BQ26" s="98">
        <v>20</v>
      </c>
      <c r="BR26" s="99"/>
      <c r="BS26" s="770"/>
      <c r="BT26" s="771"/>
      <c r="BU26" s="771"/>
      <c r="BV26" s="771"/>
      <c r="BW26" s="771"/>
      <c r="BX26" s="771"/>
      <c r="BY26" s="771"/>
      <c r="BZ26" s="771"/>
      <c r="CA26" s="771"/>
      <c r="CB26" s="771"/>
      <c r="CC26" s="771"/>
      <c r="CD26" s="771"/>
      <c r="CE26" s="771"/>
      <c r="CF26" s="771"/>
      <c r="CG26" s="772"/>
      <c r="CH26" s="773"/>
      <c r="CI26" s="774"/>
      <c r="CJ26" s="774"/>
      <c r="CK26" s="774"/>
      <c r="CL26" s="775"/>
      <c r="CM26" s="773"/>
      <c r="CN26" s="774"/>
      <c r="CO26" s="774"/>
      <c r="CP26" s="774"/>
      <c r="CQ26" s="775"/>
      <c r="CR26" s="773"/>
      <c r="CS26" s="774"/>
      <c r="CT26" s="774"/>
      <c r="CU26" s="774"/>
      <c r="CV26" s="775"/>
      <c r="CW26" s="773"/>
      <c r="CX26" s="774"/>
      <c r="CY26" s="774"/>
      <c r="CZ26" s="774"/>
      <c r="DA26" s="775"/>
      <c r="DB26" s="773"/>
      <c r="DC26" s="774"/>
      <c r="DD26" s="774"/>
      <c r="DE26" s="774"/>
      <c r="DF26" s="775"/>
      <c r="DG26" s="773"/>
      <c r="DH26" s="774"/>
      <c r="DI26" s="774"/>
      <c r="DJ26" s="774"/>
      <c r="DK26" s="775"/>
      <c r="DL26" s="773"/>
      <c r="DM26" s="774"/>
      <c r="DN26" s="774"/>
      <c r="DO26" s="774"/>
      <c r="DP26" s="775"/>
      <c r="DQ26" s="773"/>
      <c r="DR26" s="774"/>
      <c r="DS26" s="774"/>
      <c r="DT26" s="774"/>
      <c r="DU26" s="775"/>
      <c r="DV26" s="770"/>
      <c r="DW26" s="771"/>
      <c r="DX26" s="771"/>
      <c r="DY26" s="771"/>
      <c r="DZ26" s="776"/>
      <c r="EA26" s="89"/>
    </row>
    <row r="27" spans="1:131" ht="26.25" customHeight="1" thickBot="1" x14ac:dyDescent="0.25">
      <c r="A27" s="727"/>
      <c r="B27" s="728"/>
      <c r="C27" s="728"/>
      <c r="D27" s="728"/>
      <c r="E27" s="728"/>
      <c r="F27" s="728"/>
      <c r="G27" s="728"/>
      <c r="H27" s="728"/>
      <c r="I27" s="728"/>
      <c r="J27" s="728"/>
      <c r="K27" s="728"/>
      <c r="L27" s="728"/>
      <c r="M27" s="728"/>
      <c r="N27" s="728"/>
      <c r="O27" s="728"/>
      <c r="P27" s="729"/>
      <c r="Q27" s="733"/>
      <c r="R27" s="734"/>
      <c r="S27" s="734"/>
      <c r="T27" s="734"/>
      <c r="U27" s="735"/>
      <c r="V27" s="733"/>
      <c r="W27" s="734"/>
      <c r="X27" s="734"/>
      <c r="Y27" s="734"/>
      <c r="Z27" s="735"/>
      <c r="AA27" s="733"/>
      <c r="AB27" s="734"/>
      <c r="AC27" s="734"/>
      <c r="AD27" s="734"/>
      <c r="AE27" s="734"/>
      <c r="AF27" s="814"/>
      <c r="AG27" s="815"/>
      <c r="AH27" s="815"/>
      <c r="AI27" s="815"/>
      <c r="AJ27" s="816"/>
      <c r="AK27" s="734"/>
      <c r="AL27" s="734"/>
      <c r="AM27" s="734"/>
      <c r="AN27" s="734"/>
      <c r="AO27" s="735"/>
      <c r="AP27" s="733"/>
      <c r="AQ27" s="734"/>
      <c r="AR27" s="734"/>
      <c r="AS27" s="734"/>
      <c r="AT27" s="735"/>
      <c r="AU27" s="733"/>
      <c r="AV27" s="734"/>
      <c r="AW27" s="734"/>
      <c r="AX27" s="734"/>
      <c r="AY27" s="735"/>
      <c r="AZ27" s="733"/>
      <c r="BA27" s="734"/>
      <c r="BB27" s="734"/>
      <c r="BC27" s="734"/>
      <c r="BD27" s="735"/>
      <c r="BE27" s="733"/>
      <c r="BF27" s="734"/>
      <c r="BG27" s="734"/>
      <c r="BH27" s="734"/>
      <c r="BI27" s="739"/>
      <c r="BJ27" s="91"/>
      <c r="BK27" s="91"/>
      <c r="BL27" s="91"/>
      <c r="BM27" s="91"/>
      <c r="BN27" s="91"/>
      <c r="BO27" s="101"/>
      <c r="BP27" s="101"/>
      <c r="BQ27" s="98">
        <v>21</v>
      </c>
      <c r="BR27" s="99"/>
      <c r="BS27" s="770"/>
      <c r="BT27" s="771"/>
      <c r="BU27" s="771"/>
      <c r="BV27" s="771"/>
      <c r="BW27" s="771"/>
      <c r="BX27" s="771"/>
      <c r="BY27" s="771"/>
      <c r="BZ27" s="771"/>
      <c r="CA27" s="771"/>
      <c r="CB27" s="771"/>
      <c r="CC27" s="771"/>
      <c r="CD27" s="771"/>
      <c r="CE27" s="771"/>
      <c r="CF27" s="771"/>
      <c r="CG27" s="772"/>
      <c r="CH27" s="773"/>
      <c r="CI27" s="774"/>
      <c r="CJ27" s="774"/>
      <c r="CK27" s="774"/>
      <c r="CL27" s="775"/>
      <c r="CM27" s="773"/>
      <c r="CN27" s="774"/>
      <c r="CO27" s="774"/>
      <c r="CP27" s="774"/>
      <c r="CQ27" s="775"/>
      <c r="CR27" s="773"/>
      <c r="CS27" s="774"/>
      <c r="CT27" s="774"/>
      <c r="CU27" s="774"/>
      <c r="CV27" s="775"/>
      <c r="CW27" s="773"/>
      <c r="CX27" s="774"/>
      <c r="CY27" s="774"/>
      <c r="CZ27" s="774"/>
      <c r="DA27" s="775"/>
      <c r="DB27" s="773"/>
      <c r="DC27" s="774"/>
      <c r="DD27" s="774"/>
      <c r="DE27" s="774"/>
      <c r="DF27" s="775"/>
      <c r="DG27" s="773"/>
      <c r="DH27" s="774"/>
      <c r="DI27" s="774"/>
      <c r="DJ27" s="774"/>
      <c r="DK27" s="775"/>
      <c r="DL27" s="773"/>
      <c r="DM27" s="774"/>
      <c r="DN27" s="774"/>
      <c r="DO27" s="774"/>
      <c r="DP27" s="775"/>
      <c r="DQ27" s="773"/>
      <c r="DR27" s="774"/>
      <c r="DS27" s="774"/>
      <c r="DT27" s="774"/>
      <c r="DU27" s="775"/>
      <c r="DV27" s="770"/>
      <c r="DW27" s="771"/>
      <c r="DX27" s="771"/>
      <c r="DY27" s="771"/>
      <c r="DZ27" s="776"/>
      <c r="EA27" s="89"/>
    </row>
    <row r="28" spans="1:131" ht="26.25" customHeight="1" thickTop="1" x14ac:dyDescent="0.2">
      <c r="A28" s="102">
        <v>1</v>
      </c>
      <c r="B28" s="746" t="s">
        <v>333</v>
      </c>
      <c r="C28" s="747"/>
      <c r="D28" s="747"/>
      <c r="E28" s="747"/>
      <c r="F28" s="747"/>
      <c r="G28" s="747"/>
      <c r="H28" s="747"/>
      <c r="I28" s="747"/>
      <c r="J28" s="747"/>
      <c r="K28" s="747"/>
      <c r="L28" s="747"/>
      <c r="M28" s="747"/>
      <c r="N28" s="747"/>
      <c r="O28" s="747"/>
      <c r="P28" s="748"/>
      <c r="Q28" s="819">
        <v>475</v>
      </c>
      <c r="R28" s="820"/>
      <c r="S28" s="820"/>
      <c r="T28" s="820"/>
      <c r="U28" s="820"/>
      <c r="V28" s="820">
        <v>442</v>
      </c>
      <c r="W28" s="820"/>
      <c r="X28" s="820"/>
      <c r="Y28" s="820"/>
      <c r="Z28" s="820"/>
      <c r="AA28" s="820">
        <v>33</v>
      </c>
      <c r="AB28" s="820"/>
      <c r="AC28" s="820"/>
      <c r="AD28" s="820"/>
      <c r="AE28" s="821"/>
      <c r="AF28" s="822">
        <v>33</v>
      </c>
      <c r="AG28" s="820"/>
      <c r="AH28" s="820"/>
      <c r="AI28" s="820"/>
      <c r="AJ28" s="823"/>
      <c r="AK28" s="824">
        <v>65</v>
      </c>
      <c r="AL28" s="825"/>
      <c r="AM28" s="825"/>
      <c r="AN28" s="825"/>
      <c r="AO28" s="825"/>
      <c r="AP28" s="825" t="s">
        <v>319</v>
      </c>
      <c r="AQ28" s="825"/>
      <c r="AR28" s="825"/>
      <c r="AS28" s="825"/>
      <c r="AT28" s="825"/>
      <c r="AU28" s="825" t="s">
        <v>319</v>
      </c>
      <c r="AV28" s="825"/>
      <c r="AW28" s="825"/>
      <c r="AX28" s="825"/>
      <c r="AY28" s="825"/>
      <c r="AZ28" s="826" t="s">
        <v>319</v>
      </c>
      <c r="BA28" s="826"/>
      <c r="BB28" s="826"/>
      <c r="BC28" s="826"/>
      <c r="BD28" s="826"/>
      <c r="BE28" s="817"/>
      <c r="BF28" s="817"/>
      <c r="BG28" s="817"/>
      <c r="BH28" s="817"/>
      <c r="BI28" s="818"/>
      <c r="BJ28" s="91"/>
      <c r="BK28" s="91"/>
      <c r="BL28" s="91"/>
      <c r="BM28" s="91"/>
      <c r="BN28" s="91"/>
      <c r="BO28" s="101"/>
      <c r="BP28" s="101"/>
      <c r="BQ28" s="98">
        <v>22</v>
      </c>
      <c r="BR28" s="99"/>
      <c r="BS28" s="770"/>
      <c r="BT28" s="771"/>
      <c r="BU28" s="771"/>
      <c r="BV28" s="771"/>
      <c r="BW28" s="771"/>
      <c r="BX28" s="771"/>
      <c r="BY28" s="771"/>
      <c r="BZ28" s="771"/>
      <c r="CA28" s="771"/>
      <c r="CB28" s="771"/>
      <c r="CC28" s="771"/>
      <c r="CD28" s="771"/>
      <c r="CE28" s="771"/>
      <c r="CF28" s="771"/>
      <c r="CG28" s="772"/>
      <c r="CH28" s="773"/>
      <c r="CI28" s="774"/>
      <c r="CJ28" s="774"/>
      <c r="CK28" s="774"/>
      <c r="CL28" s="775"/>
      <c r="CM28" s="773"/>
      <c r="CN28" s="774"/>
      <c r="CO28" s="774"/>
      <c r="CP28" s="774"/>
      <c r="CQ28" s="775"/>
      <c r="CR28" s="773"/>
      <c r="CS28" s="774"/>
      <c r="CT28" s="774"/>
      <c r="CU28" s="774"/>
      <c r="CV28" s="775"/>
      <c r="CW28" s="773"/>
      <c r="CX28" s="774"/>
      <c r="CY28" s="774"/>
      <c r="CZ28" s="774"/>
      <c r="DA28" s="775"/>
      <c r="DB28" s="773"/>
      <c r="DC28" s="774"/>
      <c r="DD28" s="774"/>
      <c r="DE28" s="774"/>
      <c r="DF28" s="775"/>
      <c r="DG28" s="773"/>
      <c r="DH28" s="774"/>
      <c r="DI28" s="774"/>
      <c r="DJ28" s="774"/>
      <c r="DK28" s="775"/>
      <c r="DL28" s="773"/>
      <c r="DM28" s="774"/>
      <c r="DN28" s="774"/>
      <c r="DO28" s="774"/>
      <c r="DP28" s="775"/>
      <c r="DQ28" s="773"/>
      <c r="DR28" s="774"/>
      <c r="DS28" s="774"/>
      <c r="DT28" s="774"/>
      <c r="DU28" s="775"/>
      <c r="DV28" s="770"/>
      <c r="DW28" s="771"/>
      <c r="DX28" s="771"/>
      <c r="DY28" s="771"/>
      <c r="DZ28" s="776"/>
      <c r="EA28" s="89"/>
    </row>
    <row r="29" spans="1:131" ht="26.25" customHeight="1" x14ac:dyDescent="0.2">
      <c r="A29" s="102">
        <v>2</v>
      </c>
      <c r="B29" s="777" t="s">
        <v>334</v>
      </c>
      <c r="C29" s="778"/>
      <c r="D29" s="778"/>
      <c r="E29" s="778"/>
      <c r="F29" s="778"/>
      <c r="G29" s="778"/>
      <c r="H29" s="778"/>
      <c r="I29" s="778"/>
      <c r="J29" s="778"/>
      <c r="K29" s="778"/>
      <c r="L29" s="778"/>
      <c r="M29" s="778"/>
      <c r="N29" s="778"/>
      <c r="O29" s="778"/>
      <c r="P29" s="779"/>
      <c r="Q29" s="780">
        <v>141</v>
      </c>
      <c r="R29" s="781"/>
      <c r="S29" s="781"/>
      <c r="T29" s="781"/>
      <c r="U29" s="781"/>
      <c r="V29" s="781">
        <v>139</v>
      </c>
      <c r="W29" s="781"/>
      <c r="X29" s="781"/>
      <c r="Y29" s="781"/>
      <c r="Z29" s="781"/>
      <c r="AA29" s="781">
        <v>1</v>
      </c>
      <c r="AB29" s="781"/>
      <c r="AC29" s="781"/>
      <c r="AD29" s="781"/>
      <c r="AE29" s="782"/>
      <c r="AF29" s="783">
        <v>1</v>
      </c>
      <c r="AG29" s="784"/>
      <c r="AH29" s="784"/>
      <c r="AI29" s="784"/>
      <c r="AJ29" s="785"/>
      <c r="AK29" s="831">
        <v>76</v>
      </c>
      <c r="AL29" s="827"/>
      <c r="AM29" s="827"/>
      <c r="AN29" s="827"/>
      <c r="AO29" s="827"/>
      <c r="AP29" s="827" t="s">
        <v>319</v>
      </c>
      <c r="AQ29" s="827"/>
      <c r="AR29" s="827"/>
      <c r="AS29" s="827"/>
      <c r="AT29" s="827"/>
      <c r="AU29" s="827" t="s">
        <v>319</v>
      </c>
      <c r="AV29" s="827"/>
      <c r="AW29" s="827"/>
      <c r="AX29" s="827"/>
      <c r="AY29" s="827"/>
      <c r="AZ29" s="828" t="s">
        <v>319</v>
      </c>
      <c r="BA29" s="828"/>
      <c r="BB29" s="828"/>
      <c r="BC29" s="828"/>
      <c r="BD29" s="828"/>
      <c r="BE29" s="829"/>
      <c r="BF29" s="829"/>
      <c r="BG29" s="829"/>
      <c r="BH29" s="829"/>
      <c r="BI29" s="830"/>
      <c r="BJ29" s="91"/>
      <c r="BK29" s="91"/>
      <c r="BL29" s="91"/>
      <c r="BM29" s="91"/>
      <c r="BN29" s="91"/>
      <c r="BO29" s="101"/>
      <c r="BP29" s="101"/>
      <c r="BQ29" s="98">
        <v>23</v>
      </c>
      <c r="BR29" s="99"/>
      <c r="BS29" s="770"/>
      <c r="BT29" s="771"/>
      <c r="BU29" s="771"/>
      <c r="BV29" s="771"/>
      <c r="BW29" s="771"/>
      <c r="BX29" s="771"/>
      <c r="BY29" s="771"/>
      <c r="BZ29" s="771"/>
      <c r="CA29" s="771"/>
      <c r="CB29" s="771"/>
      <c r="CC29" s="771"/>
      <c r="CD29" s="771"/>
      <c r="CE29" s="771"/>
      <c r="CF29" s="771"/>
      <c r="CG29" s="772"/>
      <c r="CH29" s="773"/>
      <c r="CI29" s="774"/>
      <c r="CJ29" s="774"/>
      <c r="CK29" s="774"/>
      <c r="CL29" s="775"/>
      <c r="CM29" s="773"/>
      <c r="CN29" s="774"/>
      <c r="CO29" s="774"/>
      <c r="CP29" s="774"/>
      <c r="CQ29" s="775"/>
      <c r="CR29" s="773"/>
      <c r="CS29" s="774"/>
      <c r="CT29" s="774"/>
      <c r="CU29" s="774"/>
      <c r="CV29" s="775"/>
      <c r="CW29" s="773"/>
      <c r="CX29" s="774"/>
      <c r="CY29" s="774"/>
      <c r="CZ29" s="774"/>
      <c r="DA29" s="775"/>
      <c r="DB29" s="773"/>
      <c r="DC29" s="774"/>
      <c r="DD29" s="774"/>
      <c r="DE29" s="774"/>
      <c r="DF29" s="775"/>
      <c r="DG29" s="773"/>
      <c r="DH29" s="774"/>
      <c r="DI29" s="774"/>
      <c r="DJ29" s="774"/>
      <c r="DK29" s="775"/>
      <c r="DL29" s="773"/>
      <c r="DM29" s="774"/>
      <c r="DN29" s="774"/>
      <c r="DO29" s="774"/>
      <c r="DP29" s="775"/>
      <c r="DQ29" s="773"/>
      <c r="DR29" s="774"/>
      <c r="DS29" s="774"/>
      <c r="DT29" s="774"/>
      <c r="DU29" s="775"/>
      <c r="DV29" s="770"/>
      <c r="DW29" s="771"/>
      <c r="DX29" s="771"/>
      <c r="DY29" s="771"/>
      <c r="DZ29" s="776"/>
      <c r="EA29" s="89"/>
    </row>
    <row r="30" spans="1:131" ht="26.25" customHeight="1" x14ac:dyDescent="0.2">
      <c r="A30" s="102">
        <v>3</v>
      </c>
      <c r="B30" s="777" t="s">
        <v>335</v>
      </c>
      <c r="C30" s="778"/>
      <c r="D30" s="778"/>
      <c r="E30" s="778"/>
      <c r="F30" s="778"/>
      <c r="G30" s="778"/>
      <c r="H30" s="778"/>
      <c r="I30" s="778"/>
      <c r="J30" s="778"/>
      <c r="K30" s="778"/>
      <c r="L30" s="778"/>
      <c r="M30" s="778"/>
      <c r="N30" s="778"/>
      <c r="O30" s="778"/>
      <c r="P30" s="779"/>
      <c r="Q30" s="780">
        <v>423</v>
      </c>
      <c r="R30" s="781"/>
      <c r="S30" s="781"/>
      <c r="T30" s="781"/>
      <c r="U30" s="781"/>
      <c r="V30" s="781">
        <v>401</v>
      </c>
      <c r="W30" s="781"/>
      <c r="X30" s="781"/>
      <c r="Y30" s="781"/>
      <c r="Z30" s="781"/>
      <c r="AA30" s="781">
        <v>22</v>
      </c>
      <c r="AB30" s="781"/>
      <c r="AC30" s="781"/>
      <c r="AD30" s="781"/>
      <c r="AE30" s="782"/>
      <c r="AF30" s="783">
        <v>22</v>
      </c>
      <c r="AG30" s="784"/>
      <c r="AH30" s="784"/>
      <c r="AI30" s="784"/>
      <c r="AJ30" s="785"/>
      <c r="AK30" s="831">
        <v>201</v>
      </c>
      <c r="AL30" s="827"/>
      <c r="AM30" s="827"/>
      <c r="AN30" s="827"/>
      <c r="AO30" s="827"/>
      <c r="AP30" s="827">
        <v>8</v>
      </c>
      <c r="AQ30" s="827"/>
      <c r="AR30" s="827"/>
      <c r="AS30" s="827"/>
      <c r="AT30" s="827"/>
      <c r="AU30" s="827">
        <v>8</v>
      </c>
      <c r="AV30" s="827"/>
      <c r="AW30" s="827"/>
      <c r="AX30" s="827"/>
      <c r="AY30" s="827"/>
      <c r="AZ30" s="828" t="s">
        <v>319</v>
      </c>
      <c r="BA30" s="828"/>
      <c r="BB30" s="828"/>
      <c r="BC30" s="828"/>
      <c r="BD30" s="828"/>
      <c r="BE30" s="829"/>
      <c r="BF30" s="829"/>
      <c r="BG30" s="829"/>
      <c r="BH30" s="829"/>
      <c r="BI30" s="830"/>
      <c r="BJ30" s="91"/>
      <c r="BK30" s="91"/>
      <c r="BL30" s="91"/>
      <c r="BM30" s="91"/>
      <c r="BN30" s="91"/>
      <c r="BO30" s="101"/>
      <c r="BP30" s="101"/>
      <c r="BQ30" s="98">
        <v>24</v>
      </c>
      <c r="BR30" s="99"/>
      <c r="BS30" s="770"/>
      <c r="BT30" s="771"/>
      <c r="BU30" s="771"/>
      <c r="BV30" s="771"/>
      <c r="BW30" s="771"/>
      <c r="BX30" s="771"/>
      <c r="BY30" s="771"/>
      <c r="BZ30" s="771"/>
      <c r="CA30" s="771"/>
      <c r="CB30" s="771"/>
      <c r="CC30" s="771"/>
      <c r="CD30" s="771"/>
      <c r="CE30" s="771"/>
      <c r="CF30" s="771"/>
      <c r="CG30" s="772"/>
      <c r="CH30" s="773"/>
      <c r="CI30" s="774"/>
      <c r="CJ30" s="774"/>
      <c r="CK30" s="774"/>
      <c r="CL30" s="775"/>
      <c r="CM30" s="773"/>
      <c r="CN30" s="774"/>
      <c r="CO30" s="774"/>
      <c r="CP30" s="774"/>
      <c r="CQ30" s="775"/>
      <c r="CR30" s="773"/>
      <c r="CS30" s="774"/>
      <c r="CT30" s="774"/>
      <c r="CU30" s="774"/>
      <c r="CV30" s="775"/>
      <c r="CW30" s="773"/>
      <c r="CX30" s="774"/>
      <c r="CY30" s="774"/>
      <c r="CZ30" s="774"/>
      <c r="DA30" s="775"/>
      <c r="DB30" s="773"/>
      <c r="DC30" s="774"/>
      <c r="DD30" s="774"/>
      <c r="DE30" s="774"/>
      <c r="DF30" s="775"/>
      <c r="DG30" s="773"/>
      <c r="DH30" s="774"/>
      <c r="DI30" s="774"/>
      <c r="DJ30" s="774"/>
      <c r="DK30" s="775"/>
      <c r="DL30" s="773"/>
      <c r="DM30" s="774"/>
      <c r="DN30" s="774"/>
      <c r="DO30" s="774"/>
      <c r="DP30" s="775"/>
      <c r="DQ30" s="773"/>
      <c r="DR30" s="774"/>
      <c r="DS30" s="774"/>
      <c r="DT30" s="774"/>
      <c r="DU30" s="775"/>
      <c r="DV30" s="770"/>
      <c r="DW30" s="771"/>
      <c r="DX30" s="771"/>
      <c r="DY30" s="771"/>
      <c r="DZ30" s="776"/>
      <c r="EA30" s="89"/>
    </row>
    <row r="31" spans="1:131" ht="26.25" customHeight="1" x14ac:dyDescent="0.2">
      <c r="A31" s="102">
        <v>4</v>
      </c>
      <c r="B31" s="777" t="s">
        <v>336</v>
      </c>
      <c r="C31" s="778"/>
      <c r="D31" s="778"/>
      <c r="E31" s="778"/>
      <c r="F31" s="778"/>
      <c r="G31" s="778"/>
      <c r="H31" s="778"/>
      <c r="I31" s="778"/>
      <c r="J31" s="778"/>
      <c r="K31" s="778"/>
      <c r="L31" s="778"/>
      <c r="M31" s="778"/>
      <c r="N31" s="778"/>
      <c r="O31" s="778"/>
      <c r="P31" s="779"/>
      <c r="Q31" s="780">
        <v>213</v>
      </c>
      <c r="R31" s="781"/>
      <c r="S31" s="781"/>
      <c r="T31" s="781"/>
      <c r="U31" s="781"/>
      <c r="V31" s="781">
        <v>211</v>
      </c>
      <c r="W31" s="781"/>
      <c r="X31" s="781"/>
      <c r="Y31" s="781"/>
      <c r="Z31" s="781"/>
      <c r="AA31" s="781">
        <v>2</v>
      </c>
      <c r="AB31" s="781"/>
      <c r="AC31" s="781"/>
      <c r="AD31" s="781"/>
      <c r="AE31" s="782"/>
      <c r="AF31" s="783">
        <v>90</v>
      </c>
      <c r="AG31" s="784"/>
      <c r="AH31" s="784"/>
      <c r="AI31" s="784"/>
      <c r="AJ31" s="785"/>
      <c r="AK31" s="831">
        <v>143</v>
      </c>
      <c r="AL31" s="827"/>
      <c r="AM31" s="827"/>
      <c r="AN31" s="827"/>
      <c r="AO31" s="827"/>
      <c r="AP31" s="827">
        <v>699</v>
      </c>
      <c r="AQ31" s="827"/>
      <c r="AR31" s="827"/>
      <c r="AS31" s="827"/>
      <c r="AT31" s="827"/>
      <c r="AU31" s="827">
        <v>610</v>
      </c>
      <c r="AV31" s="827"/>
      <c r="AW31" s="827"/>
      <c r="AX31" s="827"/>
      <c r="AY31" s="827"/>
      <c r="AZ31" s="828" t="s">
        <v>319</v>
      </c>
      <c r="BA31" s="828"/>
      <c r="BB31" s="828"/>
      <c r="BC31" s="828"/>
      <c r="BD31" s="828"/>
      <c r="BE31" s="829" t="s">
        <v>337</v>
      </c>
      <c r="BF31" s="829"/>
      <c r="BG31" s="829"/>
      <c r="BH31" s="829"/>
      <c r="BI31" s="830"/>
      <c r="BJ31" s="91"/>
      <c r="BK31" s="91"/>
      <c r="BL31" s="91"/>
      <c r="BM31" s="91"/>
      <c r="BN31" s="91"/>
      <c r="BO31" s="101"/>
      <c r="BP31" s="101"/>
      <c r="BQ31" s="98">
        <v>25</v>
      </c>
      <c r="BR31" s="99"/>
      <c r="BS31" s="770"/>
      <c r="BT31" s="771"/>
      <c r="BU31" s="771"/>
      <c r="BV31" s="771"/>
      <c r="BW31" s="771"/>
      <c r="BX31" s="771"/>
      <c r="BY31" s="771"/>
      <c r="BZ31" s="771"/>
      <c r="CA31" s="771"/>
      <c r="CB31" s="771"/>
      <c r="CC31" s="771"/>
      <c r="CD31" s="771"/>
      <c r="CE31" s="771"/>
      <c r="CF31" s="771"/>
      <c r="CG31" s="772"/>
      <c r="CH31" s="773"/>
      <c r="CI31" s="774"/>
      <c r="CJ31" s="774"/>
      <c r="CK31" s="774"/>
      <c r="CL31" s="775"/>
      <c r="CM31" s="773"/>
      <c r="CN31" s="774"/>
      <c r="CO31" s="774"/>
      <c r="CP31" s="774"/>
      <c r="CQ31" s="775"/>
      <c r="CR31" s="773"/>
      <c r="CS31" s="774"/>
      <c r="CT31" s="774"/>
      <c r="CU31" s="774"/>
      <c r="CV31" s="775"/>
      <c r="CW31" s="773"/>
      <c r="CX31" s="774"/>
      <c r="CY31" s="774"/>
      <c r="CZ31" s="774"/>
      <c r="DA31" s="775"/>
      <c r="DB31" s="773"/>
      <c r="DC31" s="774"/>
      <c r="DD31" s="774"/>
      <c r="DE31" s="774"/>
      <c r="DF31" s="775"/>
      <c r="DG31" s="773"/>
      <c r="DH31" s="774"/>
      <c r="DI31" s="774"/>
      <c r="DJ31" s="774"/>
      <c r="DK31" s="775"/>
      <c r="DL31" s="773"/>
      <c r="DM31" s="774"/>
      <c r="DN31" s="774"/>
      <c r="DO31" s="774"/>
      <c r="DP31" s="775"/>
      <c r="DQ31" s="773"/>
      <c r="DR31" s="774"/>
      <c r="DS31" s="774"/>
      <c r="DT31" s="774"/>
      <c r="DU31" s="775"/>
      <c r="DV31" s="770"/>
      <c r="DW31" s="771"/>
      <c r="DX31" s="771"/>
      <c r="DY31" s="771"/>
      <c r="DZ31" s="776"/>
      <c r="EA31" s="89"/>
    </row>
    <row r="32" spans="1:131" ht="26.25" customHeight="1" x14ac:dyDescent="0.2">
      <c r="A32" s="102">
        <v>5</v>
      </c>
      <c r="B32" s="777" t="s">
        <v>338</v>
      </c>
      <c r="C32" s="778"/>
      <c r="D32" s="778"/>
      <c r="E32" s="778"/>
      <c r="F32" s="778"/>
      <c r="G32" s="778"/>
      <c r="H32" s="778"/>
      <c r="I32" s="778"/>
      <c r="J32" s="778"/>
      <c r="K32" s="778"/>
      <c r="L32" s="778"/>
      <c r="M32" s="778"/>
      <c r="N32" s="778"/>
      <c r="O32" s="778"/>
      <c r="P32" s="779"/>
      <c r="Q32" s="780">
        <v>168</v>
      </c>
      <c r="R32" s="781"/>
      <c r="S32" s="781"/>
      <c r="T32" s="781"/>
      <c r="U32" s="781"/>
      <c r="V32" s="781">
        <v>165</v>
      </c>
      <c r="W32" s="781"/>
      <c r="X32" s="781"/>
      <c r="Y32" s="781"/>
      <c r="Z32" s="781"/>
      <c r="AA32" s="781">
        <v>3</v>
      </c>
      <c r="AB32" s="781"/>
      <c r="AC32" s="781"/>
      <c r="AD32" s="781"/>
      <c r="AE32" s="782"/>
      <c r="AF32" s="783">
        <v>111</v>
      </c>
      <c r="AG32" s="784"/>
      <c r="AH32" s="784"/>
      <c r="AI32" s="784"/>
      <c r="AJ32" s="785"/>
      <c r="AK32" s="831">
        <v>136</v>
      </c>
      <c r="AL32" s="827"/>
      <c r="AM32" s="827"/>
      <c r="AN32" s="827"/>
      <c r="AO32" s="827"/>
      <c r="AP32" s="827">
        <v>354</v>
      </c>
      <c r="AQ32" s="827"/>
      <c r="AR32" s="827"/>
      <c r="AS32" s="827"/>
      <c r="AT32" s="827"/>
      <c r="AU32" s="827">
        <v>320</v>
      </c>
      <c r="AV32" s="827"/>
      <c r="AW32" s="827"/>
      <c r="AX32" s="827"/>
      <c r="AY32" s="827"/>
      <c r="AZ32" s="828" t="s">
        <v>319</v>
      </c>
      <c r="BA32" s="828"/>
      <c r="BB32" s="828"/>
      <c r="BC32" s="828"/>
      <c r="BD32" s="828"/>
      <c r="BE32" s="829" t="s">
        <v>337</v>
      </c>
      <c r="BF32" s="829"/>
      <c r="BG32" s="829"/>
      <c r="BH32" s="829"/>
      <c r="BI32" s="830"/>
      <c r="BJ32" s="91"/>
      <c r="BK32" s="91"/>
      <c r="BL32" s="91"/>
      <c r="BM32" s="91"/>
      <c r="BN32" s="91"/>
      <c r="BO32" s="101"/>
      <c r="BP32" s="101"/>
      <c r="BQ32" s="98">
        <v>26</v>
      </c>
      <c r="BR32" s="99"/>
      <c r="BS32" s="770"/>
      <c r="BT32" s="771"/>
      <c r="BU32" s="771"/>
      <c r="BV32" s="771"/>
      <c r="BW32" s="771"/>
      <c r="BX32" s="771"/>
      <c r="BY32" s="771"/>
      <c r="BZ32" s="771"/>
      <c r="CA32" s="771"/>
      <c r="CB32" s="771"/>
      <c r="CC32" s="771"/>
      <c r="CD32" s="771"/>
      <c r="CE32" s="771"/>
      <c r="CF32" s="771"/>
      <c r="CG32" s="772"/>
      <c r="CH32" s="773"/>
      <c r="CI32" s="774"/>
      <c r="CJ32" s="774"/>
      <c r="CK32" s="774"/>
      <c r="CL32" s="775"/>
      <c r="CM32" s="773"/>
      <c r="CN32" s="774"/>
      <c r="CO32" s="774"/>
      <c r="CP32" s="774"/>
      <c r="CQ32" s="775"/>
      <c r="CR32" s="773"/>
      <c r="CS32" s="774"/>
      <c r="CT32" s="774"/>
      <c r="CU32" s="774"/>
      <c r="CV32" s="775"/>
      <c r="CW32" s="773"/>
      <c r="CX32" s="774"/>
      <c r="CY32" s="774"/>
      <c r="CZ32" s="774"/>
      <c r="DA32" s="775"/>
      <c r="DB32" s="773"/>
      <c r="DC32" s="774"/>
      <c r="DD32" s="774"/>
      <c r="DE32" s="774"/>
      <c r="DF32" s="775"/>
      <c r="DG32" s="773"/>
      <c r="DH32" s="774"/>
      <c r="DI32" s="774"/>
      <c r="DJ32" s="774"/>
      <c r="DK32" s="775"/>
      <c r="DL32" s="773"/>
      <c r="DM32" s="774"/>
      <c r="DN32" s="774"/>
      <c r="DO32" s="774"/>
      <c r="DP32" s="775"/>
      <c r="DQ32" s="773"/>
      <c r="DR32" s="774"/>
      <c r="DS32" s="774"/>
      <c r="DT32" s="774"/>
      <c r="DU32" s="775"/>
      <c r="DV32" s="770"/>
      <c r="DW32" s="771"/>
      <c r="DX32" s="771"/>
      <c r="DY32" s="771"/>
      <c r="DZ32" s="776"/>
      <c r="EA32" s="89"/>
    </row>
    <row r="33" spans="1:131" ht="26.25" customHeight="1" x14ac:dyDescent="0.2">
      <c r="A33" s="102">
        <v>6</v>
      </c>
      <c r="B33" s="777" t="s">
        <v>339</v>
      </c>
      <c r="C33" s="778"/>
      <c r="D33" s="778"/>
      <c r="E33" s="778"/>
      <c r="F33" s="778"/>
      <c r="G33" s="778"/>
      <c r="H33" s="778"/>
      <c r="I33" s="778"/>
      <c r="J33" s="778"/>
      <c r="K33" s="778"/>
      <c r="L33" s="778"/>
      <c r="M33" s="778"/>
      <c r="N33" s="778"/>
      <c r="O33" s="778"/>
      <c r="P33" s="779"/>
      <c r="Q33" s="780">
        <v>44</v>
      </c>
      <c r="R33" s="781"/>
      <c r="S33" s="781"/>
      <c r="T33" s="781"/>
      <c r="U33" s="781"/>
      <c r="V33" s="781">
        <v>43</v>
      </c>
      <c r="W33" s="781"/>
      <c r="X33" s="781"/>
      <c r="Y33" s="781"/>
      <c r="Z33" s="781"/>
      <c r="AA33" s="781">
        <v>1</v>
      </c>
      <c r="AB33" s="781"/>
      <c r="AC33" s="781"/>
      <c r="AD33" s="781"/>
      <c r="AE33" s="782"/>
      <c r="AF33" s="783">
        <v>13</v>
      </c>
      <c r="AG33" s="784"/>
      <c r="AH33" s="784"/>
      <c r="AI33" s="784"/>
      <c r="AJ33" s="785"/>
      <c r="AK33" s="831">
        <v>27</v>
      </c>
      <c r="AL33" s="827"/>
      <c r="AM33" s="827"/>
      <c r="AN33" s="827"/>
      <c r="AO33" s="827"/>
      <c r="AP33" s="827">
        <v>68</v>
      </c>
      <c r="AQ33" s="827"/>
      <c r="AR33" s="827"/>
      <c r="AS33" s="827"/>
      <c r="AT33" s="827"/>
      <c r="AU33" s="827">
        <v>68</v>
      </c>
      <c r="AV33" s="827"/>
      <c r="AW33" s="827"/>
      <c r="AX33" s="827"/>
      <c r="AY33" s="827"/>
      <c r="AZ33" s="828" t="s">
        <v>319</v>
      </c>
      <c r="BA33" s="828"/>
      <c r="BB33" s="828"/>
      <c r="BC33" s="828"/>
      <c r="BD33" s="828"/>
      <c r="BE33" s="829" t="s">
        <v>337</v>
      </c>
      <c r="BF33" s="829"/>
      <c r="BG33" s="829"/>
      <c r="BH33" s="829"/>
      <c r="BI33" s="830"/>
      <c r="BJ33" s="91"/>
      <c r="BK33" s="91"/>
      <c r="BL33" s="91"/>
      <c r="BM33" s="91"/>
      <c r="BN33" s="91"/>
      <c r="BO33" s="101"/>
      <c r="BP33" s="101"/>
      <c r="BQ33" s="98">
        <v>27</v>
      </c>
      <c r="BR33" s="99"/>
      <c r="BS33" s="770"/>
      <c r="BT33" s="771"/>
      <c r="BU33" s="771"/>
      <c r="BV33" s="771"/>
      <c r="BW33" s="771"/>
      <c r="BX33" s="771"/>
      <c r="BY33" s="771"/>
      <c r="BZ33" s="771"/>
      <c r="CA33" s="771"/>
      <c r="CB33" s="771"/>
      <c r="CC33" s="771"/>
      <c r="CD33" s="771"/>
      <c r="CE33" s="771"/>
      <c r="CF33" s="771"/>
      <c r="CG33" s="772"/>
      <c r="CH33" s="773"/>
      <c r="CI33" s="774"/>
      <c r="CJ33" s="774"/>
      <c r="CK33" s="774"/>
      <c r="CL33" s="775"/>
      <c r="CM33" s="773"/>
      <c r="CN33" s="774"/>
      <c r="CO33" s="774"/>
      <c r="CP33" s="774"/>
      <c r="CQ33" s="775"/>
      <c r="CR33" s="773"/>
      <c r="CS33" s="774"/>
      <c r="CT33" s="774"/>
      <c r="CU33" s="774"/>
      <c r="CV33" s="775"/>
      <c r="CW33" s="773"/>
      <c r="CX33" s="774"/>
      <c r="CY33" s="774"/>
      <c r="CZ33" s="774"/>
      <c r="DA33" s="775"/>
      <c r="DB33" s="773"/>
      <c r="DC33" s="774"/>
      <c r="DD33" s="774"/>
      <c r="DE33" s="774"/>
      <c r="DF33" s="775"/>
      <c r="DG33" s="773"/>
      <c r="DH33" s="774"/>
      <c r="DI33" s="774"/>
      <c r="DJ33" s="774"/>
      <c r="DK33" s="775"/>
      <c r="DL33" s="773"/>
      <c r="DM33" s="774"/>
      <c r="DN33" s="774"/>
      <c r="DO33" s="774"/>
      <c r="DP33" s="775"/>
      <c r="DQ33" s="773"/>
      <c r="DR33" s="774"/>
      <c r="DS33" s="774"/>
      <c r="DT33" s="774"/>
      <c r="DU33" s="775"/>
      <c r="DV33" s="770"/>
      <c r="DW33" s="771"/>
      <c r="DX33" s="771"/>
      <c r="DY33" s="771"/>
      <c r="DZ33" s="776"/>
      <c r="EA33" s="89"/>
    </row>
    <row r="34" spans="1:131" ht="26.25" customHeight="1" x14ac:dyDescent="0.2">
      <c r="A34" s="102">
        <v>7</v>
      </c>
      <c r="B34" s="777"/>
      <c r="C34" s="778"/>
      <c r="D34" s="778"/>
      <c r="E34" s="778"/>
      <c r="F34" s="778"/>
      <c r="G34" s="778"/>
      <c r="H34" s="778"/>
      <c r="I34" s="778"/>
      <c r="J34" s="778"/>
      <c r="K34" s="778"/>
      <c r="L34" s="778"/>
      <c r="M34" s="778"/>
      <c r="N34" s="778"/>
      <c r="O34" s="778"/>
      <c r="P34" s="779"/>
      <c r="Q34" s="780"/>
      <c r="R34" s="781"/>
      <c r="S34" s="781"/>
      <c r="T34" s="781"/>
      <c r="U34" s="781"/>
      <c r="V34" s="781"/>
      <c r="W34" s="781"/>
      <c r="X34" s="781"/>
      <c r="Y34" s="781"/>
      <c r="Z34" s="781"/>
      <c r="AA34" s="781"/>
      <c r="AB34" s="781"/>
      <c r="AC34" s="781"/>
      <c r="AD34" s="781"/>
      <c r="AE34" s="782"/>
      <c r="AF34" s="783"/>
      <c r="AG34" s="784"/>
      <c r="AH34" s="784"/>
      <c r="AI34" s="784"/>
      <c r="AJ34" s="785"/>
      <c r="AK34" s="831"/>
      <c r="AL34" s="827"/>
      <c r="AM34" s="827"/>
      <c r="AN34" s="827"/>
      <c r="AO34" s="827"/>
      <c r="AP34" s="827"/>
      <c r="AQ34" s="827"/>
      <c r="AR34" s="827"/>
      <c r="AS34" s="827"/>
      <c r="AT34" s="827"/>
      <c r="AU34" s="827"/>
      <c r="AV34" s="827"/>
      <c r="AW34" s="827"/>
      <c r="AX34" s="827"/>
      <c r="AY34" s="827"/>
      <c r="AZ34" s="828"/>
      <c r="BA34" s="828"/>
      <c r="BB34" s="828"/>
      <c r="BC34" s="828"/>
      <c r="BD34" s="828"/>
      <c r="BE34" s="829"/>
      <c r="BF34" s="829"/>
      <c r="BG34" s="829"/>
      <c r="BH34" s="829"/>
      <c r="BI34" s="830"/>
      <c r="BJ34" s="91"/>
      <c r="BK34" s="91"/>
      <c r="BL34" s="91"/>
      <c r="BM34" s="91"/>
      <c r="BN34" s="91"/>
      <c r="BO34" s="101"/>
      <c r="BP34" s="101"/>
      <c r="BQ34" s="98">
        <v>28</v>
      </c>
      <c r="BR34" s="99"/>
      <c r="BS34" s="770"/>
      <c r="BT34" s="771"/>
      <c r="BU34" s="771"/>
      <c r="BV34" s="771"/>
      <c r="BW34" s="771"/>
      <c r="BX34" s="771"/>
      <c r="BY34" s="771"/>
      <c r="BZ34" s="771"/>
      <c r="CA34" s="771"/>
      <c r="CB34" s="771"/>
      <c r="CC34" s="771"/>
      <c r="CD34" s="771"/>
      <c r="CE34" s="771"/>
      <c r="CF34" s="771"/>
      <c r="CG34" s="772"/>
      <c r="CH34" s="773"/>
      <c r="CI34" s="774"/>
      <c r="CJ34" s="774"/>
      <c r="CK34" s="774"/>
      <c r="CL34" s="775"/>
      <c r="CM34" s="773"/>
      <c r="CN34" s="774"/>
      <c r="CO34" s="774"/>
      <c r="CP34" s="774"/>
      <c r="CQ34" s="775"/>
      <c r="CR34" s="773"/>
      <c r="CS34" s="774"/>
      <c r="CT34" s="774"/>
      <c r="CU34" s="774"/>
      <c r="CV34" s="775"/>
      <c r="CW34" s="773"/>
      <c r="CX34" s="774"/>
      <c r="CY34" s="774"/>
      <c r="CZ34" s="774"/>
      <c r="DA34" s="775"/>
      <c r="DB34" s="773"/>
      <c r="DC34" s="774"/>
      <c r="DD34" s="774"/>
      <c r="DE34" s="774"/>
      <c r="DF34" s="775"/>
      <c r="DG34" s="773"/>
      <c r="DH34" s="774"/>
      <c r="DI34" s="774"/>
      <c r="DJ34" s="774"/>
      <c r="DK34" s="775"/>
      <c r="DL34" s="773"/>
      <c r="DM34" s="774"/>
      <c r="DN34" s="774"/>
      <c r="DO34" s="774"/>
      <c r="DP34" s="775"/>
      <c r="DQ34" s="773"/>
      <c r="DR34" s="774"/>
      <c r="DS34" s="774"/>
      <c r="DT34" s="774"/>
      <c r="DU34" s="775"/>
      <c r="DV34" s="770"/>
      <c r="DW34" s="771"/>
      <c r="DX34" s="771"/>
      <c r="DY34" s="771"/>
      <c r="DZ34" s="776"/>
      <c r="EA34" s="89"/>
    </row>
    <row r="35" spans="1:131" ht="26.25" customHeight="1" x14ac:dyDescent="0.2">
      <c r="A35" s="102">
        <v>8</v>
      </c>
      <c r="B35" s="777"/>
      <c r="C35" s="778"/>
      <c r="D35" s="778"/>
      <c r="E35" s="778"/>
      <c r="F35" s="778"/>
      <c r="G35" s="778"/>
      <c r="H35" s="778"/>
      <c r="I35" s="778"/>
      <c r="J35" s="778"/>
      <c r="K35" s="778"/>
      <c r="L35" s="778"/>
      <c r="M35" s="778"/>
      <c r="N35" s="778"/>
      <c r="O35" s="778"/>
      <c r="P35" s="779"/>
      <c r="Q35" s="780"/>
      <c r="R35" s="781"/>
      <c r="S35" s="781"/>
      <c r="T35" s="781"/>
      <c r="U35" s="781"/>
      <c r="V35" s="781"/>
      <c r="W35" s="781"/>
      <c r="X35" s="781"/>
      <c r="Y35" s="781"/>
      <c r="Z35" s="781"/>
      <c r="AA35" s="781"/>
      <c r="AB35" s="781"/>
      <c r="AC35" s="781"/>
      <c r="AD35" s="781"/>
      <c r="AE35" s="782"/>
      <c r="AF35" s="783"/>
      <c r="AG35" s="784"/>
      <c r="AH35" s="784"/>
      <c r="AI35" s="784"/>
      <c r="AJ35" s="785"/>
      <c r="AK35" s="831"/>
      <c r="AL35" s="827"/>
      <c r="AM35" s="827"/>
      <c r="AN35" s="827"/>
      <c r="AO35" s="827"/>
      <c r="AP35" s="827"/>
      <c r="AQ35" s="827"/>
      <c r="AR35" s="827"/>
      <c r="AS35" s="827"/>
      <c r="AT35" s="827"/>
      <c r="AU35" s="827"/>
      <c r="AV35" s="827"/>
      <c r="AW35" s="827"/>
      <c r="AX35" s="827"/>
      <c r="AY35" s="827"/>
      <c r="AZ35" s="828"/>
      <c r="BA35" s="828"/>
      <c r="BB35" s="828"/>
      <c r="BC35" s="828"/>
      <c r="BD35" s="828"/>
      <c r="BE35" s="829"/>
      <c r="BF35" s="829"/>
      <c r="BG35" s="829"/>
      <c r="BH35" s="829"/>
      <c r="BI35" s="830"/>
      <c r="BJ35" s="91"/>
      <c r="BK35" s="91"/>
      <c r="BL35" s="91"/>
      <c r="BM35" s="91"/>
      <c r="BN35" s="91"/>
      <c r="BO35" s="101"/>
      <c r="BP35" s="101"/>
      <c r="BQ35" s="98">
        <v>29</v>
      </c>
      <c r="BR35" s="99"/>
      <c r="BS35" s="770"/>
      <c r="BT35" s="771"/>
      <c r="BU35" s="771"/>
      <c r="BV35" s="771"/>
      <c r="BW35" s="771"/>
      <c r="BX35" s="771"/>
      <c r="BY35" s="771"/>
      <c r="BZ35" s="771"/>
      <c r="CA35" s="771"/>
      <c r="CB35" s="771"/>
      <c r="CC35" s="771"/>
      <c r="CD35" s="771"/>
      <c r="CE35" s="771"/>
      <c r="CF35" s="771"/>
      <c r="CG35" s="772"/>
      <c r="CH35" s="773"/>
      <c r="CI35" s="774"/>
      <c r="CJ35" s="774"/>
      <c r="CK35" s="774"/>
      <c r="CL35" s="775"/>
      <c r="CM35" s="773"/>
      <c r="CN35" s="774"/>
      <c r="CO35" s="774"/>
      <c r="CP35" s="774"/>
      <c r="CQ35" s="775"/>
      <c r="CR35" s="773"/>
      <c r="CS35" s="774"/>
      <c r="CT35" s="774"/>
      <c r="CU35" s="774"/>
      <c r="CV35" s="775"/>
      <c r="CW35" s="773"/>
      <c r="CX35" s="774"/>
      <c r="CY35" s="774"/>
      <c r="CZ35" s="774"/>
      <c r="DA35" s="775"/>
      <c r="DB35" s="773"/>
      <c r="DC35" s="774"/>
      <c r="DD35" s="774"/>
      <c r="DE35" s="774"/>
      <c r="DF35" s="775"/>
      <c r="DG35" s="773"/>
      <c r="DH35" s="774"/>
      <c r="DI35" s="774"/>
      <c r="DJ35" s="774"/>
      <c r="DK35" s="775"/>
      <c r="DL35" s="773"/>
      <c r="DM35" s="774"/>
      <c r="DN35" s="774"/>
      <c r="DO35" s="774"/>
      <c r="DP35" s="775"/>
      <c r="DQ35" s="773"/>
      <c r="DR35" s="774"/>
      <c r="DS35" s="774"/>
      <c r="DT35" s="774"/>
      <c r="DU35" s="775"/>
      <c r="DV35" s="770"/>
      <c r="DW35" s="771"/>
      <c r="DX35" s="771"/>
      <c r="DY35" s="771"/>
      <c r="DZ35" s="776"/>
      <c r="EA35" s="89"/>
    </row>
    <row r="36" spans="1:131" ht="26.25" customHeight="1" x14ac:dyDescent="0.2">
      <c r="A36" s="102">
        <v>9</v>
      </c>
      <c r="B36" s="777"/>
      <c r="C36" s="778"/>
      <c r="D36" s="778"/>
      <c r="E36" s="778"/>
      <c r="F36" s="778"/>
      <c r="G36" s="778"/>
      <c r="H36" s="778"/>
      <c r="I36" s="778"/>
      <c r="J36" s="778"/>
      <c r="K36" s="778"/>
      <c r="L36" s="778"/>
      <c r="M36" s="778"/>
      <c r="N36" s="778"/>
      <c r="O36" s="778"/>
      <c r="P36" s="779"/>
      <c r="Q36" s="780"/>
      <c r="R36" s="781"/>
      <c r="S36" s="781"/>
      <c r="T36" s="781"/>
      <c r="U36" s="781"/>
      <c r="V36" s="781"/>
      <c r="W36" s="781"/>
      <c r="X36" s="781"/>
      <c r="Y36" s="781"/>
      <c r="Z36" s="781"/>
      <c r="AA36" s="781"/>
      <c r="AB36" s="781"/>
      <c r="AC36" s="781"/>
      <c r="AD36" s="781"/>
      <c r="AE36" s="782"/>
      <c r="AF36" s="783"/>
      <c r="AG36" s="784"/>
      <c r="AH36" s="784"/>
      <c r="AI36" s="784"/>
      <c r="AJ36" s="785"/>
      <c r="AK36" s="831"/>
      <c r="AL36" s="827"/>
      <c r="AM36" s="827"/>
      <c r="AN36" s="827"/>
      <c r="AO36" s="827"/>
      <c r="AP36" s="827"/>
      <c r="AQ36" s="827"/>
      <c r="AR36" s="827"/>
      <c r="AS36" s="827"/>
      <c r="AT36" s="827"/>
      <c r="AU36" s="827"/>
      <c r="AV36" s="827"/>
      <c r="AW36" s="827"/>
      <c r="AX36" s="827"/>
      <c r="AY36" s="827"/>
      <c r="AZ36" s="828"/>
      <c r="BA36" s="828"/>
      <c r="BB36" s="828"/>
      <c r="BC36" s="828"/>
      <c r="BD36" s="828"/>
      <c r="BE36" s="829"/>
      <c r="BF36" s="829"/>
      <c r="BG36" s="829"/>
      <c r="BH36" s="829"/>
      <c r="BI36" s="830"/>
      <c r="BJ36" s="91"/>
      <c r="BK36" s="91"/>
      <c r="BL36" s="91"/>
      <c r="BM36" s="91"/>
      <c r="BN36" s="91"/>
      <c r="BO36" s="101"/>
      <c r="BP36" s="101"/>
      <c r="BQ36" s="98">
        <v>30</v>
      </c>
      <c r="BR36" s="99"/>
      <c r="BS36" s="770"/>
      <c r="BT36" s="771"/>
      <c r="BU36" s="771"/>
      <c r="BV36" s="771"/>
      <c r="BW36" s="771"/>
      <c r="BX36" s="771"/>
      <c r="BY36" s="771"/>
      <c r="BZ36" s="771"/>
      <c r="CA36" s="771"/>
      <c r="CB36" s="771"/>
      <c r="CC36" s="771"/>
      <c r="CD36" s="771"/>
      <c r="CE36" s="771"/>
      <c r="CF36" s="771"/>
      <c r="CG36" s="772"/>
      <c r="CH36" s="773"/>
      <c r="CI36" s="774"/>
      <c r="CJ36" s="774"/>
      <c r="CK36" s="774"/>
      <c r="CL36" s="775"/>
      <c r="CM36" s="773"/>
      <c r="CN36" s="774"/>
      <c r="CO36" s="774"/>
      <c r="CP36" s="774"/>
      <c r="CQ36" s="775"/>
      <c r="CR36" s="773"/>
      <c r="CS36" s="774"/>
      <c r="CT36" s="774"/>
      <c r="CU36" s="774"/>
      <c r="CV36" s="775"/>
      <c r="CW36" s="773"/>
      <c r="CX36" s="774"/>
      <c r="CY36" s="774"/>
      <c r="CZ36" s="774"/>
      <c r="DA36" s="775"/>
      <c r="DB36" s="773"/>
      <c r="DC36" s="774"/>
      <c r="DD36" s="774"/>
      <c r="DE36" s="774"/>
      <c r="DF36" s="775"/>
      <c r="DG36" s="773"/>
      <c r="DH36" s="774"/>
      <c r="DI36" s="774"/>
      <c r="DJ36" s="774"/>
      <c r="DK36" s="775"/>
      <c r="DL36" s="773"/>
      <c r="DM36" s="774"/>
      <c r="DN36" s="774"/>
      <c r="DO36" s="774"/>
      <c r="DP36" s="775"/>
      <c r="DQ36" s="773"/>
      <c r="DR36" s="774"/>
      <c r="DS36" s="774"/>
      <c r="DT36" s="774"/>
      <c r="DU36" s="775"/>
      <c r="DV36" s="770"/>
      <c r="DW36" s="771"/>
      <c r="DX36" s="771"/>
      <c r="DY36" s="771"/>
      <c r="DZ36" s="776"/>
      <c r="EA36" s="89"/>
    </row>
    <row r="37" spans="1:131" ht="26.25" customHeight="1" x14ac:dyDescent="0.2">
      <c r="A37" s="102">
        <v>10</v>
      </c>
      <c r="B37" s="777"/>
      <c r="C37" s="778"/>
      <c r="D37" s="778"/>
      <c r="E37" s="778"/>
      <c r="F37" s="778"/>
      <c r="G37" s="778"/>
      <c r="H37" s="778"/>
      <c r="I37" s="778"/>
      <c r="J37" s="778"/>
      <c r="K37" s="778"/>
      <c r="L37" s="778"/>
      <c r="M37" s="778"/>
      <c r="N37" s="778"/>
      <c r="O37" s="778"/>
      <c r="P37" s="779"/>
      <c r="Q37" s="780"/>
      <c r="R37" s="781"/>
      <c r="S37" s="781"/>
      <c r="T37" s="781"/>
      <c r="U37" s="781"/>
      <c r="V37" s="781"/>
      <c r="W37" s="781"/>
      <c r="X37" s="781"/>
      <c r="Y37" s="781"/>
      <c r="Z37" s="781"/>
      <c r="AA37" s="781"/>
      <c r="AB37" s="781"/>
      <c r="AC37" s="781"/>
      <c r="AD37" s="781"/>
      <c r="AE37" s="782"/>
      <c r="AF37" s="783"/>
      <c r="AG37" s="784"/>
      <c r="AH37" s="784"/>
      <c r="AI37" s="784"/>
      <c r="AJ37" s="785"/>
      <c r="AK37" s="831"/>
      <c r="AL37" s="827"/>
      <c r="AM37" s="827"/>
      <c r="AN37" s="827"/>
      <c r="AO37" s="827"/>
      <c r="AP37" s="827"/>
      <c r="AQ37" s="827"/>
      <c r="AR37" s="827"/>
      <c r="AS37" s="827"/>
      <c r="AT37" s="827"/>
      <c r="AU37" s="827"/>
      <c r="AV37" s="827"/>
      <c r="AW37" s="827"/>
      <c r="AX37" s="827"/>
      <c r="AY37" s="827"/>
      <c r="AZ37" s="828"/>
      <c r="BA37" s="828"/>
      <c r="BB37" s="828"/>
      <c r="BC37" s="828"/>
      <c r="BD37" s="828"/>
      <c r="BE37" s="829"/>
      <c r="BF37" s="829"/>
      <c r="BG37" s="829"/>
      <c r="BH37" s="829"/>
      <c r="BI37" s="830"/>
      <c r="BJ37" s="91"/>
      <c r="BK37" s="91"/>
      <c r="BL37" s="91"/>
      <c r="BM37" s="91"/>
      <c r="BN37" s="91"/>
      <c r="BO37" s="101"/>
      <c r="BP37" s="101"/>
      <c r="BQ37" s="98">
        <v>31</v>
      </c>
      <c r="BR37" s="99"/>
      <c r="BS37" s="770"/>
      <c r="BT37" s="771"/>
      <c r="BU37" s="771"/>
      <c r="BV37" s="771"/>
      <c r="BW37" s="771"/>
      <c r="BX37" s="771"/>
      <c r="BY37" s="771"/>
      <c r="BZ37" s="771"/>
      <c r="CA37" s="771"/>
      <c r="CB37" s="771"/>
      <c r="CC37" s="771"/>
      <c r="CD37" s="771"/>
      <c r="CE37" s="771"/>
      <c r="CF37" s="771"/>
      <c r="CG37" s="772"/>
      <c r="CH37" s="773"/>
      <c r="CI37" s="774"/>
      <c r="CJ37" s="774"/>
      <c r="CK37" s="774"/>
      <c r="CL37" s="775"/>
      <c r="CM37" s="773"/>
      <c r="CN37" s="774"/>
      <c r="CO37" s="774"/>
      <c r="CP37" s="774"/>
      <c r="CQ37" s="775"/>
      <c r="CR37" s="773"/>
      <c r="CS37" s="774"/>
      <c r="CT37" s="774"/>
      <c r="CU37" s="774"/>
      <c r="CV37" s="775"/>
      <c r="CW37" s="773"/>
      <c r="CX37" s="774"/>
      <c r="CY37" s="774"/>
      <c r="CZ37" s="774"/>
      <c r="DA37" s="775"/>
      <c r="DB37" s="773"/>
      <c r="DC37" s="774"/>
      <c r="DD37" s="774"/>
      <c r="DE37" s="774"/>
      <c r="DF37" s="775"/>
      <c r="DG37" s="773"/>
      <c r="DH37" s="774"/>
      <c r="DI37" s="774"/>
      <c r="DJ37" s="774"/>
      <c r="DK37" s="775"/>
      <c r="DL37" s="773"/>
      <c r="DM37" s="774"/>
      <c r="DN37" s="774"/>
      <c r="DO37" s="774"/>
      <c r="DP37" s="775"/>
      <c r="DQ37" s="773"/>
      <c r="DR37" s="774"/>
      <c r="DS37" s="774"/>
      <c r="DT37" s="774"/>
      <c r="DU37" s="775"/>
      <c r="DV37" s="770"/>
      <c r="DW37" s="771"/>
      <c r="DX37" s="771"/>
      <c r="DY37" s="771"/>
      <c r="DZ37" s="776"/>
      <c r="EA37" s="89"/>
    </row>
    <row r="38" spans="1:131" ht="26.25" customHeight="1" x14ac:dyDescent="0.2">
      <c r="A38" s="102">
        <v>11</v>
      </c>
      <c r="B38" s="777"/>
      <c r="C38" s="778"/>
      <c r="D38" s="778"/>
      <c r="E38" s="778"/>
      <c r="F38" s="778"/>
      <c r="G38" s="778"/>
      <c r="H38" s="778"/>
      <c r="I38" s="778"/>
      <c r="J38" s="778"/>
      <c r="K38" s="778"/>
      <c r="L38" s="778"/>
      <c r="M38" s="778"/>
      <c r="N38" s="778"/>
      <c r="O38" s="778"/>
      <c r="P38" s="779"/>
      <c r="Q38" s="780"/>
      <c r="R38" s="781"/>
      <c r="S38" s="781"/>
      <c r="T38" s="781"/>
      <c r="U38" s="781"/>
      <c r="V38" s="781"/>
      <c r="W38" s="781"/>
      <c r="X38" s="781"/>
      <c r="Y38" s="781"/>
      <c r="Z38" s="781"/>
      <c r="AA38" s="781"/>
      <c r="AB38" s="781"/>
      <c r="AC38" s="781"/>
      <c r="AD38" s="781"/>
      <c r="AE38" s="782"/>
      <c r="AF38" s="783"/>
      <c r="AG38" s="784"/>
      <c r="AH38" s="784"/>
      <c r="AI38" s="784"/>
      <c r="AJ38" s="785"/>
      <c r="AK38" s="831"/>
      <c r="AL38" s="827"/>
      <c r="AM38" s="827"/>
      <c r="AN38" s="827"/>
      <c r="AO38" s="827"/>
      <c r="AP38" s="827"/>
      <c r="AQ38" s="827"/>
      <c r="AR38" s="827"/>
      <c r="AS38" s="827"/>
      <c r="AT38" s="827"/>
      <c r="AU38" s="827"/>
      <c r="AV38" s="827"/>
      <c r="AW38" s="827"/>
      <c r="AX38" s="827"/>
      <c r="AY38" s="827"/>
      <c r="AZ38" s="828"/>
      <c r="BA38" s="828"/>
      <c r="BB38" s="828"/>
      <c r="BC38" s="828"/>
      <c r="BD38" s="828"/>
      <c r="BE38" s="829"/>
      <c r="BF38" s="829"/>
      <c r="BG38" s="829"/>
      <c r="BH38" s="829"/>
      <c r="BI38" s="830"/>
      <c r="BJ38" s="91"/>
      <c r="BK38" s="91"/>
      <c r="BL38" s="91"/>
      <c r="BM38" s="91"/>
      <c r="BN38" s="91"/>
      <c r="BO38" s="101"/>
      <c r="BP38" s="101"/>
      <c r="BQ38" s="98">
        <v>32</v>
      </c>
      <c r="BR38" s="99"/>
      <c r="BS38" s="770"/>
      <c r="BT38" s="771"/>
      <c r="BU38" s="771"/>
      <c r="BV38" s="771"/>
      <c r="BW38" s="771"/>
      <c r="BX38" s="771"/>
      <c r="BY38" s="771"/>
      <c r="BZ38" s="771"/>
      <c r="CA38" s="771"/>
      <c r="CB38" s="771"/>
      <c r="CC38" s="771"/>
      <c r="CD38" s="771"/>
      <c r="CE38" s="771"/>
      <c r="CF38" s="771"/>
      <c r="CG38" s="772"/>
      <c r="CH38" s="773"/>
      <c r="CI38" s="774"/>
      <c r="CJ38" s="774"/>
      <c r="CK38" s="774"/>
      <c r="CL38" s="775"/>
      <c r="CM38" s="773"/>
      <c r="CN38" s="774"/>
      <c r="CO38" s="774"/>
      <c r="CP38" s="774"/>
      <c r="CQ38" s="775"/>
      <c r="CR38" s="773"/>
      <c r="CS38" s="774"/>
      <c r="CT38" s="774"/>
      <c r="CU38" s="774"/>
      <c r="CV38" s="775"/>
      <c r="CW38" s="773"/>
      <c r="CX38" s="774"/>
      <c r="CY38" s="774"/>
      <c r="CZ38" s="774"/>
      <c r="DA38" s="775"/>
      <c r="DB38" s="773"/>
      <c r="DC38" s="774"/>
      <c r="DD38" s="774"/>
      <c r="DE38" s="774"/>
      <c r="DF38" s="775"/>
      <c r="DG38" s="773"/>
      <c r="DH38" s="774"/>
      <c r="DI38" s="774"/>
      <c r="DJ38" s="774"/>
      <c r="DK38" s="775"/>
      <c r="DL38" s="773"/>
      <c r="DM38" s="774"/>
      <c r="DN38" s="774"/>
      <c r="DO38" s="774"/>
      <c r="DP38" s="775"/>
      <c r="DQ38" s="773"/>
      <c r="DR38" s="774"/>
      <c r="DS38" s="774"/>
      <c r="DT38" s="774"/>
      <c r="DU38" s="775"/>
      <c r="DV38" s="770"/>
      <c r="DW38" s="771"/>
      <c r="DX38" s="771"/>
      <c r="DY38" s="771"/>
      <c r="DZ38" s="776"/>
      <c r="EA38" s="89"/>
    </row>
    <row r="39" spans="1:131" ht="26.25" customHeight="1" x14ac:dyDescent="0.2">
      <c r="A39" s="102">
        <v>12</v>
      </c>
      <c r="B39" s="777"/>
      <c r="C39" s="778"/>
      <c r="D39" s="778"/>
      <c r="E39" s="778"/>
      <c r="F39" s="778"/>
      <c r="G39" s="778"/>
      <c r="H39" s="778"/>
      <c r="I39" s="778"/>
      <c r="J39" s="778"/>
      <c r="K39" s="778"/>
      <c r="L39" s="778"/>
      <c r="M39" s="778"/>
      <c r="N39" s="778"/>
      <c r="O39" s="778"/>
      <c r="P39" s="779"/>
      <c r="Q39" s="780"/>
      <c r="R39" s="781"/>
      <c r="S39" s="781"/>
      <c r="T39" s="781"/>
      <c r="U39" s="781"/>
      <c r="V39" s="781"/>
      <c r="W39" s="781"/>
      <c r="X39" s="781"/>
      <c r="Y39" s="781"/>
      <c r="Z39" s="781"/>
      <c r="AA39" s="781"/>
      <c r="AB39" s="781"/>
      <c r="AC39" s="781"/>
      <c r="AD39" s="781"/>
      <c r="AE39" s="782"/>
      <c r="AF39" s="783"/>
      <c r="AG39" s="784"/>
      <c r="AH39" s="784"/>
      <c r="AI39" s="784"/>
      <c r="AJ39" s="785"/>
      <c r="AK39" s="831"/>
      <c r="AL39" s="827"/>
      <c r="AM39" s="827"/>
      <c r="AN39" s="827"/>
      <c r="AO39" s="827"/>
      <c r="AP39" s="827"/>
      <c r="AQ39" s="827"/>
      <c r="AR39" s="827"/>
      <c r="AS39" s="827"/>
      <c r="AT39" s="827"/>
      <c r="AU39" s="827"/>
      <c r="AV39" s="827"/>
      <c r="AW39" s="827"/>
      <c r="AX39" s="827"/>
      <c r="AY39" s="827"/>
      <c r="AZ39" s="828"/>
      <c r="BA39" s="828"/>
      <c r="BB39" s="828"/>
      <c r="BC39" s="828"/>
      <c r="BD39" s="828"/>
      <c r="BE39" s="829"/>
      <c r="BF39" s="829"/>
      <c r="BG39" s="829"/>
      <c r="BH39" s="829"/>
      <c r="BI39" s="830"/>
      <c r="BJ39" s="91"/>
      <c r="BK39" s="91"/>
      <c r="BL39" s="91"/>
      <c r="BM39" s="91"/>
      <c r="BN39" s="91"/>
      <c r="BO39" s="101"/>
      <c r="BP39" s="101"/>
      <c r="BQ39" s="98">
        <v>33</v>
      </c>
      <c r="BR39" s="99"/>
      <c r="BS39" s="770"/>
      <c r="BT39" s="771"/>
      <c r="BU39" s="771"/>
      <c r="BV39" s="771"/>
      <c r="BW39" s="771"/>
      <c r="BX39" s="771"/>
      <c r="BY39" s="771"/>
      <c r="BZ39" s="771"/>
      <c r="CA39" s="771"/>
      <c r="CB39" s="771"/>
      <c r="CC39" s="771"/>
      <c r="CD39" s="771"/>
      <c r="CE39" s="771"/>
      <c r="CF39" s="771"/>
      <c r="CG39" s="772"/>
      <c r="CH39" s="773"/>
      <c r="CI39" s="774"/>
      <c r="CJ39" s="774"/>
      <c r="CK39" s="774"/>
      <c r="CL39" s="775"/>
      <c r="CM39" s="773"/>
      <c r="CN39" s="774"/>
      <c r="CO39" s="774"/>
      <c r="CP39" s="774"/>
      <c r="CQ39" s="775"/>
      <c r="CR39" s="773"/>
      <c r="CS39" s="774"/>
      <c r="CT39" s="774"/>
      <c r="CU39" s="774"/>
      <c r="CV39" s="775"/>
      <c r="CW39" s="773"/>
      <c r="CX39" s="774"/>
      <c r="CY39" s="774"/>
      <c r="CZ39" s="774"/>
      <c r="DA39" s="775"/>
      <c r="DB39" s="773"/>
      <c r="DC39" s="774"/>
      <c r="DD39" s="774"/>
      <c r="DE39" s="774"/>
      <c r="DF39" s="775"/>
      <c r="DG39" s="773"/>
      <c r="DH39" s="774"/>
      <c r="DI39" s="774"/>
      <c r="DJ39" s="774"/>
      <c r="DK39" s="775"/>
      <c r="DL39" s="773"/>
      <c r="DM39" s="774"/>
      <c r="DN39" s="774"/>
      <c r="DO39" s="774"/>
      <c r="DP39" s="775"/>
      <c r="DQ39" s="773"/>
      <c r="DR39" s="774"/>
      <c r="DS39" s="774"/>
      <c r="DT39" s="774"/>
      <c r="DU39" s="775"/>
      <c r="DV39" s="770"/>
      <c r="DW39" s="771"/>
      <c r="DX39" s="771"/>
      <c r="DY39" s="771"/>
      <c r="DZ39" s="776"/>
      <c r="EA39" s="89"/>
    </row>
    <row r="40" spans="1:131" ht="26.25" customHeight="1" x14ac:dyDescent="0.2">
      <c r="A40" s="98">
        <v>13</v>
      </c>
      <c r="B40" s="777"/>
      <c r="C40" s="778"/>
      <c r="D40" s="778"/>
      <c r="E40" s="778"/>
      <c r="F40" s="778"/>
      <c r="G40" s="778"/>
      <c r="H40" s="778"/>
      <c r="I40" s="778"/>
      <c r="J40" s="778"/>
      <c r="K40" s="778"/>
      <c r="L40" s="778"/>
      <c r="M40" s="778"/>
      <c r="N40" s="778"/>
      <c r="O40" s="778"/>
      <c r="P40" s="779"/>
      <c r="Q40" s="780"/>
      <c r="R40" s="781"/>
      <c r="S40" s="781"/>
      <c r="T40" s="781"/>
      <c r="U40" s="781"/>
      <c r="V40" s="781"/>
      <c r="W40" s="781"/>
      <c r="X40" s="781"/>
      <c r="Y40" s="781"/>
      <c r="Z40" s="781"/>
      <c r="AA40" s="781"/>
      <c r="AB40" s="781"/>
      <c r="AC40" s="781"/>
      <c r="AD40" s="781"/>
      <c r="AE40" s="782"/>
      <c r="AF40" s="783"/>
      <c r="AG40" s="784"/>
      <c r="AH40" s="784"/>
      <c r="AI40" s="784"/>
      <c r="AJ40" s="785"/>
      <c r="AK40" s="831"/>
      <c r="AL40" s="827"/>
      <c r="AM40" s="827"/>
      <c r="AN40" s="827"/>
      <c r="AO40" s="827"/>
      <c r="AP40" s="827"/>
      <c r="AQ40" s="827"/>
      <c r="AR40" s="827"/>
      <c r="AS40" s="827"/>
      <c r="AT40" s="827"/>
      <c r="AU40" s="827"/>
      <c r="AV40" s="827"/>
      <c r="AW40" s="827"/>
      <c r="AX40" s="827"/>
      <c r="AY40" s="827"/>
      <c r="AZ40" s="828"/>
      <c r="BA40" s="828"/>
      <c r="BB40" s="828"/>
      <c r="BC40" s="828"/>
      <c r="BD40" s="828"/>
      <c r="BE40" s="829"/>
      <c r="BF40" s="829"/>
      <c r="BG40" s="829"/>
      <c r="BH40" s="829"/>
      <c r="BI40" s="830"/>
      <c r="BJ40" s="91"/>
      <c r="BK40" s="91"/>
      <c r="BL40" s="91"/>
      <c r="BM40" s="91"/>
      <c r="BN40" s="91"/>
      <c r="BO40" s="101"/>
      <c r="BP40" s="101"/>
      <c r="BQ40" s="98">
        <v>34</v>
      </c>
      <c r="BR40" s="99"/>
      <c r="BS40" s="770"/>
      <c r="BT40" s="771"/>
      <c r="BU40" s="771"/>
      <c r="BV40" s="771"/>
      <c r="BW40" s="771"/>
      <c r="BX40" s="771"/>
      <c r="BY40" s="771"/>
      <c r="BZ40" s="771"/>
      <c r="CA40" s="771"/>
      <c r="CB40" s="771"/>
      <c r="CC40" s="771"/>
      <c r="CD40" s="771"/>
      <c r="CE40" s="771"/>
      <c r="CF40" s="771"/>
      <c r="CG40" s="772"/>
      <c r="CH40" s="773"/>
      <c r="CI40" s="774"/>
      <c r="CJ40" s="774"/>
      <c r="CK40" s="774"/>
      <c r="CL40" s="775"/>
      <c r="CM40" s="773"/>
      <c r="CN40" s="774"/>
      <c r="CO40" s="774"/>
      <c r="CP40" s="774"/>
      <c r="CQ40" s="775"/>
      <c r="CR40" s="773"/>
      <c r="CS40" s="774"/>
      <c r="CT40" s="774"/>
      <c r="CU40" s="774"/>
      <c r="CV40" s="775"/>
      <c r="CW40" s="773"/>
      <c r="CX40" s="774"/>
      <c r="CY40" s="774"/>
      <c r="CZ40" s="774"/>
      <c r="DA40" s="775"/>
      <c r="DB40" s="773"/>
      <c r="DC40" s="774"/>
      <c r="DD40" s="774"/>
      <c r="DE40" s="774"/>
      <c r="DF40" s="775"/>
      <c r="DG40" s="773"/>
      <c r="DH40" s="774"/>
      <c r="DI40" s="774"/>
      <c r="DJ40" s="774"/>
      <c r="DK40" s="775"/>
      <c r="DL40" s="773"/>
      <c r="DM40" s="774"/>
      <c r="DN40" s="774"/>
      <c r="DO40" s="774"/>
      <c r="DP40" s="775"/>
      <c r="DQ40" s="773"/>
      <c r="DR40" s="774"/>
      <c r="DS40" s="774"/>
      <c r="DT40" s="774"/>
      <c r="DU40" s="775"/>
      <c r="DV40" s="770"/>
      <c r="DW40" s="771"/>
      <c r="DX40" s="771"/>
      <c r="DY40" s="771"/>
      <c r="DZ40" s="776"/>
      <c r="EA40" s="89"/>
    </row>
    <row r="41" spans="1:131" ht="26.25" customHeight="1" x14ac:dyDescent="0.2">
      <c r="A41" s="98">
        <v>14</v>
      </c>
      <c r="B41" s="777"/>
      <c r="C41" s="778"/>
      <c r="D41" s="778"/>
      <c r="E41" s="778"/>
      <c r="F41" s="778"/>
      <c r="G41" s="778"/>
      <c r="H41" s="778"/>
      <c r="I41" s="778"/>
      <c r="J41" s="778"/>
      <c r="K41" s="778"/>
      <c r="L41" s="778"/>
      <c r="M41" s="778"/>
      <c r="N41" s="778"/>
      <c r="O41" s="778"/>
      <c r="P41" s="779"/>
      <c r="Q41" s="780"/>
      <c r="R41" s="781"/>
      <c r="S41" s="781"/>
      <c r="T41" s="781"/>
      <c r="U41" s="781"/>
      <c r="V41" s="781"/>
      <c r="W41" s="781"/>
      <c r="X41" s="781"/>
      <c r="Y41" s="781"/>
      <c r="Z41" s="781"/>
      <c r="AA41" s="781"/>
      <c r="AB41" s="781"/>
      <c r="AC41" s="781"/>
      <c r="AD41" s="781"/>
      <c r="AE41" s="782"/>
      <c r="AF41" s="783"/>
      <c r="AG41" s="784"/>
      <c r="AH41" s="784"/>
      <c r="AI41" s="784"/>
      <c r="AJ41" s="785"/>
      <c r="AK41" s="831"/>
      <c r="AL41" s="827"/>
      <c r="AM41" s="827"/>
      <c r="AN41" s="827"/>
      <c r="AO41" s="827"/>
      <c r="AP41" s="827"/>
      <c r="AQ41" s="827"/>
      <c r="AR41" s="827"/>
      <c r="AS41" s="827"/>
      <c r="AT41" s="827"/>
      <c r="AU41" s="827"/>
      <c r="AV41" s="827"/>
      <c r="AW41" s="827"/>
      <c r="AX41" s="827"/>
      <c r="AY41" s="827"/>
      <c r="AZ41" s="828"/>
      <c r="BA41" s="828"/>
      <c r="BB41" s="828"/>
      <c r="BC41" s="828"/>
      <c r="BD41" s="828"/>
      <c r="BE41" s="829"/>
      <c r="BF41" s="829"/>
      <c r="BG41" s="829"/>
      <c r="BH41" s="829"/>
      <c r="BI41" s="830"/>
      <c r="BJ41" s="91"/>
      <c r="BK41" s="91"/>
      <c r="BL41" s="91"/>
      <c r="BM41" s="91"/>
      <c r="BN41" s="91"/>
      <c r="BO41" s="101"/>
      <c r="BP41" s="101"/>
      <c r="BQ41" s="98">
        <v>35</v>
      </c>
      <c r="BR41" s="99"/>
      <c r="BS41" s="770"/>
      <c r="BT41" s="771"/>
      <c r="BU41" s="771"/>
      <c r="BV41" s="771"/>
      <c r="BW41" s="771"/>
      <c r="BX41" s="771"/>
      <c r="BY41" s="771"/>
      <c r="BZ41" s="771"/>
      <c r="CA41" s="771"/>
      <c r="CB41" s="771"/>
      <c r="CC41" s="771"/>
      <c r="CD41" s="771"/>
      <c r="CE41" s="771"/>
      <c r="CF41" s="771"/>
      <c r="CG41" s="772"/>
      <c r="CH41" s="773"/>
      <c r="CI41" s="774"/>
      <c r="CJ41" s="774"/>
      <c r="CK41" s="774"/>
      <c r="CL41" s="775"/>
      <c r="CM41" s="773"/>
      <c r="CN41" s="774"/>
      <c r="CO41" s="774"/>
      <c r="CP41" s="774"/>
      <c r="CQ41" s="775"/>
      <c r="CR41" s="773"/>
      <c r="CS41" s="774"/>
      <c r="CT41" s="774"/>
      <c r="CU41" s="774"/>
      <c r="CV41" s="775"/>
      <c r="CW41" s="773"/>
      <c r="CX41" s="774"/>
      <c r="CY41" s="774"/>
      <c r="CZ41" s="774"/>
      <c r="DA41" s="775"/>
      <c r="DB41" s="773"/>
      <c r="DC41" s="774"/>
      <c r="DD41" s="774"/>
      <c r="DE41" s="774"/>
      <c r="DF41" s="775"/>
      <c r="DG41" s="773"/>
      <c r="DH41" s="774"/>
      <c r="DI41" s="774"/>
      <c r="DJ41" s="774"/>
      <c r="DK41" s="775"/>
      <c r="DL41" s="773"/>
      <c r="DM41" s="774"/>
      <c r="DN41" s="774"/>
      <c r="DO41" s="774"/>
      <c r="DP41" s="775"/>
      <c r="DQ41" s="773"/>
      <c r="DR41" s="774"/>
      <c r="DS41" s="774"/>
      <c r="DT41" s="774"/>
      <c r="DU41" s="775"/>
      <c r="DV41" s="770"/>
      <c r="DW41" s="771"/>
      <c r="DX41" s="771"/>
      <c r="DY41" s="771"/>
      <c r="DZ41" s="776"/>
      <c r="EA41" s="89"/>
    </row>
    <row r="42" spans="1:131" ht="26.25" customHeight="1" x14ac:dyDescent="0.2">
      <c r="A42" s="98">
        <v>15</v>
      </c>
      <c r="B42" s="777"/>
      <c r="C42" s="778"/>
      <c r="D42" s="778"/>
      <c r="E42" s="778"/>
      <c r="F42" s="778"/>
      <c r="G42" s="778"/>
      <c r="H42" s="778"/>
      <c r="I42" s="778"/>
      <c r="J42" s="778"/>
      <c r="K42" s="778"/>
      <c r="L42" s="778"/>
      <c r="M42" s="778"/>
      <c r="N42" s="778"/>
      <c r="O42" s="778"/>
      <c r="P42" s="779"/>
      <c r="Q42" s="780"/>
      <c r="R42" s="781"/>
      <c r="S42" s="781"/>
      <c r="T42" s="781"/>
      <c r="U42" s="781"/>
      <c r="V42" s="781"/>
      <c r="W42" s="781"/>
      <c r="X42" s="781"/>
      <c r="Y42" s="781"/>
      <c r="Z42" s="781"/>
      <c r="AA42" s="781"/>
      <c r="AB42" s="781"/>
      <c r="AC42" s="781"/>
      <c r="AD42" s="781"/>
      <c r="AE42" s="782"/>
      <c r="AF42" s="783"/>
      <c r="AG42" s="784"/>
      <c r="AH42" s="784"/>
      <c r="AI42" s="784"/>
      <c r="AJ42" s="785"/>
      <c r="AK42" s="831"/>
      <c r="AL42" s="827"/>
      <c r="AM42" s="827"/>
      <c r="AN42" s="827"/>
      <c r="AO42" s="827"/>
      <c r="AP42" s="827"/>
      <c r="AQ42" s="827"/>
      <c r="AR42" s="827"/>
      <c r="AS42" s="827"/>
      <c r="AT42" s="827"/>
      <c r="AU42" s="827"/>
      <c r="AV42" s="827"/>
      <c r="AW42" s="827"/>
      <c r="AX42" s="827"/>
      <c r="AY42" s="827"/>
      <c r="AZ42" s="828"/>
      <c r="BA42" s="828"/>
      <c r="BB42" s="828"/>
      <c r="BC42" s="828"/>
      <c r="BD42" s="828"/>
      <c r="BE42" s="829"/>
      <c r="BF42" s="829"/>
      <c r="BG42" s="829"/>
      <c r="BH42" s="829"/>
      <c r="BI42" s="830"/>
      <c r="BJ42" s="91"/>
      <c r="BK42" s="91"/>
      <c r="BL42" s="91"/>
      <c r="BM42" s="91"/>
      <c r="BN42" s="91"/>
      <c r="BO42" s="101"/>
      <c r="BP42" s="101"/>
      <c r="BQ42" s="98">
        <v>36</v>
      </c>
      <c r="BR42" s="99"/>
      <c r="BS42" s="770"/>
      <c r="BT42" s="771"/>
      <c r="BU42" s="771"/>
      <c r="BV42" s="771"/>
      <c r="BW42" s="771"/>
      <c r="BX42" s="771"/>
      <c r="BY42" s="771"/>
      <c r="BZ42" s="771"/>
      <c r="CA42" s="771"/>
      <c r="CB42" s="771"/>
      <c r="CC42" s="771"/>
      <c r="CD42" s="771"/>
      <c r="CE42" s="771"/>
      <c r="CF42" s="771"/>
      <c r="CG42" s="772"/>
      <c r="CH42" s="773"/>
      <c r="CI42" s="774"/>
      <c r="CJ42" s="774"/>
      <c r="CK42" s="774"/>
      <c r="CL42" s="775"/>
      <c r="CM42" s="773"/>
      <c r="CN42" s="774"/>
      <c r="CO42" s="774"/>
      <c r="CP42" s="774"/>
      <c r="CQ42" s="775"/>
      <c r="CR42" s="773"/>
      <c r="CS42" s="774"/>
      <c r="CT42" s="774"/>
      <c r="CU42" s="774"/>
      <c r="CV42" s="775"/>
      <c r="CW42" s="773"/>
      <c r="CX42" s="774"/>
      <c r="CY42" s="774"/>
      <c r="CZ42" s="774"/>
      <c r="DA42" s="775"/>
      <c r="DB42" s="773"/>
      <c r="DC42" s="774"/>
      <c r="DD42" s="774"/>
      <c r="DE42" s="774"/>
      <c r="DF42" s="775"/>
      <c r="DG42" s="773"/>
      <c r="DH42" s="774"/>
      <c r="DI42" s="774"/>
      <c r="DJ42" s="774"/>
      <c r="DK42" s="775"/>
      <c r="DL42" s="773"/>
      <c r="DM42" s="774"/>
      <c r="DN42" s="774"/>
      <c r="DO42" s="774"/>
      <c r="DP42" s="775"/>
      <c r="DQ42" s="773"/>
      <c r="DR42" s="774"/>
      <c r="DS42" s="774"/>
      <c r="DT42" s="774"/>
      <c r="DU42" s="775"/>
      <c r="DV42" s="770"/>
      <c r="DW42" s="771"/>
      <c r="DX42" s="771"/>
      <c r="DY42" s="771"/>
      <c r="DZ42" s="776"/>
      <c r="EA42" s="89"/>
    </row>
    <row r="43" spans="1:131" ht="26.25" customHeight="1" x14ac:dyDescent="0.2">
      <c r="A43" s="98">
        <v>16</v>
      </c>
      <c r="B43" s="777"/>
      <c r="C43" s="778"/>
      <c r="D43" s="778"/>
      <c r="E43" s="778"/>
      <c r="F43" s="778"/>
      <c r="G43" s="778"/>
      <c r="H43" s="778"/>
      <c r="I43" s="778"/>
      <c r="J43" s="778"/>
      <c r="K43" s="778"/>
      <c r="L43" s="778"/>
      <c r="M43" s="778"/>
      <c r="N43" s="778"/>
      <c r="O43" s="778"/>
      <c r="P43" s="779"/>
      <c r="Q43" s="780"/>
      <c r="R43" s="781"/>
      <c r="S43" s="781"/>
      <c r="T43" s="781"/>
      <c r="U43" s="781"/>
      <c r="V43" s="781"/>
      <c r="W43" s="781"/>
      <c r="X43" s="781"/>
      <c r="Y43" s="781"/>
      <c r="Z43" s="781"/>
      <c r="AA43" s="781"/>
      <c r="AB43" s="781"/>
      <c r="AC43" s="781"/>
      <c r="AD43" s="781"/>
      <c r="AE43" s="782"/>
      <c r="AF43" s="783"/>
      <c r="AG43" s="784"/>
      <c r="AH43" s="784"/>
      <c r="AI43" s="784"/>
      <c r="AJ43" s="785"/>
      <c r="AK43" s="831"/>
      <c r="AL43" s="827"/>
      <c r="AM43" s="827"/>
      <c r="AN43" s="827"/>
      <c r="AO43" s="827"/>
      <c r="AP43" s="827"/>
      <c r="AQ43" s="827"/>
      <c r="AR43" s="827"/>
      <c r="AS43" s="827"/>
      <c r="AT43" s="827"/>
      <c r="AU43" s="827"/>
      <c r="AV43" s="827"/>
      <c r="AW43" s="827"/>
      <c r="AX43" s="827"/>
      <c r="AY43" s="827"/>
      <c r="AZ43" s="828"/>
      <c r="BA43" s="828"/>
      <c r="BB43" s="828"/>
      <c r="BC43" s="828"/>
      <c r="BD43" s="828"/>
      <c r="BE43" s="829"/>
      <c r="BF43" s="829"/>
      <c r="BG43" s="829"/>
      <c r="BH43" s="829"/>
      <c r="BI43" s="830"/>
      <c r="BJ43" s="91"/>
      <c r="BK43" s="91"/>
      <c r="BL43" s="91"/>
      <c r="BM43" s="91"/>
      <c r="BN43" s="91"/>
      <c r="BO43" s="101"/>
      <c r="BP43" s="101"/>
      <c r="BQ43" s="98">
        <v>37</v>
      </c>
      <c r="BR43" s="99"/>
      <c r="BS43" s="770"/>
      <c r="BT43" s="771"/>
      <c r="BU43" s="771"/>
      <c r="BV43" s="771"/>
      <c r="BW43" s="771"/>
      <c r="BX43" s="771"/>
      <c r="BY43" s="771"/>
      <c r="BZ43" s="771"/>
      <c r="CA43" s="771"/>
      <c r="CB43" s="771"/>
      <c r="CC43" s="771"/>
      <c r="CD43" s="771"/>
      <c r="CE43" s="771"/>
      <c r="CF43" s="771"/>
      <c r="CG43" s="772"/>
      <c r="CH43" s="773"/>
      <c r="CI43" s="774"/>
      <c r="CJ43" s="774"/>
      <c r="CK43" s="774"/>
      <c r="CL43" s="775"/>
      <c r="CM43" s="773"/>
      <c r="CN43" s="774"/>
      <c r="CO43" s="774"/>
      <c r="CP43" s="774"/>
      <c r="CQ43" s="775"/>
      <c r="CR43" s="773"/>
      <c r="CS43" s="774"/>
      <c r="CT43" s="774"/>
      <c r="CU43" s="774"/>
      <c r="CV43" s="775"/>
      <c r="CW43" s="773"/>
      <c r="CX43" s="774"/>
      <c r="CY43" s="774"/>
      <c r="CZ43" s="774"/>
      <c r="DA43" s="775"/>
      <c r="DB43" s="773"/>
      <c r="DC43" s="774"/>
      <c r="DD43" s="774"/>
      <c r="DE43" s="774"/>
      <c r="DF43" s="775"/>
      <c r="DG43" s="773"/>
      <c r="DH43" s="774"/>
      <c r="DI43" s="774"/>
      <c r="DJ43" s="774"/>
      <c r="DK43" s="775"/>
      <c r="DL43" s="773"/>
      <c r="DM43" s="774"/>
      <c r="DN43" s="774"/>
      <c r="DO43" s="774"/>
      <c r="DP43" s="775"/>
      <c r="DQ43" s="773"/>
      <c r="DR43" s="774"/>
      <c r="DS43" s="774"/>
      <c r="DT43" s="774"/>
      <c r="DU43" s="775"/>
      <c r="DV43" s="770"/>
      <c r="DW43" s="771"/>
      <c r="DX43" s="771"/>
      <c r="DY43" s="771"/>
      <c r="DZ43" s="776"/>
      <c r="EA43" s="89"/>
    </row>
    <row r="44" spans="1:131" ht="26.25" customHeight="1" x14ac:dyDescent="0.2">
      <c r="A44" s="98">
        <v>17</v>
      </c>
      <c r="B44" s="777"/>
      <c r="C44" s="778"/>
      <c r="D44" s="778"/>
      <c r="E44" s="778"/>
      <c r="F44" s="778"/>
      <c r="G44" s="778"/>
      <c r="H44" s="778"/>
      <c r="I44" s="778"/>
      <c r="J44" s="778"/>
      <c r="K44" s="778"/>
      <c r="L44" s="778"/>
      <c r="M44" s="778"/>
      <c r="N44" s="778"/>
      <c r="O44" s="778"/>
      <c r="P44" s="779"/>
      <c r="Q44" s="780"/>
      <c r="R44" s="781"/>
      <c r="S44" s="781"/>
      <c r="T44" s="781"/>
      <c r="U44" s="781"/>
      <c r="V44" s="781"/>
      <c r="W44" s="781"/>
      <c r="X44" s="781"/>
      <c r="Y44" s="781"/>
      <c r="Z44" s="781"/>
      <c r="AA44" s="781"/>
      <c r="AB44" s="781"/>
      <c r="AC44" s="781"/>
      <c r="AD44" s="781"/>
      <c r="AE44" s="782"/>
      <c r="AF44" s="783"/>
      <c r="AG44" s="784"/>
      <c r="AH44" s="784"/>
      <c r="AI44" s="784"/>
      <c r="AJ44" s="785"/>
      <c r="AK44" s="831"/>
      <c r="AL44" s="827"/>
      <c r="AM44" s="827"/>
      <c r="AN44" s="827"/>
      <c r="AO44" s="827"/>
      <c r="AP44" s="827"/>
      <c r="AQ44" s="827"/>
      <c r="AR44" s="827"/>
      <c r="AS44" s="827"/>
      <c r="AT44" s="827"/>
      <c r="AU44" s="827"/>
      <c r="AV44" s="827"/>
      <c r="AW44" s="827"/>
      <c r="AX44" s="827"/>
      <c r="AY44" s="827"/>
      <c r="AZ44" s="828"/>
      <c r="BA44" s="828"/>
      <c r="BB44" s="828"/>
      <c r="BC44" s="828"/>
      <c r="BD44" s="828"/>
      <c r="BE44" s="829"/>
      <c r="BF44" s="829"/>
      <c r="BG44" s="829"/>
      <c r="BH44" s="829"/>
      <c r="BI44" s="830"/>
      <c r="BJ44" s="91"/>
      <c r="BK44" s="91"/>
      <c r="BL44" s="91"/>
      <c r="BM44" s="91"/>
      <c r="BN44" s="91"/>
      <c r="BO44" s="101"/>
      <c r="BP44" s="101"/>
      <c r="BQ44" s="98">
        <v>38</v>
      </c>
      <c r="BR44" s="99"/>
      <c r="BS44" s="770"/>
      <c r="BT44" s="771"/>
      <c r="BU44" s="771"/>
      <c r="BV44" s="771"/>
      <c r="BW44" s="771"/>
      <c r="BX44" s="771"/>
      <c r="BY44" s="771"/>
      <c r="BZ44" s="771"/>
      <c r="CA44" s="771"/>
      <c r="CB44" s="771"/>
      <c r="CC44" s="771"/>
      <c r="CD44" s="771"/>
      <c r="CE44" s="771"/>
      <c r="CF44" s="771"/>
      <c r="CG44" s="772"/>
      <c r="CH44" s="773"/>
      <c r="CI44" s="774"/>
      <c r="CJ44" s="774"/>
      <c r="CK44" s="774"/>
      <c r="CL44" s="775"/>
      <c r="CM44" s="773"/>
      <c r="CN44" s="774"/>
      <c r="CO44" s="774"/>
      <c r="CP44" s="774"/>
      <c r="CQ44" s="775"/>
      <c r="CR44" s="773"/>
      <c r="CS44" s="774"/>
      <c r="CT44" s="774"/>
      <c r="CU44" s="774"/>
      <c r="CV44" s="775"/>
      <c r="CW44" s="773"/>
      <c r="CX44" s="774"/>
      <c r="CY44" s="774"/>
      <c r="CZ44" s="774"/>
      <c r="DA44" s="775"/>
      <c r="DB44" s="773"/>
      <c r="DC44" s="774"/>
      <c r="DD44" s="774"/>
      <c r="DE44" s="774"/>
      <c r="DF44" s="775"/>
      <c r="DG44" s="773"/>
      <c r="DH44" s="774"/>
      <c r="DI44" s="774"/>
      <c r="DJ44" s="774"/>
      <c r="DK44" s="775"/>
      <c r="DL44" s="773"/>
      <c r="DM44" s="774"/>
      <c r="DN44" s="774"/>
      <c r="DO44" s="774"/>
      <c r="DP44" s="775"/>
      <c r="DQ44" s="773"/>
      <c r="DR44" s="774"/>
      <c r="DS44" s="774"/>
      <c r="DT44" s="774"/>
      <c r="DU44" s="775"/>
      <c r="DV44" s="770"/>
      <c r="DW44" s="771"/>
      <c r="DX44" s="771"/>
      <c r="DY44" s="771"/>
      <c r="DZ44" s="776"/>
      <c r="EA44" s="89"/>
    </row>
    <row r="45" spans="1:131" ht="26.25" customHeight="1" x14ac:dyDescent="0.2">
      <c r="A45" s="98">
        <v>18</v>
      </c>
      <c r="B45" s="777"/>
      <c r="C45" s="778"/>
      <c r="D45" s="778"/>
      <c r="E45" s="778"/>
      <c r="F45" s="778"/>
      <c r="G45" s="778"/>
      <c r="H45" s="778"/>
      <c r="I45" s="778"/>
      <c r="J45" s="778"/>
      <c r="K45" s="778"/>
      <c r="L45" s="778"/>
      <c r="M45" s="778"/>
      <c r="N45" s="778"/>
      <c r="O45" s="778"/>
      <c r="P45" s="779"/>
      <c r="Q45" s="780"/>
      <c r="R45" s="781"/>
      <c r="S45" s="781"/>
      <c r="T45" s="781"/>
      <c r="U45" s="781"/>
      <c r="V45" s="781"/>
      <c r="W45" s="781"/>
      <c r="X45" s="781"/>
      <c r="Y45" s="781"/>
      <c r="Z45" s="781"/>
      <c r="AA45" s="781"/>
      <c r="AB45" s="781"/>
      <c r="AC45" s="781"/>
      <c r="AD45" s="781"/>
      <c r="AE45" s="782"/>
      <c r="AF45" s="783"/>
      <c r="AG45" s="784"/>
      <c r="AH45" s="784"/>
      <c r="AI45" s="784"/>
      <c r="AJ45" s="785"/>
      <c r="AK45" s="831"/>
      <c r="AL45" s="827"/>
      <c r="AM45" s="827"/>
      <c r="AN45" s="827"/>
      <c r="AO45" s="827"/>
      <c r="AP45" s="827"/>
      <c r="AQ45" s="827"/>
      <c r="AR45" s="827"/>
      <c r="AS45" s="827"/>
      <c r="AT45" s="827"/>
      <c r="AU45" s="827"/>
      <c r="AV45" s="827"/>
      <c r="AW45" s="827"/>
      <c r="AX45" s="827"/>
      <c r="AY45" s="827"/>
      <c r="AZ45" s="828"/>
      <c r="BA45" s="828"/>
      <c r="BB45" s="828"/>
      <c r="BC45" s="828"/>
      <c r="BD45" s="828"/>
      <c r="BE45" s="829"/>
      <c r="BF45" s="829"/>
      <c r="BG45" s="829"/>
      <c r="BH45" s="829"/>
      <c r="BI45" s="830"/>
      <c r="BJ45" s="91"/>
      <c r="BK45" s="91"/>
      <c r="BL45" s="91"/>
      <c r="BM45" s="91"/>
      <c r="BN45" s="91"/>
      <c r="BO45" s="101"/>
      <c r="BP45" s="101"/>
      <c r="BQ45" s="98">
        <v>39</v>
      </c>
      <c r="BR45" s="99"/>
      <c r="BS45" s="770"/>
      <c r="BT45" s="771"/>
      <c r="BU45" s="771"/>
      <c r="BV45" s="771"/>
      <c r="BW45" s="771"/>
      <c r="BX45" s="771"/>
      <c r="BY45" s="771"/>
      <c r="BZ45" s="771"/>
      <c r="CA45" s="771"/>
      <c r="CB45" s="771"/>
      <c r="CC45" s="771"/>
      <c r="CD45" s="771"/>
      <c r="CE45" s="771"/>
      <c r="CF45" s="771"/>
      <c r="CG45" s="772"/>
      <c r="CH45" s="773"/>
      <c r="CI45" s="774"/>
      <c r="CJ45" s="774"/>
      <c r="CK45" s="774"/>
      <c r="CL45" s="775"/>
      <c r="CM45" s="773"/>
      <c r="CN45" s="774"/>
      <c r="CO45" s="774"/>
      <c r="CP45" s="774"/>
      <c r="CQ45" s="775"/>
      <c r="CR45" s="773"/>
      <c r="CS45" s="774"/>
      <c r="CT45" s="774"/>
      <c r="CU45" s="774"/>
      <c r="CV45" s="775"/>
      <c r="CW45" s="773"/>
      <c r="CX45" s="774"/>
      <c r="CY45" s="774"/>
      <c r="CZ45" s="774"/>
      <c r="DA45" s="775"/>
      <c r="DB45" s="773"/>
      <c r="DC45" s="774"/>
      <c r="DD45" s="774"/>
      <c r="DE45" s="774"/>
      <c r="DF45" s="775"/>
      <c r="DG45" s="773"/>
      <c r="DH45" s="774"/>
      <c r="DI45" s="774"/>
      <c r="DJ45" s="774"/>
      <c r="DK45" s="775"/>
      <c r="DL45" s="773"/>
      <c r="DM45" s="774"/>
      <c r="DN45" s="774"/>
      <c r="DO45" s="774"/>
      <c r="DP45" s="775"/>
      <c r="DQ45" s="773"/>
      <c r="DR45" s="774"/>
      <c r="DS45" s="774"/>
      <c r="DT45" s="774"/>
      <c r="DU45" s="775"/>
      <c r="DV45" s="770"/>
      <c r="DW45" s="771"/>
      <c r="DX45" s="771"/>
      <c r="DY45" s="771"/>
      <c r="DZ45" s="776"/>
      <c r="EA45" s="89"/>
    </row>
    <row r="46" spans="1:131" ht="26.25" customHeight="1" x14ac:dyDescent="0.2">
      <c r="A46" s="98">
        <v>19</v>
      </c>
      <c r="B46" s="777"/>
      <c r="C46" s="778"/>
      <c r="D46" s="778"/>
      <c r="E46" s="778"/>
      <c r="F46" s="778"/>
      <c r="G46" s="778"/>
      <c r="H46" s="778"/>
      <c r="I46" s="778"/>
      <c r="J46" s="778"/>
      <c r="K46" s="778"/>
      <c r="L46" s="778"/>
      <c r="M46" s="778"/>
      <c r="N46" s="778"/>
      <c r="O46" s="778"/>
      <c r="P46" s="779"/>
      <c r="Q46" s="780"/>
      <c r="R46" s="781"/>
      <c r="S46" s="781"/>
      <c r="T46" s="781"/>
      <c r="U46" s="781"/>
      <c r="V46" s="781"/>
      <c r="W46" s="781"/>
      <c r="X46" s="781"/>
      <c r="Y46" s="781"/>
      <c r="Z46" s="781"/>
      <c r="AA46" s="781"/>
      <c r="AB46" s="781"/>
      <c r="AC46" s="781"/>
      <c r="AD46" s="781"/>
      <c r="AE46" s="782"/>
      <c r="AF46" s="783"/>
      <c r="AG46" s="784"/>
      <c r="AH46" s="784"/>
      <c r="AI46" s="784"/>
      <c r="AJ46" s="785"/>
      <c r="AK46" s="831"/>
      <c r="AL46" s="827"/>
      <c r="AM46" s="827"/>
      <c r="AN46" s="827"/>
      <c r="AO46" s="827"/>
      <c r="AP46" s="827"/>
      <c r="AQ46" s="827"/>
      <c r="AR46" s="827"/>
      <c r="AS46" s="827"/>
      <c r="AT46" s="827"/>
      <c r="AU46" s="827"/>
      <c r="AV46" s="827"/>
      <c r="AW46" s="827"/>
      <c r="AX46" s="827"/>
      <c r="AY46" s="827"/>
      <c r="AZ46" s="828"/>
      <c r="BA46" s="828"/>
      <c r="BB46" s="828"/>
      <c r="BC46" s="828"/>
      <c r="BD46" s="828"/>
      <c r="BE46" s="829"/>
      <c r="BF46" s="829"/>
      <c r="BG46" s="829"/>
      <c r="BH46" s="829"/>
      <c r="BI46" s="830"/>
      <c r="BJ46" s="91"/>
      <c r="BK46" s="91"/>
      <c r="BL46" s="91"/>
      <c r="BM46" s="91"/>
      <c r="BN46" s="91"/>
      <c r="BO46" s="101"/>
      <c r="BP46" s="101"/>
      <c r="BQ46" s="98">
        <v>40</v>
      </c>
      <c r="BR46" s="99"/>
      <c r="BS46" s="770"/>
      <c r="BT46" s="771"/>
      <c r="BU46" s="771"/>
      <c r="BV46" s="771"/>
      <c r="BW46" s="771"/>
      <c r="BX46" s="771"/>
      <c r="BY46" s="771"/>
      <c r="BZ46" s="771"/>
      <c r="CA46" s="771"/>
      <c r="CB46" s="771"/>
      <c r="CC46" s="771"/>
      <c r="CD46" s="771"/>
      <c r="CE46" s="771"/>
      <c r="CF46" s="771"/>
      <c r="CG46" s="772"/>
      <c r="CH46" s="773"/>
      <c r="CI46" s="774"/>
      <c r="CJ46" s="774"/>
      <c r="CK46" s="774"/>
      <c r="CL46" s="775"/>
      <c r="CM46" s="773"/>
      <c r="CN46" s="774"/>
      <c r="CO46" s="774"/>
      <c r="CP46" s="774"/>
      <c r="CQ46" s="775"/>
      <c r="CR46" s="773"/>
      <c r="CS46" s="774"/>
      <c r="CT46" s="774"/>
      <c r="CU46" s="774"/>
      <c r="CV46" s="775"/>
      <c r="CW46" s="773"/>
      <c r="CX46" s="774"/>
      <c r="CY46" s="774"/>
      <c r="CZ46" s="774"/>
      <c r="DA46" s="775"/>
      <c r="DB46" s="773"/>
      <c r="DC46" s="774"/>
      <c r="DD46" s="774"/>
      <c r="DE46" s="774"/>
      <c r="DF46" s="775"/>
      <c r="DG46" s="773"/>
      <c r="DH46" s="774"/>
      <c r="DI46" s="774"/>
      <c r="DJ46" s="774"/>
      <c r="DK46" s="775"/>
      <c r="DL46" s="773"/>
      <c r="DM46" s="774"/>
      <c r="DN46" s="774"/>
      <c r="DO46" s="774"/>
      <c r="DP46" s="775"/>
      <c r="DQ46" s="773"/>
      <c r="DR46" s="774"/>
      <c r="DS46" s="774"/>
      <c r="DT46" s="774"/>
      <c r="DU46" s="775"/>
      <c r="DV46" s="770"/>
      <c r="DW46" s="771"/>
      <c r="DX46" s="771"/>
      <c r="DY46" s="771"/>
      <c r="DZ46" s="776"/>
      <c r="EA46" s="89"/>
    </row>
    <row r="47" spans="1:131" ht="26.25" customHeight="1" x14ac:dyDescent="0.2">
      <c r="A47" s="98">
        <v>20</v>
      </c>
      <c r="B47" s="777"/>
      <c r="C47" s="778"/>
      <c r="D47" s="778"/>
      <c r="E47" s="778"/>
      <c r="F47" s="778"/>
      <c r="G47" s="778"/>
      <c r="H47" s="778"/>
      <c r="I47" s="778"/>
      <c r="J47" s="778"/>
      <c r="K47" s="778"/>
      <c r="L47" s="778"/>
      <c r="M47" s="778"/>
      <c r="N47" s="778"/>
      <c r="O47" s="778"/>
      <c r="P47" s="779"/>
      <c r="Q47" s="780"/>
      <c r="R47" s="781"/>
      <c r="S47" s="781"/>
      <c r="T47" s="781"/>
      <c r="U47" s="781"/>
      <c r="V47" s="781"/>
      <c r="W47" s="781"/>
      <c r="X47" s="781"/>
      <c r="Y47" s="781"/>
      <c r="Z47" s="781"/>
      <c r="AA47" s="781"/>
      <c r="AB47" s="781"/>
      <c r="AC47" s="781"/>
      <c r="AD47" s="781"/>
      <c r="AE47" s="782"/>
      <c r="AF47" s="783"/>
      <c r="AG47" s="784"/>
      <c r="AH47" s="784"/>
      <c r="AI47" s="784"/>
      <c r="AJ47" s="785"/>
      <c r="AK47" s="831"/>
      <c r="AL47" s="827"/>
      <c r="AM47" s="827"/>
      <c r="AN47" s="827"/>
      <c r="AO47" s="827"/>
      <c r="AP47" s="827"/>
      <c r="AQ47" s="827"/>
      <c r="AR47" s="827"/>
      <c r="AS47" s="827"/>
      <c r="AT47" s="827"/>
      <c r="AU47" s="827"/>
      <c r="AV47" s="827"/>
      <c r="AW47" s="827"/>
      <c r="AX47" s="827"/>
      <c r="AY47" s="827"/>
      <c r="AZ47" s="828"/>
      <c r="BA47" s="828"/>
      <c r="BB47" s="828"/>
      <c r="BC47" s="828"/>
      <c r="BD47" s="828"/>
      <c r="BE47" s="829"/>
      <c r="BF47" s="829"/>
      <c r="BG47" s="829"/>
      <c r="BH47" s="829"/>
      <c r="BI47" s="830"/>
      <c r="BJ47" s="91"/>
      <c r="BK47" s="91"/>
      <c r="BL47" s="91"/>
      <c r="BM47" s="91"/>
      <c r="BN47" s="91"/>
      <c r="BO47" s="101"/>
      <c r="BP47" s="101"/>
      <c r="BQ47" s="98">
        <v>41</v>
      </c>
      <c r="BR47" s="99"/>
      <c r="BS47" s="770"/>
      <c r="BT47" s="771"/>
      <c r="BU47" s="771"/>
      <c r="BV47" s="771"/>
      <c r="BW47" s="771"/>
      <c r="BX47" s="771"/>
      <c r="BY47" s="771"/>
      <c r="BZ47" s="771"/>
      <c r="CA47" s="771"/>
      <c r="CB47" s="771"/>
      <c r="CC47" s="771"/>
      <c r="CD47" s="771"/>
      <c r="CE47" s="771"/>
      <c r="CF47" s="771"/>
      <c r="CG47" s="772"/>
      <c r="CH47" s="773"/>
      <c r="CI47" s="774"/>
      <c r="CJ47" s="774"/>
      <c r="CK47" s="774"/>
      <c r="CL47" s="775"/>
      <c r="CM47" s="773"/>
      <c r="CN47" s="774"/>
      <c r="CO47" s="774"/>
      <c r="CP47" s="774"/>
      <c r="CQ47" s="775"/>
      <c r="CR47" s="773"/>
      <c r="CS47" s="774"/>
      <c r="CT47" s="774"/>
      <c r="CU47" s="774"/>
      <c r="CV47" s="775"/>
      <c r="CW47" s="773"/>
      <c r="CX47" s="774"/>
      <c r="CY47" s="774"/>
      <c r="CZ47" s="774"/>
      <c r="DA47" s="775"/>
      <c r="DB47" s="773"/>
      <c r="DC47" s="774"/>
      <c r="DD47" s="774"/>
      <c r="DE47" s="774"/>
      <c r="DF47" s="775"/>
      <c r="DG47" s="773"/>
      <c r="DH47" s="774"/>
      <c r="DI47" s="774"/>
      <c r="DJ47" s="774"/>
      <c r="DK47" s="775"/>
      <c r="DL47" s="773"/>
      <c r="DM47" s="774"/>
      <c r="DN47" s="774"/>
      <c r="DO47" s="774"/>
      <c r="DP47" s="775"/>
      <c r="DQ47" s="773"/>
      <c r="DR47" s="774"/>
      <c r="DS47" s="774"/>
      <c r="DT47" s="774"/>
      <c r="DU47" s="775"/>
      <c r="DV47" s="770"/>
      <c r="DW47" s="771"/>
      <c r="DX47" s="771"/>
      <c r="DY47" s="771"/>
      <c r="DZ47" s="776"/>
      <c r="EA47" s="89"/>
    </row>
    <row r="48" spans="1:131" ht="26.25" customHeight="1" x14ac:dyDescent="0.2">
      <c r="A48" s="98">
        <v>21</v>
      </c>
      <c r="B48" s="777"/>
      <c r="C48" s="778"/>
      <c r="D48" s="778"/>
      <c r="E48" s="778"/>
      <c r="F48" s="778"/>
      <c r="G48" s="778"/>
      <c r="H48" s="778"/>
      <c r="I48" s="778"/>
      <c r="J48" s="778"/>
      <c r="K48" s="778"/>
      <c r="L48" s="778"/>
      <c r="M48" s="778"/>
      <c r="N48" s="778"/>
      <c r="O48" s="778"/>
      <c r="P48" s="779"/>
      <c r="Q48" s="780"/>
      <c r="R48" s="781"/>
      <c r="S48" s="781"/>
      <c r="T48" s="781"/>
      <c r="U48" s="781"/>
      <c r="V48" s="781"/>
      <c r="W48" s="781"/>
      <c r="X48" s="781"/>
      <c r="Y48" s="781"/>
      <c r="Z48" s="781"/>
      <c r="AA48" s="781"/>
      <c r="AB48" s="781"/>
      <c r="AC48" s="781"/>
      <c r="AD48" s="781"/>
      <c r="AE48" s="782"/>
      <c r="AF48" s="783"/>
      <c r="AG48" s="784"/>
      <c r="AH48" s="784"/>
      <c r="AI48" s="784"/>
      <c r="AJ48" s="785"/>
      <c r="AK48" s="831"/>
      <c r="AL48" s="827"/>
      <c r="AM48" s="827"/>
      <c r="AN48" s="827"/>
      <c r="AO48" s="827"/>
      <c r="AP48" s="827"/>
      <c r="AQ48" s="827"/>
      <c r="AR48" s="827"/>
      <c r="AS48" s="827"/>
      <c r="AT48" s="827"/>
      <c r="AU48" s="827"/>
      <c r="AV48" s="827"/>
      <c r="AW48" s="827"/>
      <c r="AX48" s="827"/>
      <c r="AY48" s="827"/>
      <c r="AZ48" s="828"/>
      <c r="BA48" s="828"/>
      <c r="BB48" s="828"/>
      <c r="BC48" s="828"/>
      <c r="BD48" s="828"/>
      <c r="BE48" s="829"/>
      <c r="BF48" s="829"/>
      <c r="BG48" s="829"/>
      <c r="BH48" s="829"/>
      <c r="BI48" s="830"/>
      <c r="BJ48" s="91"/>
      <c r="BK48" s="91"/>
      <c r="BL48" s="91"/>
      <c r="BM48" s="91"/>
      <c r="BN48" s="91"/>
      <c r="BO48" s="101"/>
      <c r="BP48" s="101"/>
      <c r="BQ48" s="98">
        <v>42</v>
      </c>
      <c r="BR48" s="99"/>
      <c r="BS48" s="770"/>
      <c r="BT48" s="771"/>
      <c r="BU48" s="771"/>
      <c r="BV48" s="771"/>
      <c r="BW48" s="771"/>
      <c r="BX48" s="771"/>
      <c r="BY48" s="771"/>
      <c r="BZ48" s="771"/>
      <c r="CA48" s="771"/>
      <c r="CB48" s="771"/>
      <c r="CC48" s="771"/>
      <c r="CD48" s="771"/>
      <c r="CE48" s="771"/>
      <c r="CF48" s="771"/>
      <c r="CG48" s="772"/>
      <c r="CH48" s="773"/>
      <c r="CI48" s="774"/>
      <c r="CJ48" s="774"/>
      <c r="CK48" s="774"/>
      <c r="CL48" s="775"/>
      <c r="CM48" s="773"/>
      <c r="CN48" s="774"/>
      <c r="CO48" s="774"/>
      <c r="CP48" s="774"/>
      <c r="CQ48" s="775"/>
      <c r="CR48" s="773"/>
      <c r="CS48" s="774"/>
      <c r="CT48" s="774"/>
      <c r="CU48" s="774"/>
      <c r="CV48" s="775"/>
      <c r="CW48" s="773"/>
      <c r="CX48" s="774"/>
      <c r="CY48" s="774"/>
      <c r="CZ48" s="774"/>
      <c r="DA48" s="775"/>
      <c r="DB48" s="773"/>
      <c r="DC48" s="774"/>
      <c r="DD48" s="774"/>
      <c r="DE48" s="774"/>
      <c r="DF48" s="775"/>
      <c r="DG48" s="773"/>
      <c r="DH48" s="774"/>
      <c r="DI48" s="774"/>
      <c r="DJ48" s="774"/>
      <c r="DK48" s="775"/>
      <c r="DL48" s="773"/>
      <c r="DM48" s="774"/>
      <c r="DN48" s="774"/>
      <c r="DO48" s="774"/>
      <c r="DP48" s="775"/>
      <c r="DQ48" s="773"/>
      <c r="DR48" s="774"/>
      <c r="DS48" s="774"/>
      <c r="DT48" s="774"/>
      <c r="DU48" s="775"/>
      <c r="DV48" s="770"/>
      <c r="DW48" s="771"/>
      <c r="DX48" s="771"/>
      <c r="DY48" s="771"/>
      <c r="DZ48" s="776"/>
      <c r="EA48" s="89"/>
    </row>
    <row r="49" spans="1:131" ht="26.25" customHeight="1" x14ac:dyDescent="0.2">
      <c r="A49" s="98">
        <v>22</v>
      </c>
      <c r="B49" s="777"/>
      <c r="C49" s="778"/>
      <c r="D49" s="778"/>
      <c r="E49" s="778"/>
      <c r="F49" s="778"/>
      <c r="G49" s="778"/>
      <c r="H49" s="778"/>
      <c r="I49" s="778"/>
      <c r="J49" s="778"/>
      <c r="K49" s="778"/>
      <c r="L49" s="778"/>
      <c r="M49" s="778"/>
      <c r="N49" s="778"/>
      <c r="O49" s="778"/>
      <c r="P49" s="779"/>
      <c r="Q49" s="780"/>
      <c r="R49" s="781"/>
      <c r="S49" s="781"/>
      <c r="T49" s="781"/>
      <c r="U49" s="781"/>
      <c r="V49" s="781"/>
      <c r="W49" s="781"/>
      <c r="X49" s="781"/>
      <c r="Y49" s="781"/>
      <c r="Z49" s="781"/>
      <c r="AA49" s="781"/>
      <c r="AB49" s="781"/>
      <c r="AC49" s="781"/>
      <c r="AD49" s="781"/>
      <c r="AE49" s="782"/>
      <c r="AF49" s="783"/>
      <c r="AG49" s="784"/>
      <c r="AH49" s="784"/>
      <c r="AI49" s="784"/>
      <c r="AJ49" s="785"/>
      <c r="AK49" s="831"/>
      <c r="AL49" s="827"/>
      <c r="AM49" s="827"/>
      <c r="AN49" s="827"/>
      <c r="AO49" s="827"/>
      <c r="AP49" s="827"/>
      <c r="AQ49" s="827"/>
      <c r="AR49" s="827"/>
      <c r="AS49" s="827"/>
      <c r="AT49" s="827"/>
      <c r="AU49" s="827"/>
      <c r="AV49" s="827"/>
      <c r="AW49" s="827"/>
      <c r="AX49" s="827"/>
      <c r="AY49" s="827"/>
      <c r="AZ49" s="828"/>
      <c r="BA49" s="828"/>
      <c r="BB49" s="828"/>
      <c r="BC49" s="828"/>
      <c r="BD49" s="828"/>
      <c r="BE49" s="829"/>
      <c r="BF49" s="829"/>
      <c r="BG49" s="829"/>
      <c r="BH49" s="829"/>
      <c r="BI49" s="830"/>
      <c r="BJ49" s="91"/>
      <c r="BK49" s="91"/>
      <c r="BL49" s="91"/>
      <c r="BM49" s="91"/>
      <c r="BN49" s="91"/>
      <c r="BO49" s="101"/>
      <c r="BP49" s="101"/>
      <c r="BQ49" s="98">
        <v>43</v>
      </c>
      <c r="BR49" s="99"/>
      <c r="BS49" s="770"/>
      <c r="BT49" s="771"/>
      <c r="BU49" s="771"/>
      <c r="BV49" s="771"/>
      <c r="BW49" s="771"/>
      <c r="BX49" s="771"/>
      <c r="BY49" s="771"/>
      <c r="BZ49" s="771"/>
      <c r="CA49" s="771"/>
      <c r="CB49" s="771"/>
      <c r="CC49" s="771"/>
      <c r="CD49" s="771"/>
      <c r="CE49" s="771"/>
      <c r="CF49" s="771"/>
      <c r="CG49" s="772"/>
      <c r="CH49" s="773"/>
      <c r="CI49" s="774"/>
      <c r="CJ49" s="774"/>
      <c r="CK49" s="774"/>
      <c r="CL49" s="775"/>
      <c r="CM49" s="773"/>
      <c r="CN49" s="774"/>
      <c r="CO49" s="774"/>
      <c r="CP49" s="774"/>
      <c r="CQ49" s="775"/>
      <c r="CR49" s="773"/>
      <c r="CS49" s="774"/>
      <c r="CT49" s="774"/>
      <c r="CU49" s="774"/>
      <c r="CV49" s="775"/>
      <c r="CW49" s="773"/>
      <c r="CX49" s="774"/>
      <c r="CY49" s="774"/>
      <c r="CZ49" s="774"/>
      <c r="DA49" s="775"/>
      <c r="DB49" s="773"/>
      <c r="DC49" s="774"/>
      <c r="DD49" s="774"/>
      <c r="DE49" s="774"/>
      <c r="DF49" s="775"/>
      <c r="DG49" s="773"/>
      <c r="DH49" s="774"/>
      <c r="DI49" s="774"/>
      <c r="DJ49" s="774"/>
      <c r="DK49" s="775"/>
      <c r="DL49" s="773"/>
      <c r="DM49" s="774"/>
      <c r="DN49" s="774"/>
      <c r="DO49" s="774"/>
      <c r="DP49" s="775"/>
      <c r="DQ49" s="773"/>
      <c r="DR49" s="774"/>
      <c r="DS49" s="774"/>
      <c r="DT49" s="774"/>
      <c r="DU49" s="775"/>
      <c r="DV49" s="770"/>
      <c r="DW49" s="771"/>
      <c r="DX49" s="771"/>
      <c r="DY49" s="771"/>
      <c r="DZ49" s="776"/>
      <c r="EA49" s="89"/>
    </row>
    <row r="50" spans="1:131" ht="26.25" customHeight="1" x14ac:dyDescent="0.2">
      <c r="A50" s="98">
        <v>23</v>
      </c>
      <c r="B50" s="777"/>
      <c r="C50" s="778"/>
      <c r="D50" s="778"/>
      <c r="E50" s="778"/>
      <c r="F50" s="778"/>
      <c r="G50" s="778"/>
      <c r="H50" s="778"/>
      <c r="I50" s="778"/>
      <c r="J50" s="778"/>
      <c r="K50" s="778"/>
      <c r="L50" s="778"/>
      <c r="M50" s="778"/>
      <c r="N50" s="778"/>
      <c r="O50" s="778"/>
      <c r="P50" s="779"/>
      <c r="Q50" s="832"/>
      <c r="R50" s="833"/>
      <c r="S50" s="833"/>
      <c r="T50" s="833"/>
      <c r="U50" s="833"/>
      <c r="V50" s="833"/>
      <c r="W50" s="833"/>
      <c r="X50" s="833"/>
      <c r="Y50" s="833"/>
      <c r="Z50" s="833"/>
      <c r="AA50" s="833"/>
      <c r="AB50" s="833"/>
      <c r="AC50" s="833"/>
      <c r="AD50" s="833"/>
      <c r="AE50" s="834"/>
      <c r="AF50" s="783"/>
      <c r="AG50" s="784"/>
      <c r="AH50" s="784"/>
      <c r="AI50" s="784"/>
      <c r="AJ50" s="785"/>
      <c r="AK50" s="836"/>
      <c r="AL50" s="833"/>
      <c r="AM50" s="833"/>
      <c r="AN50" s="833"/>
      <c r="AO50" s="833"/>
      <c r="AP50" s="833"/>
      <c r="AQ50" s="833"/>
      <c r="AR50" s="833"/>
      <c r="AS50" s="833"/>
      <c r="AT50" s="833"/>
      <c r="AU50" s="833"/>
      <c r="AV50" s="833"/>
      <c r="AW50" s="833"/>
      <c r="AX50" s="833"/>
      <c r="AY50" s="833"/>
      <c r="AZ50" s="835"/>
      <c r="BA50" s="835"/>
      <c r="BB50" s="835"/>
      <c r="BC50" s="835"/>
      <c r="BD50" s="835"/>
      <c r="BE50" s="829"/>
      <c r="BF50" s="829"/>
      <c r="BG50" s="829"/>
      <c r="BH50" s="829"/>
      <c r="BI50" s="830"/>
      <c r="BJ50" s="91"/>
      <c r="BK50" s="91"/>
      <c r="BL50" s="91"/>
      <c r="BM50" s="91"/>
      <c r="BN50" s="91"/>
      <c r="BO50" s="101"/>
      <c r="BP50" s="101"/>
      <c r="BQ50" s="98">
        <v>44</v>
      </c>
      <c r="BR50" s="99"/>
      <c r="BS50" s="770"/>
      <c r="BT50" s="771"/>
      <c r="BU50" s="771"/>
      <c r="BV50" s="771"/>
      <c r="BW50" s="771"/>
      <c r="BX50" s="771"/>
      <c r="BY50" s="771"/>
      <c r="BZ50" s="771"/>
      <c r="CA50" s="771"/>
      <c r="CB50" s="771"/>
      <c r="CC50" s="771"/>
      <c r="CD50" s="771"/>
      <c r="CE50" s="771"/>
      <c r="CF50" s="771"/>
      <c r="CG50" s="772"/>
      <c r="CH50" s="773"/>
      <c r="CI50" s="774"/>
      <c r="CJ50" s="774"/>
      <c r="CK50" s="774"/>
      <c r="CL50" s="775"/>
      <c r="CM50" s="773"/>
      <c r="CN50" s="774"/>
      <c r="CO50" s="774"/>
      <c r="CP50" s="774"/>
      <c r="CQ50" s="775"/>
      <c r="CR50" s="773"/>
      <c r="CS50" s="774"/>
      <c r="CT50" s="774"/>
      <c r="CU50" s="774"/>
      <c r="CV50" s="775"/>
      <c r="CW50" s="773"/>
      <c r="CX50" s="774"/>
      <c r="CY50" s="774"/>
      <c r="CZ50" s="774"/>
      <c r="DA50" s="775"/>
      <c r="DB50" s="773"/>
      <c r="DC50" s="774"/>
      <c r="DD50" s="774"/>
      <c r="DE50" s="774"/>
      <c r="DF50" s="775"/>
      <c r="DG50" s="773"/>
      <c r="DH50" s="774"/>
      <c r="DI50" s="774"/>
      <c r="DJ50" s="774"/>
      <c r="DK50" s="775"/>
      <c r="DL50" s="773"/>
      <c r="DM50" s="774"/>
      <c r="DN50" s="774"/>
      <c r="DO50" s="774"/>
      <c r="DP50" s="775"/>
      <c r="DQ50" s="773"/>
      <c r="DR50" s="774"/>
      <c r="DS50" s="774"/>
      <c r="DT50" s="774"/>
      <c r="DU50" s="775"/>
      <c r="DV50" s="770"/>
      <c r="DW50" s="771"/>
      <c r="DX50" s="771"/>
      <c r="DY50" s="771"/>
      <c r="DZ50" s="776"/>
      <c r="EA50" s="89"/>
    </row>
    <row r="51" spans="1:131" ht="26.25" customHeight="1" x14ac:dyDescent="0.2">
      <c r="A51" s="98">
        <v>24</v>
      </c>
      <c r="B51" s="777"/>
      <c r="C51" s="778"/>
      <c r="D51" s="778"/>
      <c r="E51" s="778"/>
      <c r="F51" s="778"/>
      <c r="G51" s="778"/>
      <c r="H51" s="778"/>
      <c r="I51" s="778"/>
      <c r="J51" s="778"/>
      <c r="K51" s="778"/>
      <c r="L51" s="778"/>
      <c r="M51" s="778"/>
      <c r="N51" s="778"/>
      <c r="O51" s="778"/>
      <c r="P51" s="779"/>
      <c r="Q51" s="832"/>
      <c r="R51" s="833"/>
      <c r="S51" s="833"/>
      <c r="T51" s="833"/>
      <c r="U51" s="833"/>
      <c r="V51" s="833"/>
      <c r="W51" s="833"/>
      <c r="X51" s="833"/>
      <c r="Y51" s="833"/>
      <c r="Z51" s="833"/>
      <c r="AA51" s="833"/>
      <c r="AB51" s="833"/>
      <c r="AC51" s="833"/>
      <c r="AD51" s="833"/>
      <c r="AE51" s="834"/>
      <c r="AF51" s="783"/>
      <c r="AG51" s="784"/>
      <c r="AH51" s="784"/>
      <c r="AI51" s="784"/>
      <c r="AJ51" s="785"/>
      <c r="AK51" s="836"/>
      <c r="AL51" s="833"/>
      <c r="AM51" s="833"/>
      <c r="AN51" s="833"/>
      <c r="AO51" s="833"/>
      <c r="AP51" s="833"/>
      <c r="AQ51" s="833"/>
      <c r="AR51" s="833"/>
      <c r="AS51" s="833"/>
      <c r="AT51" s="833"/>
      <c r="AU51" s="833"/>
      <c r="AV51" s="833"/>
      <c r="AW51" s="833"/>
      <c r="AX51" s="833"/>
      <c r="AY51" s="833"/>
      <c r="AZ51" s="835"/>
      <c r="BA51" s="835"/>
      <c r="BB51" s="835"/>
      <c r="BC51" s="835"/>
      <c r="BD51" s="835"/>
      <c r="BE51" s="829"/>
      <c r="BF51" s="829"/>
      <c r="BG51" s="829"/>
      <c r="BH51" s="829"/>
      <c r="BI51" s="830"/>
      <c r="BJ51" s="91"/>
      <c r="BK51" s="91"/>
      <c r="BL51" s="91"/>
      <c r="BM51" s="91"/>
      <c r="BN51" s="91"/>
      <c r="BO51" s="101"/>
      <c r="BP51" s="101"/>
      <c r="BQ51" s="98">
        <v>45</v>
      </c>
      <c r="BR51" s="99"/>
      <c r="BS51" s="770"/>
      <c r="BT51" s="771"/>
      <c r="BU51" s="771"/>
      <c r="BV51" s="771"/>
      <c r="BW51" s="771"/>
      <c r="BX51" s="771"/>
      <c r="BY51" s="771"/>
      <c r="BZ51" s="771"/>
      <c r="CA51" s="771"/>
      <c r="CB51" s="771"/>
      <c r="CC51" s="771"/>
      <c r="CD51" s="771"/>
      <c r="CE51" s="771"/>
      <c r="CF51" s="771"/>
      <c r="CG51" s="772"/>
      <c r="CH51" s="773"/>
      <c r="CI51" s="774"/>
      <c r="CJ51" s="774"/>
      <c r="CK51" s="774"/>
      <c r="CL51" s="775"/>
      <c r="CM51" s="773"/>
      <c r="CN51" s="774"/>
      <c r="CO51" s="774"/>
      <c r="CP51" s="774"/>
      <c r="CQ51" s="775"/>
      <c r="CR51" s="773"/>
      <c r="CS51" s="774"/>
      <c r="CT51" s="774"/>
      <c r="CU51" s="774"/>
      <c r="CV51" s="775"/>
      <c r="CW51" s="773"/>
      <c r="CX51" s="774"/>
      <c r="CY51" s="774"/>
      <c r="CZ51" s="774"/>
      <c r="DA51" s="775"/>
      <c r="DB51" s="773"/>
      <c r="DC51" s="774"/>
      <c r="DD51" s="774"/>
      <c r="DE51" s="774"/>
      <c r="DF51" s="775"/>
      <c r="DG51" s="773"/>
      <c r="DH51" s="774"/>
      <c r="DI51" s="774"/>
      <c r="DJ51" s="774"/>
      <c r="DK51" s="775"/>
      <c r="DL51" s="773"/>
      <c r="DM51" s="774"/>
      <c r="DN51" s="774"/>
      <c r="DO51" s="774"/>
      <c r="DP51" s="775"/>
      <c r="DQ51" s="773"/>
      <c r="DR51" s="774"/>
      <c r="DS51" s="774"/>
      <c r="DT51" s="774"/>
      <c r="DU51" s="775"/>
      <c r="DV51" s="770"/>
      <c r="DW51" s="771"/>
      <c r="DX51" s="771"/>
      <c r="DY51" s="771"/>
      <c r="DZ51" s="776"/>
      <c r="EA51" s="89"/>
    </row>
    <row r="52" spans="1:131" ht="26.25" customHeight="1" x14ac:dyDescent="0.2">
      <c r="A52" s="98">
        <v>25</v>
      </c>
      <c r="B52" s="777"/>
      <c r="C52" s="778"/>
      <c r="D52" s="778"/>
      <c r="E52" s="778"/>
      <c r="F52" s="778"/>
      <c r="G52" s="778"/>
      <c r="H52" s="778"/>
      <c r="I52" s="778"/>
      <c r="J52" s="778"/>
      <c r="K52" s="778"/>
      <c r="L52" s="778"/>
      <c r="M52" s="778"/>
      <c r="N52" s="778"/>
      <c r="O52" s="778"/>
      <c r="P52" s="779"/>
      <c r="Q52" s="832"/>
      <c r="R52" s="833"/>
      <c r="S52" s="833"/>
      <c r="T52" s="833"/>
      <c r="U52" s="833"/>
      <c r="V52" s="833"/>
      <c r="W52" s="833"/>
      <c r="X52" s="833"/>
      <c r="Y52" s="833"/>
      <c r="Z52" s="833"/>
      <c r="AA52" s="833"/>
      <c r="AB52" s="833"/>
      <c r="AC52" s="833"/>
      <c r="AD52" s="833"/>
      <c r="AE52" s="834"/>
      <c r="AF52" s="783"/>
      <c r="AG52" s="784"/>
      <c r="AH52" s="784"/>
      <c r="AI52" s="784"/>
      <c r="AJ52" s="785"/>
      <c r="AK52" s="836"/>
      <c r="AL52" s="833"/>
      <c r="AM52" s="833"/>
      <c r="AN52" s="833"/>
      <c r="AO52" s="833"/>
      <c r="AP52" s="833"/>
      <c r="AQ52" s="833"/>
      <c r="AR52" s="833"/>
      <c r="AS52" s="833"/>
      <c r="AT52" s="833"/>
      <c r="AU52" s="833"/>
      <c r="AV52" s="833"/>
      <c r="AW52" s="833"/>
      <c r="AX52" s="833"/>
      <c r="AY52" s="833"/>
      <c r="AZ52" s="835"/>
      <c r="BA52" s="835"/>
      <c r="BB52" s="835"/>
      <c r="BC52" s="835"/>
      <c r="BD52" s="835"/>
      <c r="BE52" s="829"/>
      <c r="BF52" s="829"/>
      <c r="BG52" s="829"/>
      <c r="BH52" s="829"/>
      <c r="BI52" s="830"/>
      <c r="BJ52" s="91"/>
      <c r="BK52" s="91"/>
      <c r="BL52" s="91"/>
      <c r="BM52" s="91"/>
      <c r="BN52" s="91"/>
      <c r="BO52" s="101"/>
      <c r="BP52" s="101"/>
      <c r="BQ52" s="98">
        <v>46</v>
      </c>
      <c r="BR52" s="99"/>
      <c r="BS52" s="770"/>
      <c r="BT52" s="771"/>
      <c r="BU52" s="771"/>
      <c r="BV52" s="771"/>
      <c r="BW52" s="771"/>
      <c r="BX52" s="771"/>
      <c r="BY52" s="771"/>
      <c r="BZ52" s="771"/>
      <c r="CA52" s="771"/>
      <c r="CB52" s="771"/>
      <c r="CC52" s="771"/>
      <c r="CD52" s="771"/>
      <c r="CE52" s="771"/>
      <c r="CF52" s="771"/>
      <c r="CG52" s="772"/>
      <c r="CH52" s="773"/>
      <c r="CI52" s="774"/>
      <c r="CJ52" s="774"/>
      <c r="CK52" s="774"/>
      <c r="CL52" s="775"/>
      <c r="CM52" s="773"/>
      <c r="CN52" s="774"/>
      <c r="CO52" s="774"/>
      <c r="CP52" s="774"/>
      <c r="CQ52" s="775"/>
      <c r="CR52" s="773"/>
      <c r="CS52" s="774"/>
      <c r="CT52" s="774"/>
      <c r="CU52" s="774"/>
      <c r="CV52" s="775"/>
      <c r="CW52" s="773"/>
      <c r="CX52" s="774"/>
      <c r="CY52" s="774"/>
      <c r="CZ52" s="774"/>
      <c r="DA52" s="775"/>
      <c r="DB52" s="773"/>
      <c r="DC52" s="774"/>
      <c r="DD52" s="774"/>
      <c r="DE52" s="774"/>
      <c r="DF52" s="775"/>
      <c r="DG52" s="773"/>
      <c r="DH52" s="774"/>
      <c r="DI52" s="774"/>
      <c r="DJ52" s="774"/>
      <c r="DK52" s="775"/>
      <c r="DL52" s="773"/>
      <c r="DM52" s="774"/>
      <c r="DN52" s="774"/>
      <c r="DO52" s="774"/>
      <c r="DP52" s="775"/>
      <c r="DQ52" s="773"/>
      <c r="DR52" s="774"/>
      <c r="DS52" s="774"/>
      <c r="DT52" s="774"/>
      <c r="DU52" s="775"/>
      <c r="DV52" s="770"/>
      <c r="DW52" s="771"/>
      <c r="DX52" s="771"/>
      <c r="DY52" s="771"/>
      <c r="DZ52" s="776"/>
      <c r="EA52" s="89"/>
    </row>
    <row r="53" spans="1:131" ht="26.25" customHeight="1" x14ac:dyDescent="0.2">
      <c r="A53" s="98">
        <v>26</v>
      </c>
      <c r="B53" s="777"/>
      <c r="C53" s="778"/>
      <c r="D53" s="778"/>
      <c r="E53" s="778"/>
      <c r="F53" s="778"/>
      <c r="G53" s="778"/>
      <c r="H53" s="778"/>
      <c r="I53" s="778"/>
      <c r="J53" s="778"/>
      <c r="K53" s="778"/>
      <c r="L53" s="778"/>
      <c r="M53" s="778"/>
      <c r="N53" s="778"/>
      <c r="O53" s="778"/>
      <c r="P53" s="779"/>
      <c r="Q53" s="832"/>
      <c r="R53" s="833"/>
      <c r="S53" s="833"/>
      <c r="T53" s="833"/>
      <c r="U53" s="833"/>
      <c r="V53" s="833"/>
      <c r="W53" s="833"/>
      <c r="X53" s="833"/>
      <c r="Y53" s="833"/>
      <c r="Z53" s="833"/>
      <c r="AA53" s="833"/>
      <c r="AB53" s="833"/>
      <c r="AC53" s="833"/>
      <c r="AD53" s="833"/>
      <c r="AE53" s="834"/>
      <c r="AF53" s="783"/>
      <c r="AG53" s="784"/>
      <c r="AH53" s="784"/>
      <c r="AI53" s="784"/>
      <c r="AJ53" s="785"/>
      <c r="AK53" s="836"/>
      <c r="AL53" s="833"/>
      <c r="AM53" s="833"/>
      <c r="AN53" s="833"/>
      <c r="AO53" s="833"/>
      <c r="AP53" s="833"/>
      <c r="AQ53" s="833"/>
      <c r="AR53" s="833"/>
      <c r="AS53" s="833"/>
      <c r="AT53" s="833"/>
      <c r="AU53" s="833"/>
      <c r="AV53" s="833"/>
      <c r="AW53" s="833"/>
      <c r="AX53" s="833"/>
      <c r="AY53" s="833"/>
      <c r="AZ53" s="835"/>
      <c r="BA53" s="835"/>
      <c r="BB53" s="835"/>
      <c r="BC53" s="835"/>
      <c r="BD53" s="835"/>
      <c r="BE53" s="829"/>
      <c r="BF53" s="829"/>
      <c r="BG53" s="829"/>
      <c r="BH53" s="829"/>
      <c r="BI53" s="830"/>
      <c r="BJ53" s="91"/>
      <c r="BK53" s="91"/>
      <c r="BL53" s="91"/>
      <c r="BM53" s="91"/>
      <c r="BN53" s="91"/>
      <c r="BO53" s="101"/>
      <c r="BP53" s="101"/>
      <c r="BQ53" s="98">
        <v>47</v>
      </c>
      <c r="BR53" s="99"/>
      <c r="BS53" s="770"/>
      <c r="BT53" s="771"/>
      <c r="BU53" s="771"/>
      <c r="BV53" s="771"/>
      <c r="BW53" s="771"/>
      <c r="BX53" s="771"/>
      <c r="BY53" s="771"/>
      <c r="BZ53" s="771"/>
      <c r="CA53" s="771"/>
      <c r="CB53" s="771"/>
      <c r="CC53" s="771"/>
      <c r="CD53" s="771"/>
      <c r="CE53" s="771"/>
      <c r="CF53" s="771"/>
      <c r="CG53" s="772"/>
      <c r="CH53" s="773"/>
      <c r="CI53" s="774"/>
      <c r="CJ53" s="774"/>
      <c r="CK53" s="774"/>
      <c r="CL53" s="775"/>
      <c r="CM53" s="773"/>
      <c r="CN53" s="774"/>
      <c r="CO53" s="774"/>
      <c r="CP53" s="774"/>
      <c r="CQ53" s="775"/>
      <c r="CR53" s="773"/>
      <c r="CS53" s="774"/>
      <c r="CT53" s="774"/>
      <c r="CU53" s="774"/>
      <c r="CV53" s="775"/>
      <c r="CW53" s="773"/>
      <c r="CX53" s="774"/>
      <c r="CY53" s="774"/>
      <c r="CZ53" s="774"/>
      <c r="DA53" s="775"/>
      <c r="DB53" s="773"/>
      <c r="DC53" s="774"/>
      <c r="DD53" s="774"/>
      <c r="DE53" s="774"/>
      <c r="DF53" s="775"/>
      <c r="DG53" s="773"/>
      <c r="DH53" s="774"/>
      <c r="DI53" s="774"/>
      <c r="DJ53" s="774"/>
      <c r="DK53" s="775"/>
      <c r="DL53" s="773"/>
      <c r="DM53" s="774"/>
      <c r="DN53" s="774"/>
      <c r="DO53" s="774"/>
      <c r="DP53" s="775"/>
      <c r="DQ53" s="773"/>
      <c r="DR53" s="774"/>
      <c r="DS53" s="774"/>
      <c r="DT53" s="774"/>
      <c r="DU53" s="775"/>
      <c r="DV53" s="770"/>
      <c r="DW53" s="771"/>
      <c r="DX53" s="771"/>
      <c r="DY53" s="771"/>
      <c r="DZ53" s="776"/>
      <c r="EA53" s="89"/>
    </row>
    <row r="54" spans="1:131" ht="26.25" customHeight="1" x14ac:dyDescent="0.2">
      <c r="A54" s="98">
        <v>27</v>
      </c>
      <c r="B54" s="777"/>
      <c r="C54" s="778"/>
      <c r="D54" s="778"/>
      <c r="E54" s="778"/>
      <c r="F54" s="778"/>
      <c r="G54" s="778"/>
      <c r="H54" s="778"/>
      <c r="I54" s="778"/>
      <c r="J54" s="778"/>
      <c r="K54" s="778"/>
      <c r="L54" s="778"/>
      <c r="M54" s="778"/>
      <c r="N54" s="778"/>
      <c r="O54" s="778"/>
      <c r="P54" s="779"/>
      <c r="Q54" s="832"/>
      <c r="R54" s="833"/>
      <c r="S54" s="833"/>
      <c r="T54" s="833"/>
      <c r="U54" s="833"/>
      <c r="V54" s="833"/>
      <c r="W54" s="833"/>
      <c r="X54" s="833"/>
      <c r="Y54" s="833"/>
      <c r="Z54" s="833"/>
      <c r="AA54" s="833"/>
      <c r="AB54" s="833"/>
      <c r="AC54" s="833"/>
      <c r="AD54" s="833"/>
      <c r="AE54" s="834"/>
      <c r="AF54" s="783"/>
      <c r="AG54" s="784"/>
      <c r="AH54" s="784"/>
      <c r="AI54" s="784"/>
      <c r="AJ54" s="785"/>
      <c r="AK54" s="836"/>
      <c r="AL54" s="833"/>
      <c r="AM54" s="833"/>
      <c r="AN54" s="833"/>
      <c r="AO54" s="833"/>
      <c r="AP54" s="833"/>
      <c r="AQ54" s="833"/>
      <c r="AR54" s="833"/>
      <c r="AS54" s="833"/>
      <c r="AT54" s="833"/>
      <c r="AU54" s="833"/>
      <c r="AV54" s="833"/>
      <c r="AW54" s="833"/>
      <c r="AX54" s="833"/>
      <c r="AY54" s="833"/>
      <c r="AZ54" s="835"/>
      <c r="BA54" s="835"/>
      <c r="BB54" s="835"/>
      <c r="BC54" s="835"/>
      <c r="BD54" s="835"/>
      <c r="BE54" s="829"/>
      <c r="BF54" s="829"/>
      <c r="BG54" s="829"/>
      <c r="BH54" s="829"/>
      <c r="BI54" s="830"/>
      <c r="BJ54" s="91"/>
      <c r="BK54" s="91"/>
      <c r="BL54" s="91"/>
      <c r="BM54" s="91"/>
      <c r="BN54" s="91"/>
      <c r="BO54" s="101"/>
      <c r="BP54" s="101"/>
      <c r="BQ54" s="98">
        <v>48</v>
      </c>
      <c r="BR54" s="99"/>
      <c r="BS54" s="770"/>
      <c r="BT54" s="771"/>
      <c r="BU54" s="771"/>
      <c r="BV54" s="771"/>
      <c r="BW54" s="771"/>
      <c r="BX54" s="771"/>
      <c r="BY54" s="771"/>
      <c r="BZ54" s="771"/>
      <c r="CA54" s="771"/>
      <c r="CB54" s="771"/>
      <c r="CC54" s="771"/>
      <c r="CD54" s="771"/>
      <c r="CE54" s="771"/>
      <c r="CF54" s="771"/>
      <c r="CG54" s="772"/>
      <c r="CH54" s="773"/>
      <c r="CI54" s="774"/>
      <c r="CJ54" s="774"/>
      <c r="CK54" s="774"/>
      <c r="CL54" s="775"/>
      <c r="CM54" s="773"/>
      <c r="CN54" s="774"/>
      <c r="CO54" s="774"/>
      <c r="CP54" s="774"/>
      <c r="CQ54" s="775"/>
      <c r="CR54" s="773"/>
      <c r="CS54" s="774"/>
      <c r="CT54" s="774"/>
      <c r="CU54" s="774"/>
      <c r="CV54" s="775"/>
      <c r="CW54" s="773"/>
      <c r="CX54" s="774"/>
      <c r="CY54" s="774"/>
      <c r="CZ54" s="774"/>
      <c r="DA54" s="775"/>
      <c r="DB54" s="773"/>
      <c r="DC54" s="774"/>
      <c r="DD54" s="774"/>
      <c r="DE54" s="774"/>
      <c r="DF54" s="775"/>
      <c r="DG54" s="773"/>
      <c r="DH54" s="774"/>
      <c r="DI54" s="774"/>
      <c r="DJ54" s="774"/>
      <c r="DK54" s="775"/>
      <c r="DL54" s="773"/>
      <c r="DM54" s="774"/>
      <c r="DN54" s="774"/>
      <c r="DO54" s="774"/>
      <c r="DP54" s="775"/>
      <c r="DQ54" s="773"/>
      <c r="DR54" s="774"/>
      <c r="DS54" s="774"/>
      <c r="DT54" s="774"/>
      <c r="DU54" s="775"/>
      <c r="DV54" s="770"/>
      <c r="DW54" s="771"/>
      <c r="DX54" s="771"/>
      <c r="DY54" s="771"/>
      <c r="DZ54" s="776"/>
      <c r="EA54" s="89"/>
    </row>
    <row r="55" spans="1:131" ht="26.25" customHeight="1" x14ac:dyDescent="0.2">
      <c r="A55" s="98">
        <v>28</v>
      </c>
      <c r="B55" s="777"/>
      <c r="C55" s="778"/>
      <c r="D55" s="778"/>
      <c r="E55" s="778"/>
      <c r="F55" s="778"/>
      <c r="G55" s="778"/>
      <c r="H55" s="778"/>
      <c r="I55" s="778"/>
      <c r="J55" s="778"/>
      <c r="K55" s="778"/>
      <c r="L55" s="778"/>
      <c r="M55" s="778"/>
      <c r="N55" s="778"/>
      <c r="O55" s="778"/>
      <c r="P55" s="779"/>
      <c r="Q55" s="832"/>
      <c r="R55" s="833"/>
      <c r="S55" s="833"/>
      <c r="T55" s="833"/>
      <c r="U55" s="833"/>
      <c r="V55" s="833"/>
      <c r="W55" s="833"/>
      <c r="X55" s="833"/>
      <c r="Y55" s="833"/>
      <c r="Z55" s="833"/>
      <c r="AA55" s="833"/>
      <c r="AB55" s="833"/>
      <c r="AC55" s="833"/>
      <c r="AD55" s="833"/>
      <c r="AE55" s="834"/>
      <c r="AF55" s="783"/>
      <c r="AG55" s="784"/>
      <c r="AH55" s="784"/>
      <c r="AI55" s="784"/>
      <c r="AJ55" s="785"/>
      <c r="AK55" s="836"/>
      <c r="AL55" s="833"/>
      <c r="AM55" s="833"/>
      <c r="AN55" s="833"/>
      <c r="AO55" s="833"/>
      <c r="AP55" s="833"/>
      <c r="AQ55" s="833"/>
      <c r="AR55" s="833"/>
      <c r="AS55" s="833"/>
      <c r="AT55" s="833"/>
      <c r="AU55" s="833"/>
      <c r="AV55" s="833"/>
      <c r="AW55" s="833"/>
      <c r="AX55" s="833"/>
      <c r="AY55" s="833"/>
      <c r="AZ55" s="835"/>
      <c r="BA55" s="835"/>
      <c r="BB55" s="835"/>
      <c r="BC55" s="835"/>
      <c r="BD55" s="835"/>
      <c r="BE55" s="829"/>
      <c r="BF55" s="829"/>
      <c r="BG55" s="829"/>
      <c r="BH55" s="829"/>
      <c r="BI55" s="830"/>
      <c r="BJ55" s="91"/>
      <c r="BK55" s="91"/>
      <c r="BL55" s="91"/>
      <c r="BM55" s="91"/>
      <c r="BN55" s="91"/>
      <c r="BO55" s="101"/>
      <c r="BP55" s="101"/>
      <c r="BQ55" s="98">
        <v>49</v>
      </c>
      <c r="BR55" s="99"/>
      <c r="BS55" s="770"/>
      <c r="BT55" s="771"/>
      <c r="BU55" s="771"/>
      <c r="BV55" s="771"/>
      <c r="BW55" s="771"/>
      <c r="BX55" s="771"/>
      <c r="BY55" s="771"/>
      <c r="BZ55" s="771"/>
      <c r="CA55" s="771"/>
      <c r="CB55" s="771"/>
      <c r="CC55" s="771"/>
      <c r="CD55" s="771"/>
      <c r="CE55" s="771"/>
      <c r="CF55" s="771"/>
      <c r="CG55" s="772"/>
      <c r="CH55" s="773"/>
      <c r="CI55" s="774"/>
      <c r="CJ55" s="774"/>
      <c r="CK55" s="774"/>
      <c r="CL55" s="775"/>
      <c r="CM55" s="773"/>
      <c r="CN55" s="774"/>
      <c r="CO55" s="774"/>
      <c r="CP55" s="774"/>
      <c r="CQ55" s="775"/>
      <c r="CR55" s="773"/>
      <c r="CS55" s="774"/>
      <c r="CT55" s="774"/>
      <c r="CU55" s="774"/>
      <c r="CV55" s="775"/>
      <c r="CW55" s="773"/>
      <c r="CX55" s="774"/>
      <c r="CY55" s="774"/>
      <c r="CZ55" s="774"/>
      <c r="DA55" s="775"/>
      <c r="DB55" s="773"/>
      <c r="DC55" s="774"/>
      <c r="DD55" s="774"/>
      <c r="DE55" s="774"/>
      <c r="DF55" s="775"/>
      <c r="DG55" s="773"/>
      <c r="DH55" s="774"/>
      <c r="DI55" s="774"/>
      <c r="DJ55" s="774"/>
      <c r="DK55" s="775"/>
      <c r="DL55" s="773"/>
      <c r="DM55" s="774"/>
      <c r="DN55" s="774"/>
      <c r="DO55" s="774"/>
      <c r="DP55" s="775"/>
      <c r="DQ55" s="773"/>
      <c r="DR55" s="774"/>
      <c r="DS55" s="774"/>
      <c r="DT55" s="774"/>
      <c r="DU55" s="775"/>
      <c r="DV55" s="770"/>
      <c r="DW55" s="771"/>
      <c r="DX55" s="771"/>
      <c r="DY55" s="771"/>
      <c r="DZ55" s="776"/>
      <c r="EA55" s="89"/>
    </row>
    <row r="56" spans="1:131" ht="26.25" customHeight="1" x14ac:dyDescent="0.2">
      <c r="A56" s="98">
        <v>29</v>
      </c>
      <c r="B56" s="777"/>
      <c r="C56" s="778"/>
      <c r="D56" s="778"/>
      <c r="E56" s="778"/>
      <c r="F56" s="778"/>
      <c r="G56" s="778"/>
      <c r="H56" s="778"/>
      <c r="I56" s="778"/>
      <c r="J56" s="778"/>
      <c r="K56" s="778"/>
      <c r="L56" s="778"/>
      <c r="M56" s="778"/>
      <c r="N56" s="778"/>
      <c r="O56" s="778"/>
      <c r="P56" s="779"/>
      <c r="Q56" s="832"/>
      <c r="R56" s="833"/>
      <c r="S56" s="833"/>
      <c r="T56" s="833"/>
      <c r="U56" s="833"/>
      <c r="V56" s="833"/>
      <c r="W56" s="833"/>
      <c r="X56" s="833"/>
      <c r="Y56" s="833"/>
      <c r="Z56" s="833"/>
      <c r="AA56" s="833"/>
      <c r="AB56" s="833"/>
      <c r="AC56" s="833"/>
      <c r="AD56" s="833"/>
      <c r="AE56" s="834"/>
      <c r="AF56" s="783"/>
      <c r="AG56" s="784"/>
      <c r="AH56" s="784"/>
      <c r="AI56" s="784"/>
      <c r="AJ56" s="785"/>
      <c r="AK56" s="836"/>
      <c r="AL56" s="833"/>
      <c r="AM56" s="833"/>
      <c r="AN56" s="833"/>
      <c r="AO56" s="833"/>
      <c r="AP56" s="833"/>
      <c r="AQ56" s="833"/>
      <c r="AR56" s="833"/>
      <c r="AS56" s="833"/>
      <c r="AT56" s="833"/>
      <c r="AU56" s="833"/>
      <c r="AV56" s="833"/>
      <c r="AW56" s="833"/>
      <c r="AX56" s="833"/>
      <c r="AY56" s="833"/>
      <c r="AZ56" s="835"/>
      <c r="BA56" s="835"/>
      <c r="BB56" s="835"/>
      <c r="BC56" s="835"/>
      <c r="BD56" s="835"/>
      <c r="BE56" s="829"/>
      <c r="BF56" s="829"/>
      <c r="BG56" s="829"/>
      <c r="BH56" s="829"/>
      <c r="BI56" s="830"/>
      <c r="BJ56" s="91"/>
      <c r="BK56" s="91"/>
      <c r="BL56" s="91"/>
      <c r="BM56" s="91"/>
      <c r="BN56" s="91"/>
      <c r="BO56" s="101"/>
      <c r="BP56" s="101"/>
      <c r="BQ56" s="98">
        <v>50</v>
      </c>
      <c r="BR56" s="99"/>
      <c r="BS56" s="770"/>
      <c r="BT56" s="771"/>
      <c r="BU56" s="771"/>
      <c r="BV56" s="771"/>
      <c r="BW56" s="771"/>
      <c r="BX56" s="771"/>
      <c r="BY56" s="771"/>
      <c r="BZ56" s="771"/>
      <c r="CA56" s="771"/>
      <c r="CB56" s="771"/>
      <c r="CC56" s="771"/>
      <c r="CD56" s="771"/>
      <c r="CE56" s="771"/>
      <c r="CF56" s="771"/>
      <c r="CG56" s="772"/>
      <c r="CH56" s="773"/>
      <c r="CI56" s="774"/>
      <c r="CJ56" s="774"/>
      <c r="CK56" s="774"/>
      <c r="CL56" s="775"/>
      <c r="CM56" s="773"/>
      <c r="CN56" s="774"/>
      <c r="CO56" s="774"/>
      <c r="CP56" s="774"/>
      <c r="CQ56" s="775"/>
      <c r="CR56" s="773"/>
      <c r="CS56" s="774"/>
      <c r="CT56" s="774"/>
      <c r="CU56" s="774"/>
      <c r="CV56" s="775"/>
      <c r="CW56" s="773"/>
      <c r="CX56" s="774"/>
      <c r="CY56" s="774"/>
      <c r="CZ56" s="774"/>
      <c r="DA56" s="775"/>
      <c r="DB56" s="773"/>
      <c r="DC56" s="774"/>
      <c r="DD56" s="774"/>
      <c r="DE56" s="774"/>
      <c r="DF56" s="775"/>
      <c r="DG56" s="773"/>
      <c r="DH56" s="774"/>
      <c r="DI56" s="774"/>
      <c r="DJ56" s="774"/>
      <c r="DK56" s="775"/>
      <c r="DL56" s="773"/>
      <c r="DM56" s="774"/>
      <c r="DN56" s="774"/>
      <c r="DO56" s="774"/>
      <c r="DP56" s="775"/>
      <c r="DQ56" s="773"/>
      <c r="DR56" s="774"/>
      <c r="DS56" s="774"/>
      <c r="DT56" s="774"/>
      <c r="DU56" s="775"/>
      <c r="DV56" s="770"/>
      <c r="DW56" s="771"/>
      <c r="DX56" s="771"/>
      <c r="DY56" s="771"/>
      <c r="DZ56" s="776"/>
      <c r="EA56" s="89"/>
    </row>
    <row r="57" spans="1:131" ht="26.25" customHeight="1" x14ac:dyDescent="0.2">
      <c r="A57" s="98">
        <v>30</v>
      </c>
      <c r="B57" s="777"/>
      <c r="C57" s="778"/>
      <c r="D57" s="778"/>
      <c r="E57" s="778"/>
      <c r="F57" s="778"/>
      <c r="G57" s="778"/>
      <c r="H57" s="778"/>
      <c r="I57" s="778"/>
      <c r="J57" s="778"/>
      <c r="K57" s="778"/>
      <c r="L57" s="778"/>
      <c r="M57" s="778"/>
      <c r="N57" s="778"/>
      <c r="O57" s="778"/>
      <c r="P57" s="779"/>
      <c r="Q57" s="832"/>
      <c r="R57" s="833"/>
      <c r="S57" s="833"/>
      <c r="T57" s="833"/>
      <c r="U57" s="833"/>
      <c r="V57" s="833"/>
      <c r="W57" s="833"/>
      <c r="X57" s="833"/>
      <c r="Y57" s="833"/>
      <c r="Z57" s="833"/>
      <c r="AA57" s="833"/>
      <c r="AB57" s="833"/>
      <c r="AC57" s="833"/>
      <c r="AD57" s="833"/>
      <c r="AE57" s="834"/>
      <c r="AF57" s="783"/>
      <c r="AG57" s="784"/>
      <c r="AH57" s="784"/>
      <c r="AI57" s="784"/>
      <c r="AJ57" s="785"/>
      <c r="AK57" s="836"/>
      <c r="AL57" s="833"/>
      <c r="AM57" s="833"/>
      <c r="AN57" s="833"/>
      <c r="AO57" s="833"/>
      <c r="AP57" s="833"/>
      <c r="AQ57" s="833"/>
      <c r="AR57" s="833"/>
      <c r="AS57" s="833"/>
      <c r="AT57" s="833"/>
      <c r="AU57" s="833"/>
      <c r="AV57" s="833"/>
      <c r="AW57" s="833"/>
      <c r="AX57" s="833"/>
      <c r="AY57" s="833"/>
      <c r="AZ57" s="835"/>
      <c r="BA57" s="835"/>
      <c r="BB57" s="835"/>
      <c r="BC57" s="835"/>
      <c r="BD57" s="835"/>
      <c r="BE57" s="829"/>
      <c r="BF57" s="829"/>
      <c r="BG57" s="829"/>
      <c r="BH57" s="829"/>
      <c r="BI57" s="830"/>
      <c r="BJ57" s="91"/>
      <c r="BK57" s="91"/>
      <c r="BL57" s="91"/>
      <c r="BM57" s="91"/>
      <c r="BN57" s="91"/>
      <c r="BO57" s="101"/>
      <c r="BP57" s="101"/>
      <c r="BQ57" s="98">
        <v>51</v>
      </c>
      <c r="BR57" s="99"/>
      <c r="BS57" s="770"/>
      <c r="BT57" s="771"/>
      <c r="BU57" s="771"/>
      <c r="BV57" s="771"/>
      <c r="BW57" s="771"/>
      <c r="BX57" s="771"/>
      <c r="BY57" s="771"/>
      <c r="BZ57" s="771"/>
      <c r="CA57" s="771"/>
      <c r="CB57" s="771"/>
      <c r="CC57" s="771"/>
      <c r="CD57" s="771"/>
      <c r="CE57" s="771"/>
      <c r="CF57" s="771"/>
      <c r="CG57" s="772"/>
      <c r="CH57" s="773"/>
      <c r="CI57" s="774"/>
      <c r="CJ57" s="774"/>
      <c r="CK57" s="774"/>
      <c r="CL57" s="775"/>
      <c r="CM57" s="773"/>
      <c r="CN57" s="774"/>
      <c r="CO57" s="774"/>
      <c r="CP57" s="774"/>
      <c r="CQ57" s="775"/>
      <c r="CR57" s="773"/>
      <c r="CS57" s="774"/>
      <c r="CT57" s="774"/>
      <c r="CU57" s="774"/>
      <c r="CV57" s="775"/>
      <c r="CW57" s="773"/>
      <c r="CX57" s="774"/>
      <c r="CY57" s="774"/>
      <c r="CZ57" s="774"/>
      <c r="DA57" s="775"/>
      <c r="DB57" s="773"/>
      <c r="DC57" s="774"/>
      <c r="DD57" s="774"/>
      <c r="DE57" s="774"/>
      <c r="DF57" s="775"/>
      <c r="DG57" s="773"/>
      <c r="DH57" s="774"/>
      <c r="DI57" s="774"/>
      <c r="DJ57" s="774"/>
      <c r="DK57" s="775"/>
      <c r="DL57" s="773"/>
      <c r="DM57" s="774"/>
      <c r="DN57" s="774"/>
      <c r="DO57" s="774"/>
      <c r="DP57" s="775"/>
      <c r="DQ57" s="773"/>
      <c r="DR57" s="774"/>
      <c r="DS57" s="774"/>
      <c r="DT57" s="774"/>
      <c r="DU57" s="775"/>
      <c r="DV57" s="770"/>
      <c r="DW57" s="771"/>
      <c r="DX57" s="771"/>
      <c r="DY57" s="771"/>
      <c r="DZ57" s="776"/>
      <c r="EA57" s="89"/>
    </row>
    <row r="58" spans="1:131" ht="26.25" customHeight="1" x14ac:dyDescent="0.2">
      <c r="A58" s="98">
        <v>31</v>
      </c>
      <c r="B58" s="777"/>
      <c r="C58" s="778"/>
      <c r="D58" s="778"/>
      <c r="E58" s="778"/>
      <c r="F58" s="778"/>
      <c r="G58" s="778"/>
      <c r="H58" s="778"/>
      <c r="I58" s="778"/>
      <c r="J58" s="778"/>
      <c r="K58" s="778"/>
      <c r="L58" s="778"/>
      <c r="M58" s="778"/>
      <c r="N58" s="778"/>
      <c r="O58" s="778"/>
      <c r="P58" s="779"/>
      <c r="Q58" s="832"/>
      <c r="R58" s="833"/>
      <c r="S58" s="833"/>
      <c r="T58" s="833"/>
      <c r="U58" s="833"/>
      <c r="V58" s="833"/>
      <c r="W58" s="833"/>
      <c r="X58" s="833"/>
      <c r="Y58" s="833"/>
      <c r="Z58" s="833"/>
      <c r="AA58" s="833"/>
      <c r="AB58" s="833"/>
      <c r="AC58" s="833"/>
      <c r="AD58" s="833"/>
      <c r="AE58" s="834"/>
      <c r="AF58" s="783"/>
      <c r="AG58" s="784"/>
      <c r="AH58" s="784"/>
      <c r="AI58" s="784"/>
      <c r="AJ58" s="785"/>
      <c r="AK58" s="836"/>
      <c r="AL58" s="833"/>
      <c r="AM58" s="833"/>
      <c r="AN58" s="833"/>
      <c r="AO58" s="833"/>
      <c r="AP58" s="833"/>
      <c r="AQ58" s="833"/>
      <c r="AR58" s="833"/>
      <c r="AS58" s="833"/>
      <c r="AT58" s="833"/>
      <c r="AU58" s="833"/>
      <c r="AV58" s="833"/>
      <c r="AW58" s="833"/>
      <c r="AX58" s="833"/>
      <c r="AY58" s="833"/>
      <c r="AZ58" s="835"/>
      <c r="BA58" s="835"/>
      <c r="BB58" s="835"/>
      <c r="BC58" s="835"/>
      <c r="BD58" s="835"/>
      <c r="BE58" s="829"/>
      <c r="BF58" s="829"/>
      <c r="BG58" s="829"/>
      <c r="BH58" s="829"/>
      <c r="BI58" s="830"/>
      <c r="BJ58" s="91"/>
      <c r="BK58" s="91"/>
      <c r="BL58" s="91"/>
      <c r="BM58" s="91"/>
      <c r="BN58" s="91"/>
      <c r="BO58" s="101"/>
      <c r="BP58" s="101"/>
      <c r="BQ58" s="98">
        <v>52</v>
      </c>
      <c r="BR58" s="99"/>
      <c r="BS58" s="770"/>
      <c r="BT58" s="771"/>
      <c r="BU58" s="771"/>
      <c r="BV58" s="771"/>
      <c r="BW58" s="771"/>
      <c r="BX58" s="771"/>
      <c r="BY58" s="771"/>
      <c r="BZ58" s="771"/>
      <c r="CA58" s="771"/>
      <c r="CB58" s="771"/>
      <c r="CC58" s="771"/>
      <c r="CD58" s="771"/>
      <c r="CE58" s="771"/>
      <c r="CF58" s="771"/>
      <c r="CG58" s="772"/>
      <c r="CH58" s="773"/>
      <c r="CI58" s="774"/>
      <c r="CJ58" s="774"/>
      <c r="CK58" s="774"/>
      <c r="CL58" s="775"/>
      <c r="CM58" s="773"/>
      <c r="CN58" s="774"/>
      <c r="CO58" s="774"/>
      <c r="CP58" s="774"/>
      <c r="CQ58" s="775"/>
      <c r="CR58" s="773"/>
      <c r="CS58" s="774"/>
      <c r="CT58" s="774"/>
      <c r="CU58" s="774"/>
      <c r="CV58" s="775"/>
      <c r="CW58" s="773"/>
      <c r="CX58" s="774"/>
      <c r="CY58" s="774"/>
      <c r="CZ58" s="774"/>
      <c r="DA58" s="775"/>
      <c r="DB58" s="773"/>
      <c r="DC58" s="774"/>
      <c r="DD58" s="774"/>
      <c r="DE58" s="774"/>
      <c r="DF58" s="775"/>
      <c r="DG58" s="773"/>
      <c r="DH58" s="774"/>
      <c r="DI58" s="774"/>
      <c r="DJ58" s="774"/>
      <c r="DK58" s="775"/>
      <c r="DL58" s="773"/>
      <c r="DM58" s="774"/>
      <c r="DN58" s="774"/>
      <c r="DO58" s="774"/>
      <c r="DP58" s="775"/>
      <c r="DQ58" s="773"/>
      <c r="DR58" s="774"/>
      <c r="DS58" s="774"/>
      <c r="DT58" s="774"/>
      <c r="DU58" s="775"/>
      <c r="DV58" s="770"/>
      <c r="DW58" s="771"/>
      <c r="DX58" s="771"/>
      <c r="DY58" s="771"/>
      <c r="DZ58" s="776"/>
      <c r="EA58" s="89"/>
    </row>
    <row r="59" spans="1:131" ht="26.25" customHeight="1" x14ac:dyDescent="0.2">
      <c r="A59" s="98">
        <v>32</v>
      </c>
      <c r="B59" s="777"/>
      <c r="C59" s="778"/>
      <c r="D59" s="778"/>
      <c r="E59" s="778"/>
      <c r="F59" s="778"/>
      <c r="G59" s="778"/>
      <c r="H59" s="778"/>
      <c r="I59" s="778"/>
      <c r="J59" s="778"/>
      <c r="K59" s="778"/>
      <c r="L59" s="778"/>
      <c r="M59" s="778"/>
      <c r="N59" s="778"/>
      <c r="O59" s="778"/>
      <c r="P59" s="779"/>
      <c r="Q59" s="832"/>
      <c r="R59" s="833"/>
      <c r="S59" s="833"/>
      <c r="T59" s="833"/>
      <c r="U59" s="833"/>
      <c r="V59" s="833"/>
      <c r="W59" s="833"/>
      <c r="X59" s="833"/>
      <c r="Y59" s="833"/>
      <c r="Z59" s="833"/>
      <c r="AA59" s="833"/>
      <c r="AB59" s="833"/>
      <c r="AC59" s="833"/>
      <c r="AD59" s="833"/>
      <c r="AE59" s="834"/>
      <c r="AF59" s="783"/>
      <c r="AG59" s="784"/>
      <c r="AH59" s="784"/>
      <c r="AI59" s="784"/>
      <c r="AJ59" s="785"/>
      <c r="AK59" s="836"/>
      <c r="AL59" s="833"/>
      <c r="AM59" s="833"/>
      <c r="AN59" s="833"/>
      <c r="AO59" s="833"/>
      <c r="AP59" s="833"/>
      <c r="AQ59" s="833"/>
      <c r="AR59" s="833"/>
      <c r="AS59" s="833"/>
      <c r="AT59" s="833"/>
      <c r="AU59" s="833"/>
      <c r="AV59" s="833"/>
      <c r="AW59" s="833"/>
      <c r="AX59" s="833"/>
      <c r="AY59" s="833"/>
      <c r="AZ59" s="835"/>
      <c r="BA59" s="835"/>
      <c r="BB59" s="835"/>
      <c r="BC59" s="835"/>
      <c r="BD59" s="835"/>
      <c r="BE59" s="829"/>
      <c r="BF59" s="829"/>
      <c r="BG59" s="829"/>
      <c r="BH59" s="829"/>
      <c r="BI59" s="830"/>
      <c r="BJ59" s="91"/>
      <c r="BK59" s="91"/>
      <c r="BL59" s="91"/>
      <c r="BM59" s="91"/>
      <c r="BN59" s="91"/>
      <c r="BO59" s="101"/>
      <c r="BP59" s="101"/>
      <c r="BQ59" s="98">
        <v>53</v>
      </c>
      <c r="BR59" s="99"/>
      <c r="BS59" s="770"/>
      <c r="BT59" s="771"/>
      <c r="BU59" s="771"/>
      <c r="BV59" s="771"/>
      <c r="BW59" s="771"/>
      <c r="BX59" s="771"/>
      <c r="BY59" s="771"/>
      <c r="BZ59" s="771"/>
      <c r="CA59" s="771"/>
      <c r="CB59" s="771"/>
      <c r="CC59" s="771"/>
      <c r="CD59" s="771"/>
      <c r="CE59" s="771"/>
      <c r="CF59" s="771"/>
      <c r="CG59" s="772"/>
      <c r="CH59" s="773"/>
      <c r="CI59" s="774"/>
      <c r="CJ59" s="774"/>
      <c r="CK59" s="774"/>
      <c r="CL59" s="775"/>
      <c r="CM59" s="773"/>
      <c r="CN59" s="774"/>
      <c r="CO59" s="774"/>
      <c r="CP59" s="774"/>
      <c r="CQ59" s="775"/>
      <c r="CR59" s="773"/>
      <c r="CS59" s="774"/>
      <c r="CT59" s="774"/>
      <c r="CU59" s="774"/>
      <c r="CV59" s="775"/>
      <c r="CW59" s="773"/>
      <c r="CX59" s="774"/>
      <c r="CY59" s="774"/>
      <c r="CZ59" s="774"/>
      <c r="DA59" s="775"/>
      <c r="DB59" s="773"/>
      <c r="DC59" s="774"/>
      <c r="DD59" s="774"/>
      <c r="DE59" s="774"/>
      <c r="DF59" s="775"/>
      <c r="DG59" s="773"/>
      <c r="DH59" s="774"/>
      <c r="DI59" s="774"/>
      <c r="DJ59" s="774"/>
      <c r="DK59" s="775"/>
      <c r="DL59" s="773"/>
      <c r="DM59" s="774"/>
      <c r="DN59" s="774"/>
      <c r="DO59" s="774"/>
      <c r="DP59" s="775"/>
      <c r="DQ59" s="773"/>
      <c r="DR59" s="774"/>
      <c r="DS59" s="774"/>
      <c r="DT59" s="774"/>
      <c r="DU59" s="775"/>
      <c r="DV59" s="770"/>
      <c r="DW59" s="771"/>
      <c r="DX59" s="771"/>
      <c r="DY59" s="771"/>
      <c r="DZ59" s="776"/>
      <c r="EA59" s="89"/>
    </row>
    <row r="60" spans="1:131" ht="26.25" customHeight="1" x14ac:dyDescent="0.2">
      <c r="A60" s="98">
        <v>33</v>
      </c>
      <c r="B60" s="777"/>
      <c r="C60" s="778"/>
      <c r="D60" s="778"/>
      <c r="E60" s="778"/>
      <c r="F60" s="778"/>
      <c r="G60" s="778"/>
      <c r="H60" s="778"/>
      <c r="I60" s="778"/>
      <c r="J60" s="778"/>
      <c r="K60" s="778"/>
      <c r="L60" s="778"/>
      <c r="M60" s="778"/>
      <c r="N60" s="778"/>
      <c r="O60" s="778"/>
      <c r="P60" s="779"/>
      <c r="Q60" s="832"/>
      <c r="R60" s="833"/>
      <c r="S60" s="833"/>
      <c r="T60" s="833"/>
      <c r="U60" s="833"/>
      <c r="V60" s="833"/>
      <c r="W60" s="833"/>
      <c r="X60" s="833"/>
      <c r="Y60" s="833"/>
      <c r="Z60" s="833"/>
      <c r="AA60" s="833"/>
      <c r="AB60" s="833"/>
      <c r="AC60" s="833"/>
      <c r="AD60" s="833"/>
      <c r="AE60" s="834"/>
      <c r="AF60" s="783"/>
      <c r="AG60" s="784"/>
      <c r="AH60" s="784"/>
      <c r="AI60" s="784"/>
      <c r="AJ60" s="785"/>
      <c r="AK60" s="836"/>
      <c r="AL60" s="833"/>
      <c r="AM60" s="833"/>
      <c r="AN60" s="833"/>
      <c r="AO60" s="833"/>
      <c r="AP60" s="833"/>
      <c r="AQ60" s="833"/>
      <c r="AR60" s="833"/>
      <c r="AS60" s="833"/>
      <c r="AT60" s="833"/>
      <c r="AU60" s="833"/>
      <c r="AV60" s="833"/>
      <c r="AW60" s="833"/>
      <c r="AX60" s="833"/>
      <c r="AY60" s="833"/>
      <c r="AZ60" s="835"/>
      <c r="BA60" s="835"/>
      <c r="BB60" s="835"/>
      <c r="BC60" s="835"/>
      <c r="BD60" s="835"/>
      <c r="BE60" s="829"/>
      <c r="BF60" s="829"/>
      <c r="BG60" s="829"/>
      <c r="BH60" s="829"/>
      <c r="BI60" s="830"/>
      <c r="BJ60" s="91"/>
      <c r="BK60" s="91"/>
      <c r="BL60" s="91"/>
      <c r="BM60" s="91"/>
      <c r="BN60" s="91"/>
      <c r="BO60" s="101"/>
      <c r="BP60" s="101"/>
      <c r="BQ60" s="98">
        <v>54</v>
      </c>
      <c r="BR60" s="99"/>
      <c r="BS60" s="770"/>
      <c r="BT60" s="771"/>
      <c r="BU60" s="771"/>
      <c r="BV60" s="771"/>
      <c r="BW60" s="771"/>
      <c r="BX60" s="771"/>
      <c r="BY60" s="771"/>
      <c r="BZ60" s="771"/>
      <c r="CA60" s="771"/>
      <c r="CB60" s="771"/>
      <c r="CC60" s="771"/>
      <c r="CD60" s="771"/>
      <c r="CE60" s="771"/>
      <c r="CF60" s="771"/>
      <c r="CG60" s="772"/>
      <c r="CH60" s="773"/>
      <c r="CI60" s="774"/>
      <c r="CJ60" s="774"/>
      <c r="CK60" s="774"/>
      <c r="CL60" s="775"/>
      <c r="CM60" s="773"/>
      <c r="CN60" s="774"/>
      <c r="CO60" s="774"/>
      <c r="CP60" s="774"/>
      <c r="CQ60" s="775"/>
      <c r="CR60" s="773"/>
      <c r="CS60" s="774"/>
      <c r="CT60" s="774"/>
      <c r="CU60" s="774"/>
      <c r="CV60" s="775"/>
      <c r="CW60" s="773"/>
      <c r="CX60" s="774"/>
      <c r="CY60" s="774"/>
      <c r="CZ60" s="774"/>
      <c r="DA60" s="775"/>
      <c r="DB60" s="773"/>
      <c r="DC60" s="774"/>
      <c r="DD60" s="774"/>
      <c r="DE60" s="774"/>
      <c r="DF60" s="775"/>
      <c r="DG60" s="773"/>
      <c r="DH60" s="774"/>
      <c r="DI60" s="774"/>
      <c r="DJ60" s="774"/>
      <c r="DK60" s="775"/>
      <c r="DL60" s="773"/>
      <c r="DM60" s="774"/>
      <c r="DN60" s="774"/>
      <c r="DO60" s="774"/>
      <c r="DP60" s="775"/>
      <c r="DQ60" s="773"/>
      <c r="DR60" s="774"/>
      <c r="DS60" s="774"/>
      <c r="DT60" s="774"/>
      <c r="DU60" s="775"/>
      <c r="DV60" s="770"/>
      <c r="DW60" s="771"/>
      <c r="DX60" s="771"/>
      <c r="DY60" s="771"/>
      <c r="DZ60" s="776"/>
      <c r="EA60" s="89"/>
    </row>
    <row r="61" spans="1:131" ht="26.25" customHeight="1" thickBot="1" x14ac:dyDescent="0.25">
      <c r="A61" s="98">
        <v>34</v>
      </c>
      <c r="B61" s="777"/>
      <c r="C61" s="778"/>
      <c r="D61" s="778"/>
      <c r="E61" s="778"/>
      <c r="F61" s="778"/>
      <c r="G61" s="778"/>
      <c r="H61" s="778"/>
      <c r="I61" s="778"/>
      <c r="J61" s="778"/>
      <c r="K61" s="778"/>
      <c r="L61" s="778"/>
      <c r="M61" s="778"/>
      <c r="N61" s="778"/>
      <c r="O61" s="778"/>
      <c r="P61" s="779"/>
      <c r="Q61" s="832"/>
      <c r="R61" s="833"/>
      <c r="S61" s="833"/>
      <c r="T61" s="833"/>
      <c r="U61" s="833"/>
      <c r="V61" s="833"/>
      <c r="W61" s="833"/>
      <c r="X61" s="833"/>
      <c r="Y61" s="833"/>
      <c r="Z61" s="833"/>
      <c r="AA61" s="833"/>
      <c r="AB61" s="833"/>
      <c r="AC61" s="833"/>
      <c r="AD61" s="833"/>
      <c r="AE61" s="834"/>
      <c r="AF61" s="783"/>
      <c r="AG61" s="784"/>
      <c r="AH61" s="784"/>
      <c r="AI61" s="784"/>
      <c r="AJ61" s="785"/>
      <c r="AK61" s="836"/>
      <c r="AL61" s="833"/>
      <c r="AM61" s="833"/>
      <c r="AN61" s="833"/>
      <c r="AO61" s="833"/>
      <c r="AP61" s="833"/>
      <c r="AQ61" s="833"/>
      <c r="AR61" s="833"/>
      <c r="AS61" s="833"/>
      <c r="AT61" s="833"/>
      <c r="AU61" s="833"/>
      <c r="AV61" s="833"/>
      <c r="AW61" s="833"/>
      <c r="AX61" s="833"/>
      <c r="AY61" s="833"/>
      <c r="AZ61" s="835"/>
      <c r="BA61" s="835"/>
      <c r="BB61" s="835"/>
      <c r="BC61" s="835"/>
      <c r="BD61" s="835"/>
      <c r="BE61" s="829"/>
      <c r="BF61" s="829"/>
      <c r="BG61" s="829"/>
      <c r="BH61" s="829"/>
      <c r="BI61" s="830"/>
      <c r="BJ61" s="91"/>
      <c r="BK61" s="91"/>
      <c r="BL61" s="91"/>
      <c r="BM61" s="91"/>
      <c r="BN61" s="91"/>
      <c r="BO61" s="101"/>
      <c r="BP61" s="101"/>
      <c r="BQ61" s="98">
        <v>55</v>
      </c>
      <c r="BR61" s="99"/>
      <c r="BS61" s="770"/>
      <c r="BT61" s="771"/>
      <c r="BU61" s="771"/>
      <c r="BV61" s="771"/>
      <c r="BW61" s="771"/>
      <c r="BX61" s="771"/>
      <c r="BY61" s="771"/>
      <c r="BZ61" s="771"/>
      <c r="CA61" s="771"/>
      <c r="CB61" s="771"/>
      <c r="CC61" s="771"/>
      <c r="CD61" s="771"/>
      <c r="CE61" s="771"/>
      <c r="CF61" s="771"/>
      <c r="CG61" s="772"/>
      <c r="CH61" s="773"/>
      <c r="CI61" s="774"/>
      <c r="CJ61" s="774"/>
      <c r="CK61" s="774"/>
      <c r="CL61" s="775"/>
      <c r="CM61" s="773"/>
      <c r="CN61" s="774"/>
      <c r="CO61" s="774"/>
      <c r="CP61" s="774"/>
      <c r="CQ61" s="775"/>
      <c r="CR61" s="773"/>
      <c r="CS61" s="774"/>
      <c r="CT61" s="774"/>
      <c r="CU61" s="774"/>
      <c r="CV61" s="775"/>
      <c r="CW61" s="773"/>
      <c r="CX61" s="774"/>
      <c r="CY61" s="774"/>
      <c r="CZ61" s="774"/>
      <c r="DA61" s="775"/>
      <c r="DB61" s="773"/>
      <c r="DC61" s="774"/>
      <c r="DD61" s="774"/>
      <c r="DE61" s="774"/>
      <c r="DF61" s="775"/>
      <c r="DG61" s="773"/>
      <c r="DH61" s="774"/>
      <c r="DI61" s="774"/>
      <c r="DJ61" s="774"/>
      <c r="DK61" s="775"/>
      <c r="DL61" s="773"/>
      <c r="DM61" s="774"/>
      <c r="DN61" s="774"/>
      <c r="DO61" s="774"/>
      <c r="DP61" s="775"/>
      <c r="DQ61" s="773"/>
      <c r="DR61" s="774"/>
      <c r="DS61" s="774"/>
      <c r="DT61" s="774"/>
      <c r="DU61" s="775"/>
      <c r="DV61" s="770"/>
      <c r="DW61" s="771"/>
      <c r="DX61" s="771"/>
      <c r="DY61" s="771"/>
      <c r="DZ61" s="776"/>
      <c r="EA61" s="89"/>
    </row>
    <row r="62" spans="1:131" ht="26.25" customHeight="1" x14ac:dyDescent="0.2">
      <c r="A62" s="98">
        <v>35</v>
      </c>
      <c r="B62" s="777"/>
      <c r="C62" s="778"/>
      <c r="D62" s="778"/>
      <c r="E62" s="778"/>
      <c r="F62" s="778"/>
      <c r="G62" s="778"/>
      <c r="H62" s="778"/>
      <c r="I62" s="778"/>
      <c r="J62" s="778"/>
      <c r="K62" s="778"/>
      <c r="L62" s="778"/>
      <c r="M62" s="778"/>
      <c r="N62" s="778"/>
      <c r="O62" s="778"/>
      <c r="P62" s="779"/>
      <c r="Q62" s="832"/>
      <c r="R62" s="833"/>
      <c r="S62" s="833"/>
      <c r="T62" s="833"/>
      <c r="U62" s="833"/>
      <c r="V62" s="833"/>
      <c r="W62" s="833"/>
      <c r="X62" s="833"/>
      <c r="Y62" s="833"/>
      <c r="Z62" s="833"/>
      <c r="AA62" s="833"/>
      <c r="AB62" s="833"/>
      <c r="AC62" s="833"/>
      <c r="AD62" s="833"/>
      <c r="AE62" s="834"/>
      <c r="AF62" s="783"/>
      <c r="AG62" s="784"/>
      <c r="AH62" s="784"/>
      <c r="AI62" s="784"/>
      <c r="AJ62" s="785"/>
      <c r="AK62" s="836"/>
      <c r="AL62" s="833"/>
      <c r="AM62" s="833"/>
      <c r="AN62" s="833"/>
      <c r="AO62" s="833"/>
      <c r="AP62" s="833"/>
      <c r="AQ62" s="833"/>
      <c r="AR62" s="833"/>
      <c r="AS62" s="833"/>
      <c r="AT62" s="833"/>
      <c r="AU62" s="833"/>
      <c r="AV62" s="833"/>
      <c r="AW62" s="833"/>
      <c r="AX62" s="833"/>
      <c r="AY62" s="833"/>
      <c r="AZ62" s="835"/>
      <c r="BA62" s="835"/>
      <c r="BB62" s="835"/>
      <c r="BC62" s="835"/>
      <c r="BD62" s="835"/>
      <c r="BE62" s="829"/>
      <c r="BF62" s="829"/>
      <c r="BG62" s="829"/>
      <c r="BH62" s="829"/>
      <c r="BI62" s="830"/>
      <c r="BJ62" s="844" t="s">
        <v>340</v>
      </c>
      <c r="BK62" s="803"/>
      <c r="BL62" s="803"/>
      <c r="BM62" s="803"/>
      <c r="BN62" s="804"/>
      <c r="BO62" s="101"/>
      <c r="BP62" s="101"/>
      <c r="BQ62" s="98">
        <v>56</v>
      </c>
      <c r="BR62" s="99"/>
      <c r="BS62" s="770"/>
      <c r="BT62" s="771"/>
      <c r="BU62" s="771"/>
      <c r="BV62" s="771"/>
      <c r="BW62" s="771"/>
      <c r="BX62" s="771"/>
      <c r="BY62" s="771"/>
      <c r="BZ62" s="771"/>
      <c r="CA62" s="771"/>
      <c r="CB62" s="771"/>
      <c r="CC62" s="771"/>
      <c r="CD62" s="771"/>
      <c r="CE62" s="771"/>
      <c r="CF62" s="771"/>
      <c r="CG62" s="772"/>
      <c r="CH62" s="773"/>
      <c r="CI62" s="774"/>
      <c r="CJ62" s="774"/>
      <c r="CK62" s="774"/>
      <c r="CL62" s="775"/>
      <c r="CM62" s="773"/>
      <c r="CN62" s="774"/>
      <c r="CO62" s="774"/>
      <c r="CP62" s="774"/>
      <c r="CQ62" s="775"/>
      <c r="CR62" s="773"/>
      <c r="CS62" s="774"/>
      <c r="CT62" s="774"/>
      <c r="CU62" s="774"/>
      <c r="CV62" s="775"/>
      <c r="CW62" s="773"/>
      <c r="CX62" s="774"/>
      <c r="CY62" s="774"/>
      <c r="CZ62" s="774"/>
      <c r="DA62" s="775"/>
      <c r="DB62" s="773"/>
      <c r="DC62" s="774"/>
      <c r="DD62" s="774"/>
      <c r="DE62" s="774"/>
      <c r="DF62" s="775"/>
      <c r="DG62" s="773"/>
      <c r="DH62" s="774"/>
      <c r="DI62" s="774"/>
      <c r="DJ62" s="774"/>
      <c r="DK62" s="775"/>
      <c r="DL62" s="773"/>
      <c r="DM62" s="774"/>
      <c r="DN62" s="774"/>
      <c r="DO62" s="774"/>
      <c r="DP62" s="775"/>
      <c r="DQ62" s="773"/>
      <c r="DR62" s="774"/>
      <c r="DS62" s="774"/>
      <c r="DT62" s="774"/>
      <c r="DU62" s="775"/>
      <c r="DV62" s="770"/>
      <c r="DW62" s="771"/>
      <c r="DX62" s="771"/>
      <c r="DY62" s="771"/>
      <c r="DZ62" s="776"/>
      <c r="EA62" s="89"/>
    </row>
    <row r="63" spans="1:131" ht="26.25" customHeight="1" thickBot="1" x14ac:dyDescent="0.25">
      <c r="A63" s="100" t="s">
        <v>321</v>
      </c>
      <c r="B63" s="786" t="s">
        <v>341</v>
      </c>
      <c r="C63" s="787"/>
      <c r="D63" s="787"/>
      <c r="E63" s="787"/>
      <c r="F63" s="787"/>
      <c r="G63" s="787"/>
      <c r="H63" s="787"/>
      <c r="I63" s="787"/>
      <c r="J63" s="787"/>
      <c r="K63" s="787"/>
      <c r="L63" s="787"/>
      <c r="M63" s="787"/>
      <c r="N63" s="787"/>
      <c r="O63" s="787"/>
      <c r="P63" s="788"/>
      <c r="Q63" s="837"/>
      <c r="R63" s="838"/>
      <c r="S63" s="838"/>
      <c r="T63" s="838"/>
      <c r="U63" s="838"/>
      <c r="V63" s="838"/>
      <c r="W63" s="838"/>
      <c r="X63" s="838"/>
      <c r="Y63" s="838"/>
      <c r="Z63" s="838"/>
      <c r="AA63" s="838"/>
      <c r="AB63" s="838"/>
      <c r="AC63" s="838"/>
      <c r="AD63" s="838"/>
      <c r="AE63" s="839"/>
      <c r="AF63" s="840">
        <v>270</v>
      </c>
      <c r="AG63" s="841"/>
      <c r="AH63" s="841"/>
      <c r="AI63" s="841"/>
      <c r="AJ63" s="842"/>
      <c r="AK63" s="843"/>
      <c r="AL63" s="838"/>
      <c r="AM63" s="838"/>
      <c r="AN63" s="838"/>
      <c r="AO63" s="838"/>
      <c r="AP63" s="841">
        <v>1129</v>
      </c>
      <c r="AQ63" s="841"/>
      <c r="AR63" s="841"/>
      <c r="AS63" s="841"/>
      <c r="AT63" s="841"/>
      <c r="AU63" s="841">
        <v>1006</v>
      </c>
      <c r="AV63" s="841"/>
      <c r="AW63" s="841"/>
      <c r="AX63" s="841"/>
      <c r="AY63" s="841"/>
      <c r="AZ63" s="845"/>
      <c r="BA63" s="845"/>
      <c r="BB63" s="845"/>
      <c r="BC63" s="845"/>
      <c r="BD63" s="845"/>
      <c r="BE63" s="846"/>
      <c r="BF63" s="846"/>
      <c r="BG63" s="846"/>
      <c r="BH63" s="846"/>
      <c r="BI63" s="847"/>
      <c r="BJ63" s="848" t="s">
        <v>62</v>
      </c>
      <c r="BK63" s="849"/>
      <c r="BL63" s="849"/>
      <c r="BM63" s="849"/>
      <c r="BN63" s="850"/>
      <c r="BO63" s="101"/>
      <c r="BP63" s="101"/>
      <c r="BQ63" s="98">
        <v>57</v>
      </c>
      <c r="BR63" s="99"/>
      <c r="BS63" s="770"/>
      <c r="BT63" s="771"/>
      <c r="BU63" s="771"/>
      <c r="BV63" s="771"/>
      <c r="BW63" s="771"/>
      <c r="BX63" s="771"/>
      <c r="BY63" s="771"/>
      <c r="BZ63" s="771"/>
      <c r="CA63" s="771"/>
      <c r="CB63" s="771"/>
      <c r="CC63" s="771"/>
      <c r="CD63" s="771"/>
      <c r="CE63" s="771"/>
      <c r="CF63" s="771"/>
      <c r="CG63" s="772"/>
      <c r="CH63" s="773"/>
      <c r="CI63" s="774"/>
      <c r="CJ63" s="774"/>
      <c r="CK63" s="774"/>
      <c r="CL63" s="775"/>
      <c r="CM63" s="773"/>
      <c r="CN63" s="774"/>
      <c r="CO63" s="774"/>
      <c r="CP63" s="774"/>
      <c r="CQ63" s="775"/>
      <c r="CR63" s="773"/>
      <c r="CS63" s="774"/>
      <c r="CT63" s="774"/>
      <c r="CU63" s="774"/>
      <c r="CV63" s="775"/>
      <c r="CW63" s="773"/>
      <c r="CX63" s="774"/>
      <c r="CY63" s="774"/>
      <c r="CZ63" s="774"/>
      <c r="DA63" s="775"/>
      <c r="DB63" s="773"/>
      <c r="DC63" s="774"/>
      <c r="DD63" s="774"/>
      <c r="DE63" s="774"/>
      <c r="DF63" s="775"/>
      <c r="DG63" s="773"/>
      <c r="DH63" s="774"/>
      <c r="DI63" s="774"/>
      <c r="DJ63" s="774"/>
      <c r="DK63" s="775"/>
      <c r="DL63" s="773"/>
      <c r="DM63" s="774"/>
      <c r="DN63" s="774"/>
      <c r="DO63" s="774"/>
      <c r="DP63" s="775"/>
      <c r="DQ63" s="773"/>
      <c r="DR63" s="774"/>
      <c r="DS63" s="774"/>
      <c r="DT63" s="774"/>
      <c r="DU63" s="775"/>
      <c r="DV63" s="770"/>
      <c r="DW63" s="771"/>
      <c r="DX63" s="771"/>
      <c r="DY63" s="771"/>
      <c r="DZ63" s="776"/>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70"/>
      <c r="BT64" s="771"/>
      <c r="BU64" s="771"/>
      <c r="BV64" s="771"/>
      <c r="BW64" s="771"/>
      <c r="BX64" s="771"/>
      <c r="BY64" s="771"/>
      <c r="BZ64" s="771"/>
      <c r="CA64" s="771"/>
      <c r="CB64" s="771"/>
      <c r="CC64" s="771"/>
      <c r="CD64" s="771"/>
      <c r="CE64" s="771"/>
      <c r="CF64" s="771"/>
      <c r="CG64" s="772"/>
      <c r="CH64" s="773"/>
      <c r="CI64" s="774"/>
      <c r="CJ64" s="774"/>
      <c r="CK64" s="774"/>
      <c r="CL64" s="775"/>
      <c r="CM64" s="773"/>
      <c r="CN64" s="774"/>
      <c r="CO64" s="774"/>
      <c r="CP64" s="774"/>
      <c r="CQ64" s="775"/>
      <c r="CR64" s="773"/>
      <c r="CS64" s="774"/>
      <c r="CT64" s="774"/>
      <c r="CU64" s="774"/>
      <c r="CV64" s="775"/>
      <c r="CW64" s="773"/>
      <c r="CX64" s="774"/>
      <c r="CY64" s="774"/>
      <c r="CZ64" s="774"/>
      <c r="DA64" s="775"/>
      <c r="DB64" s="773"/>
      <c r="DC64" s="774"/>
      <c r="DD64" s="774"/>
      <c r="DE64" s="774"/>
      <c r="DF64" s="775"/>
      <c r="DG64" s="773"/>
      <c r="DH64" s="774"/>
      <c r="DI64" s="774"/>
      <c r="DJ64" s="774"/>
      <c r="DK64" s="775"/>
      <c r="DL64" s="773"/>
      <c r="DM64" s="774"/>
      <c r="DN64" s="774"/>
      <c r="DO64" s="774"/>
      <c r="DP64" s="775"/>
      <c r="DQ64" s="773"/>
      <c r="DR64" s="774"/>
      <c r="DS64" s="774"/>
      <c r="DT64" s="774"/>
      <c r="DU64" s="775"/>
      <c r="DV64" s="770"/>
      <c r="DW64" s="771"/>
      <c r="DX64" s="771"/>
      <c r="DY64" s="771"/>
      <c r="DZ64" s="776"/>
      <c r="EA64" s="89"/>
    </row>
    <row r="65" spans="1:131" ht="26.25" customHeight="1" thickBot="1" x14ac:dyDescent="0.25">
      <c r="A65" s="91" t="s">
        <v>342</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70"/>
      <c r="BT65" s="771"/>
      <c r="BU65" s="771"/>
      <c r="BV65" s="771"/>
      <c r="BW65" s="771"/>
      <c r="BX65" s="771"/>
      <c r="BY65" s="771"/>
      <c r="BZ65" s="771"/>
      <c r="CA65" s="771"/>
      <c r="CB65" s="771"/>
      <c r="CC65" s="771"/>
      <c r="CD65" s="771"/>
      <c r="CE65" s="771"/>
      <c r="CF65" s="771"/>
      <c r="CG65" s="772"/>
      <c r="CH65" s="773"/>
      <c r="CI65" s="774"/>
      <c r="CJ65" s="774"/>
      <c r="CK65" s="774"/>
      <c r="CL65" s="775"/>
      <c r="CM65" s="773"/>
      <c r="CN65" s="774"/>
      <c r="CO65" s="774"/>
      <c r="CP65" s="774"/>
      <c r="CQ65" s="775"/>
      <c r="CR65" s="773"/>
      <c r="CS65" s="774"/>
      <c r="CT65" s="774"/>
      <c r="CU65" s="774"/>
      <c r="CV65" s="775"/>
      <c r="CW65" s="773"/>
      <c r="CX65" s="774"/>
      <c r="CY65" s="774"/>
      <c r="CZ65" s="774"/>
      <c r="DA65" s="775"/>
      <c r="DB65" s="773"/>
      <c r="DC65" s="774"/>
      <c r="DD65" s="774"/>
      <c r="DE65" s="774"/>
      <c r="DF65" s="775"/>
      <c r="DG65" s="773"/>
      <c r="DH65" s="774"/>
      <c r="DI65" s="774"/>
      <c r="DJ65" s="774"/>
      <c r="DK65" s="775"/>
      <c r="DL65" s="773"/>
      <c r="DM65" s="774"/>
      <c r="DN65" s="774"/>
      <c r="DO65" s="774"/>
      <c r="DP65" s="775"/>
      <c r="DQ65" s="773"/>
      <c r="DR65" s="774"/>
      <c r="DS65" s="774"/>
      <c r="DT65" s="774"/>
      <c r="DU65" s="775"/>
      <c r="DV65" s="770"/>
      <c r="DW65" s="771"/>
      <c r="DX65" s="771"/>
      <c r="DY65" s="771"/>
      <c r="DZ65" s="776"/>
      <c r="EA65" s="89"/>
    </row>
    <row r="66" spans="1:131" ht="26.25" customHeight="1" x14ac:dyDescent="0.2">
      <c r="A66" s="724" t="s">
        <v>343</v>
      </c>
      <c r="B66" s="725"/>
      <c r="C66" s="725"/>
      <c r="D66" s="725"/>
      <c r="E66" s="725"/>
      <c r="F66" s="725"/>
      <c r="G66" s="725"/>
      <c r="H66" s="725"/>
      <c r="I66" s="725"/>
      <c r="J66" s="725"/>
      <c r="K66" s="725"/>
      <c r="L66" s="725"/>
      <c r="M66" s="725"/>
      <c r="N66" s="725"/>
      <c r="O66" s="725"/>
      <c r="P66" s="726"/>
      <c r="Q66" s="730" t="s">
        <v>325</v>
      </c>
      <c r="R66" s="731"/>
      <c r="S66" s="731"/>
      <c r="T66" s="731"/>
      <c r="U66" s="732"/>
      <c r="V66" s="730" t="s">
        <v>326</v>
      </c>
      <c r="W66" s="731"/>
      <c r="X66" s="731"/>
      <c r="Y66" s="731"/>
      <c r="Z66" s="732"/>
      <c r="AA66" s="730" t="s">
        <v>327</v>
      </c>
      <c r="AB66" s="731"/>
      <c r="AC66" s="731"/>
      <c r="AD66" s="731"/>
      <c r="AE66" s="732"/>
      <c r="AF66" s="851" t="s">
        <v>328</v>
      </c>
      <c r="AG66" s="812"/>
      <c r="AH66" s="812"/>
      <c r="AI66" s="812"/>
      <c r="AJ66" s="852"/>
      <c r="AK66" s="730" t="s">
        <v>329</v>
      </c>
      <c r="AL66" s="725"/>
      <c r="AM66" s="725"/>
      <c r="AN66" s="725"/>
      <c r="AO66" s="726"/>
      <c r="AP66" s="730" t="s">
        <v>330</v>
      </c>
      <c r="AQ66" s="731"/>
      <c r="AR66" s="731"/>
      <c r="AS66" s="731"/>
      <c r="AT66" s="732"/>
      <c r="AU66" s="730" t="s">
        <v>344</v>
      </c>
      <c r="AV66" s="731"/>
      <c r="AW66" s="731"/>
      <c r="AX66" s="731"/>
      <c r="AY66" s="732"/>
      <c r="AZ66" s="730" t="s">
        <v>307</v>
      </c>
      <c r="BA66" s="731"/>
      <c r="BB66" s="731"/>
      <c r="BC66" s="731"/>
      <c r="BD66" s="737"/>
      <c r="BE66" s="101"/>
      <c r="BF66" s="101"/>
      <c r="BG66" s="101"/>
      <c r="BH66" s="101"/>
      <c r="BI66" s="101"/>
      <c r="BJ66" s="101"/>
      <c r="BK66" s="101"/>
      <c r="BL66" s="101"/>
      <c r="BM66" s="101"/>
      <c r="BN66" s="101"/>
      <c r="BO66" s="101"/>
      <c r="BP66" s="101"/>
      <c r="BQ66" s="98">
        <v>60</v>
      </c>
      <c r="BR66" s="103"/>
      <c r="BS66" s="856"/>
      <c r="BT66" s="857"/>
      <c r="BU66" s="857"/>
      <c r="BV66" s="857"/>
      <c r="BW66" s="857"/>
      <c r="BX66" s="857"/>
      <c r="BY66" s="857"/>
      <c r="BZ66" s="857"/>
      <c r="CA66" s="857"/>
      <c r="CB66" s="857"/>
      <c r="CC66" s="857"/>
      <c r="CD66" s="857"/>
      <c r="CE66" s="857"/>
      <c r="CF66" s="857"/>
      <c r="CG66" s="862"/>
      <c r="CH66" s="859"/>
      <c r="CI66" s="860"/>
      <c r="CJ66" s="860"/>
      <c r="CK66" s="860"/>
      <c r="CL66" s="861"/>
      <c r="CM66" s="859"/>
      <c r="CN66" s="860"/>
      <c r="CO66" s="860"/>
      <c r="CP66" s="860"/>
      <c r="CQ66" s="861"/>
      <c r="CR66" s="859"/>
      <c r="CS66" s="860"/>
      <c r="CT66" s="860"/>
      <c r="CU66" s="860"/>
      <c r="CV66" s="861"/>
      <c r="CW66" s="859"/>
      <c r="CX66" s="860"/>
      <c r="CY66" s="860"/>
      <c r="CZ66" s="860"/>
      <c r="DA66" s="861"/>
      <c r="DB66" s="859"/>
      <c r="DC66" s="860"/>
      <c r="DD66" s="860"/>
      <c r="DE66" s="860"/>
      <c r="DF66" s="861"/>
      <c r="DG66" s="859"/>
      <c r="DH66" s="860"/>
      <c r="DI66" s="860"/>
      <c r="DJ66" s="860"/>
      <c r="DK66" s="861"/>
      <c r="DL66" s="859"/>
      <c r="DM66" s="860"/>
      <c r="DN66" s="860"/>
      <c r="DO66" s="860"/>
      <c r="DP66" s="861"/>
      <c r="DQ66" s="859"/>
      <c r="DR66" s="860"/>
      <c r="DS66" s="860"/>
      <c r="DT66" s="860"/>
      <c r="DU66" s="861"/>
      <c r="DV66" s="856"/>
      <c r="DW66" s="857"/>
      <c r="DX66" s="857"/>
      <c r="DY66" s="857"/>
      <c r="DZ66" s="858"/>
      <c r="EA66" s="89"/>
    </row>
    <row r="67" spans="1:131" ht="26.25" customHeight="1" thickBot="1" x14ac:dyDescent="0.25">
      <c r="A67" s="727"/>
      <c r="B67" s="728"/>
      <c r="C67" s="728"/>
      <c r="D67" s="728"/>
      <c r="E67" s="728"/>
      <c r="F67" s="728"/>
      <c r="G67" s="728"/>
      <c r="H67" s="728"/>
      <c r="I67" s="728"/>
      <c r="J67" s="728"/>
      <c r="K67" s="728"/>
      <c r="L67" s="728"/>
      <c r="M67" s="728"/>
      <c r="N67" s="728"/>
      <c r="O67" s="728"/>
      <c r="P67" s="729"/>
      <c r="Q67" s="733"/>
      <c r="R67" s="734"/>
      <c r="S67" s="734"/>
      <c r="T67" s="734"/>
      <c r="U67" s="735"/>
      <c r="V67" s="733"/>
      <c r="W67" s="734"/>
      <c r="X67" s="734"/>
      <c r="Y67" s="734"/>
      <c r="Z67" s="735"/>
      <c r="AA67" s="733"/>
      <c r="AB67" s="734"/>
      <c r="AC67" s="734"/>
      <c r="AD67" s="734"/>
      <c r="AE67" s="735"/>
      <c r="AF67" s="853"/>
      <c r="AG67" s="815"/>
      <c r="AH67" s="815"/>
      <c r="AI67" s="815"/>
      <c r="AJ67" s="854"/>
      <c r="AK67" s="855"/>
      <c r="AL67" s="728"/>
      <c r="AM67" s="728"/>
      <c r="AN67" s="728"/>
      <c r="AO67" s="729"/>
      <c r="AP67" s="733"/>
      <c r="AQ67" s="734"/>
      <c r="AR67" s="734"/>
      <c r="AS67" s="734"/>
      <c r="AT67" s="735"/>
      <c r="AU67" s="733"/>
      <c r="AV67" s="734"/>
      <c r="AW67" s="734"/>
      <c r="AX67" s="734"/>
      <c r="AY67" s="735"/>
      <c r="AZ67" s="733"/>
      <c r="BA67" s="734"/>
      <c r="BB67" s="734"/>
      <c r="BC67" s="734"/>
      <c r="BD67" s="739"/>
      <c r="BE67" s="101"/>
      <c r="BF67" s="101"/>
      <c r="BG67" s="101"/>
      <c r="BH67" s="101"/>
      <c r="BI67" s="101"/>
      <c r="BJ67" s="101"/>
      <c r="BK67" s="101"/>
      <c r="BL67" s="101"/>
      <c r="BM67" s="101"/>
      <c r="BN67" s="101"/>
      <c r="BO67" s="101"/>
      <c r="BP67" s="101"/>
      <c r="BQ67" s="98">
        <v>61</v>
      </c>
      <c r="BR67" s="103"/>
      <c r="BS67" s="856"/>
      <c r="BT67" s="857"/>
      <c r="BU67" s="857"/>
      <c r="BV67" s="857"/>
      <c r="BW67" s="857"/>
      <c r="BX67" s="857"/>
      <c r="BY67" s="857"/>
      <c r="BZ67" s="857"/>
      <c r="CA67" s="857"/>
      <c r="CB67" s="857"/>
      <c r="CC67" s="857"/>
      <c r="CD67" s="857"/>
      <c r="CE67" s="857"/>
      <c r="CF67" s="857"/>
      <c r="CG67" s="862"/>
      <c r="CH67" s="859"/>
      <c r="CI67" s="860"/>
      <c r="CJ67" s="860"/>
      <c r="CK67" s="860"/>
      <c r="CL67" s="861"/>
      <c r="CM67" s="859"/>
      <c r="CN67" s="860"/>
      <c r="CO67" s="860"/>
      <c r="CP67" s="860"/>
      <c r="CQ67" s="861"/>
      <c r="CR67" s="859"/>
      <c r="CS67" s="860"/>
      <c r="CT67" s="860"/>
      <c r="CU67" s="860"/>
      <c r="CV67" s="861"/>
      <c r="CW67" s="859"/>
      <c r="CX67" s="860"/>
      <c r="CY67" s="860"/>
      <c r="CZ67" s="860"/>
      <c r="DA67" s="861"/>
      <c r="DB67" s="859"/>
      <c r="DC67" s="860"/>
      <c r="DD67" s="860"/>
      <c r="DE67" s="860"/>
      <c r="DF67" s="861"/>
      <c r="DG67" s="859"/>
      <c r="DH67" s="860"/>
      <c r="DI67" s="860"/>
      <c r="DJ67" s="860"/>
      <c r="DK67" s="861"/>
      <c r="DL67" s="859"/>
      <c r="DM67" s="860"/>
      <c r="DN67" s="860"/>
      <c r="DO67" s="860"/>
      <c r="DP67" s="861"/>
      <c r="DQ67" s="859"/>
      <c r="DR67" s="860"/>
      <c r="DS67" s="860"/>
      <c r="DT67" s="860"/>
      <c r="DU67" s="861"/>
      <c r="DV67" s="856"/>
      <c r="DW67" s="857"/>
      <c r="DX67" s="857"/>
      <c r="DY67" s="857"/>
      <c r="DZ67" s="858"/>
      <c r="EA67" s="89"/>
    </row>
    <row r="68" spans="1:131" ht="26.25" customHeight="1" thickTop="1" x14ac:dyDescent="0.2">
      <c r="A68" s="96">
        <v>1</v>
      </c>
      <c r="B68" s="866" t="s">
        <v>345</v>
      </c>
      <c r="C68" s="867"/>
      <c r="D68" s="867"/>
      <c r="E68" s="867"/>
      <c r="F68" s="867"/>
      <c r="G68" s="867"/>
      <c r="H68" s="867"/>
      <c r="I68" s="867"/>
      <c r="J68" s="867"/>
      <c r="K68" s="867"/>
      <c r="L68" s="867"/>
      <c r="M68" s="867"/>
      <c r="N68" s="867"/>
      <c r="O68" s="867"/>
      <c r="P68" s="868"/>
      <c r="Q68" s="869">
        <v>698</v>
      </c>
      <c r="R68" s="863"/>
      <c r="S68" s="863"/>
      <c r="T68" s="863"/>
      <c r="U68" s="863"/>
      <c r="V68" s="863">
        <v>664</v>
      </c>
      <c r="W68" s="863"/>
      <c r="X68" s="863"/>
      <c r="Y68" s="863"/>
      <c r="Z68" s="863"/>
      <c r="AA68" s="863">
        <v>35</v>
      </c>
      <c r="AB68" s="863"/>
      <c r="AC68" s="863"/>
      <c r="AD68" s="863"/>
      <c r="AE68" s="863"/>
      <c r="AF68" s="863">
        <v>35</v>
      </c>
      <c r="AG68" s="863"/>
      <c r="AH68" s="863"/>
      <c r="AI68" s="863"/>
      <c r="AJ68" s="863"/>
      <c r="AK68" s="863" t="s">
        <v>319</v>
      </c>
      <c r="AL68" s="863"/>
      <c r="AM68" s="863"/>
      <c r="AN68" s="863"/>
      <c r="AO68" s="863"/>
      <c r="AP68" s="863" t="s">
        <v>346</v>
      </c>
      <c r="AQ68" s="863"/>
      <c r="AR68" s="863"/>
      <c r="AS68" s="863"/>
      <c r="AT68" s="863"/>
      <c r="AU68" s="863" t="s">
        <v>346</v>
      </c>
      <c r="AV68" s="863"/>
      <c r="AW68" s="863"/>
      <c r="AX68" s="863"/>
      <c r="AY68" s="863"/>
      <c r="AZ68" s="864"/>
      <c r="BA68" s="864"/>
      <c r="BB68" s="864"/>
      <c r="BC68" s="864"/>
      <c r="BD68" s="865"/>
      <c r="BE68" s="101"/>
      <c r="BF68" s="101"/>
      <c r="BG68" s="101"/>
      <c r="BH68" s="101"/>
      <c r="BI68" s="101"/>
      <c r="BJ68" s="101"/>
      <c r="BK68" s="101"/>
      <c r="BL68" s="101"/>
      <c r="BM68" s="101"/>
      <c r="BN68" s="101"/>
      <c r="BO68" s="101"/>
      <c r="BP68" s="101"/>
      <c r="BQ68" s="98">
        <v>62</v>
      </c>
      <c r="BR68" s="103"/>
      <c r="BS68" s="856"/>
      <c r="BT68" s="857"/>
      <c r="BU68" s="857"/>
      <c r="BV68" s="857"/>
      <c r="BW68" s="857"/>
      <c r="BX68" s="857"/>
      <c r="BY68" s="857"/>
      <c r="BZ68" s="857"/>
      <c r="CA68" s="857"/>
      <c r="CB68" s="857"/>
      <c r="CC68" s="857"/>
      <c r="CD68" s="857"/>
      <c r="CE68" s="857"/>
      <c r="CF68" s="857"/>
      <c r="CG68" s="862"/>
      <c r="CH68" s="859"/>
      <c r="CI68" s="860"/>
      <c r="CJ68" s="860"/>
      <c r="CK68" s="860"/>
      <c r="CL68" s="861"/>
      <c r="CM68" s="859"/>
      <c r="CN68" s="860"/>
      <c r="CO68" s="860"/>
      <c r="CP68" s="860"/>
      <c r="CQ68" s="861"/>
      <c r="CR68" s="859"/>
      <c r="CS68" s="860"/>
      <c r="CT68" s="860"/>
      <c r="CU68" s="860"/>
      <c r="CV68" s="861"/>
      <c r="CW68" s="859"/>
      <c r="CX68" s="860"/>
      <c r="CY68" s="860"/>
      <c r="CZ68" s="860"/>
      <c r="DA68" s="861"/>
      <c r="DB68" s="859"/>
      <c r="DC68" s="860"/>
      <c r="DD68" s="860"/>
      <c r="DE68" s="860"/>
      <c r="DF68" s="861"/>
      <c r="DG68" s="859"/>
      <c r="DH68" s="860"/>
      <c r="DI68" s="860"/>
      <c r="DJ68" s="860"/>
      <c r="DK68" s="861"/>
      <c r="DL68" s="859"/>
      <c r="DM68" s="860"/>
      <c r="DN68" s="860"/>
      <c r="DO68" s="860"/>
      <c r="DP68" s="861"/>
      <c r="DQ68" s="859"/>
      <c r="DR68" s="860"/>
      <c r="DS68" s="860"/>
      <c r="DT68" s="860"/>
      <c r="DU68" s="861"/>
      <c r="DV68" s="856"/>
      <c r="DW68" s="857"/>
      <c r="DX68" s="857"/>
      <c r="DY68" s="857"/>
      <c r="DZ68" s="858"/>
      <c r="EA68" s="89"/>
    </row>
    <row r="69" spans="1:131" ht="26.25" customHeight="1" x14ac:dyDescent="0.2">
      <c r="A69" s="98">
        <v>2</v>
      </c>
      <c r="B69" s="870" t="s">
        <v>347</v>
      </c>
      <c r="C69" s="871"/>
      <c r="D69" s="871"/>
      <c r="E69" s="871"/>
      <c r="F69" s="871"/>
      <c r="G69" s="871"/>
      <c r="H69" s="871"/>
      <c r="I69" s="871"/>
      <c r="J69" s="871"/>
      <c r="K69" s="871"/>
      <c r="L69" s="871"/>
      <c r="M69" s="871"/>
      <c r="N69" s="871"/>
      <c r="O69" s="871"/>
      <c r="P69" s="872"/>
      <c r="Q69" s="873">
        <v>8102</v>
      </c>
      <c r="R69" s="827"/>
      <c r="S69" s="827"/>
      <c r="T69" s="827"/>
      <c r="U69" s="827"/>
      <c r="V69" s="827">
        <v>6206</v>
      </c>
      <c r="W69" s="827"/>
      <c r="X69" s="827"/>
      <c r="Y69" s="827"/>
      <c r="Z69" s="827"/>
      <c r="AA69" s="827">
        <v>1897</v>
      </c>
      <c r="AB69" s="827"/>
      <c r="AC69" s="827"/>
      <c r="AD69" s="827"/>
      <c r="AE69" s="827"/>
      <c r="AF69" s="827">
        <v>1897</v>
      </c>
      <c r="AG69" s="827"/>
      <c r="AH69" s="827"/>
      <c r="AI69" s="827"/>
      <c r="AJ69" s="827"/>
      <c r="AK69" s="827" t="s">
        <v>319</v>
      </c>
      <c r="AL69" s="827"/>
      <c r="AM69" s="827"/>
      <c r="AN69" s="827"/>
      <c r="AO69" s="827"/>
      <c r="AP69" s="827" t="s">
        <v>346</v>
      </c>
      <c r="AQ69" s="827"/>
      <c r="AR69" s="827"/>
      <c r="AS69" s="827"/>
      <c r="AT69" s="827"/>
      <c r="AU69" s="827" t="s">
        <v>346</v>
      </c>
      <c r="AV69" s="827"/>
      <c r="AW69" s="827"/>
      <c r="AX69" s="827"/>
      <c r="AY69" s="827"/>
      <c r="AZ69" s="829"/>
      <c r="BA69" s="829"/>
      <c r="BB69" s="829"/>
      <c r="BC69" s="829"/>
      <c r="BD69" s="830"/>
      <c r="BE69" s="101"/>
      <c r="BF69" s="101"/>
      <c r="BG69" s="101"/>
      <c r="BH69" s="101"/>
      <c r="BI69" s="101"/>
      <c r="BJ69" s="101"/>
      <c r="BK69" s="101"/>
      <c r="BL69" s="101"/>
      <c r="BM69" s="101"/>
      <c r="BN69" s="101"/>
      <c r="BO69" s="101"/>
      <c r="BP69" s="101"/>
      <c r="BQ69" s="98">
        <v>63</v>
      </c>
      <c r="BR69" s="103"/>
      <c r="BS69" s="856"/>
      <c r="BT69" s="857"/>
      <c r="BU69" s="857"/>
      <c r="BV69" s="857"/>
      <c r="BW69" s="857"/>
      <c r="BX69" s="857"/>
      <c r="BY69" s="857"/>
      <c r="BZ69" s="857"/>
      <c r="CA69" s="857"/>
      <c r="CB69" s="857"/>
      <c r="CC69" s="857"/>
      <c r="CD69" s="857"/>
      <c r="CE69" s="857"/>
      <c r="CF69" s="857"/>
      <c r="CG69" s="862"/>
      <c r="CH69" s="859"/>
      <c r="CI69" s="860"/>
      <c r="CJ69" s="860"/>
      <c r="CK69" s="860"/>
      <c r="CL69" s="861"/>
      <c r="CM69" s="859"/>
      <c r="CN69" s="860"/>
      <c r="CO69" s="860"/>
      <c r="CP69" s="860"/>
      <c r="CQ69" s="861"/>
      <c r="CR69" s="859"/>
      <c r="CS69" s="860"/>
      <c r="CT69" s="860"/>
      <c r="CU69" s="860"/>
      <c r="CV69" s="861"/>
      <c r="CW69" s="859"/>
      <c r="CX69" s="860"/>
      <c r="CY69" s="860"/>
      <c r="CZ69" s="860"/>
      <c r="DA69" s="861"/>
      <c r="DB69" s="859"/>
      <c r="DC69" s="860"/>
      <c r="DD69" s="860"/>
      <c r="DE69" s="860"/>
      <c r="DF69" s="861"/>
      <c r="DG69" s="859"/>
      <c r="DH69" s="860"/>
      <c r="DI69" s="860"/>
      <c r="DJ69" s="860"/>
      <c r="DK69" s="861"/>
      <c r="DL69" s="859"/>
      <c r="DM69" s="860"/>
      <c r="DN69" s="860"/>
      <c r="DO69" s="860"/>
      <c r="DP69" s="861"/>
      <c r="DQ69" s="859"/>
      <c r="DR69" s="860"/>
      <c r="DS69" s="860"/>
      <c r="DT69" s="860"/>
      <c r="DU69" s="861"/>
      <c r="DV69" s="856"/>
      <c r="DW69" s="857"/>
      <c r="DX69" s="857"/>
      <c r="DY69" s="857"/>
      <c r="DZ69" s="858"/>
      <c r="EA69" s="89"/>
    </row>
    <row r="70" spans="1:131" ht="26.25" customHeight="1" x14ac:dyDescent="0.2">
      <c r="A70" s="98">
        <v>3</v>
      </c>
      <c r="B70" s="870" t="s">
        <v>348</v>
      </c>
      <c r="C70" s="871"/>
      <c r="D70" s="871"/>
      <c r="E70" s="871"/>
      <c r="F70" s="871"/>
      <c r="G70" s="871"/>
      <c r="H70" s="871"/>
      <c r="I70" s="871"/>
      <c r="J70" s="871"/>
      <c r="K70" s="871"/>
      <c r="L70" s="871"/>
      <c r="M70" s="871"/>
      <c r="N70" s="871"/>
      <c r="O70" s="871"/>
      <c r="P70" s="872"/>
      <c r="Q70" s="873">
        <v>2653</v>
      </c>
      <c r="R70" s="827"/>
      <c r="S70" s="827"/>
      <c r="T70" s="827"/>
      <c r="U70" s="827"/>
      <c r="V70" s="827">
        <v>2392</v>
      </c>
      <c r="W70" s="827"/>
      <c r="X70" s="827"/>
      <c r="Y70" s="827"/>
      <c r="Z70" s="827"/>
      <c r="AA70" s="827">
        <v>261</v>
      </c>
      <c r="AB70" s="827"/>
      <c r="AC70" s="827"/>
      <c r="AD70" s="827"/>
      <c r="AE70" s="827"/>
      <c r="AF70" s="827">
        <v>261</v>
      </c>
      <c r="AG70" s="827"/>
      <c r="AH70" s="827"/>
      <c r="AI70" s="827"/>
      <c r="AJ70" s="827"/>
      <c r="AK70" s="827" t="s">
        <v>319</v>
      </c>
      <c r="AL70" s="827"/>
      <c r="AM70" s="827"/>
      <c r="AN70" s="827"/>
      <c r="AO70" s="827"/>
      <c r="AP70" s="827" t="s">
        <v>346</v>
      </c>
      <c r="AQ70" s="827"/>
      <c r="AR70" s="827"/>
      <c r="AS70" s="827"/>
      <c r="AT70" s="827"/>
      <c r="AU70" s="827" t="s">
        <v>346</v>
      </c>
      <c r="AV70" s="827"/>
      <c r="AW70" s="827"/>
      <c r="AX70" s="827"/>
      <c r="AY70" s="827"/>
      <c r="AZ70" s="829"/>
      <c r="BA70" s="829"/>
      <c r="BB70" s="829"/>
      <c r="BC70" s="829"/>
      <c r="BD70" s="830"/>
      <c r="BE70" s="101"/>
      <c r="BF70" s="101"/>
      <c r="BG70" s="101"/>
      <c r="BH70" s="101"/>
      <c r="BI70" s="101"/>
      <c r="BJ70" s="101"/>
      <c r="BK70" s="101"/>
      <c r="BL70" s="101"/>
      <c r="BM70" s="101"/>
      <c r="BN70" s="101"/>
      <c r="BO70" s="101"/>
      <c r="BP70" s="101"/>
      <c r="BQ70" s="98">
        <v>64</v>
      </c>
      <c r="BR70" s="103"/>
      <c r="BS70" s="856"/>
      <c r="BT70" s="857"/>
      <c r="BU70" s="857"/>
      <c r="BV70" s="857"/>
      <c r="BW70" s="857"/>
      <c r="BX70" s="857"/>
      <c r="BY70" s="857"/>
      <c r="BZ70" s="857"/>
      <c r="CA70" s="857"/>
      <c r="CB70" s="857"/>
      <c r="CC70" s="857"/>
      <c r="CD70" s="857"/>
      <c r="CE70" s="857"/>
      <c r="CF70" s="857"/>
      <c r="CG70" s="862"/>
      <c r="CH70" s="859"/>
      <c r="CI70" s="860"/>
      <c r="CJ70" s="860"/>
      <c r="CK70" s="860"/>
      <c r="CL70" s="861"/>
      <c r="CM70" s="859"/>
      <c r="CN70" s="860"/>
      <c r="CO70" s="860"/>
      <c r="CP70" s="860"/>
      <c r="CQ70" s="861"/>
      <c r="CR70" s="859"/>
      <c r="CS70" s="860"/>
      <c r="CT70" s="860"/>
      <c r="CU70" s="860"/>
      <c r="CV70" s="861"/>
      <c r="CW70" s="859"/>
      <c r="CX70" s="860"/>
      <c r="CY70" s="860"/>
      <c r="CZ70" s="860"/>
      <c r="DA70" s="861"/>
      <c r="DB70" s="859"/>
      <c r="DC70" s="860"/>
      <c r="DD70" s="860"/>
      <c r="DE70" s="860"/>
      <c r="DF70" s="861"/>
      <c r="DG70" s="859"/>
      <c r="DH70" s="860"/>
      <c r="DI70" s="860"/>
      <c r="DJ70" s="860"/>
      <c r="DK70" s="861"/>
      <c r="DL70" s="859"/>
      <c r="DM70" s="860"/>
      <c r="DN70" s="860"/>
      <c r="DO70" s="860"/>
      <c r="DP70" s="861"/>
      <c r="DQ70" s="859"/>
      <c r="DR70" s="860"/>
      <c r="DS70" s="860"/>
      <c r="DT70" s="860"/>
      <c r="DU70" s="861"/>
      <c r="DV70" s="856"/>
      <c r="DW70" s="857"/>
      <c r="DX70" s="857"/>
      <c r="DY70" s="857"/>
      <c r="DZ70" s="858"/>
      <c r="EA70" s="89"/>
    </row>
    <row r="71" spans="1:131" ht="26.25" customHeight="1" x14ac:dyDescent="0.2">
      <c r="A71" s="98">
        <v>4</v>
      </c>
      <c r="B71" s="870" t="s">
        <v>349</v>
      </c>
      <c r="C71" s="871"/>
      <c r="D71" s="871"/>
      <c r="E71" s="871"/>
      <c r="F71" s="871"/>
      <c r="G71" s="871"/>
      <c r="H71" s="871"/>
      <c r="I71" s="871"/>
      <c r="J71" s="871"/>
      <c r="K71" s="871"/>
      <c r="L71" s="871"/>
      <c r="M71" s="871"/>
      <c r="N71" s="871"/>
      <c r="O71" s="871"/>
      <c r="P71" s="872"/>
      <c r="Q71" s="873">
        <v>1047955</v>
      </c>
      <c r="R71" s="827"/>
      <c r="S71" s="827"/>
      <c r="T71" s="827"/>
      <c r="U71" s="827"/>
      <c r="V71" s="827">
        <v>1016638</v>
      </c>
      <c r="W71" s="827"/>
      <c r="X71" s="827"/>
      <c r="Y71" s="827"/>
      <c r="Z71" s="827"/>
      <c r="AA71" s="827">
        <v>31318</v>
      </c>
      <c r="AB71" s="827"/>
      <c r="AC71" s="827"/>
      <c r="AD71" s="827"/>
      <c r="AE71" s="827"/>
      <c r="AF71" s="827">
        <v>31318</v>
      </c>
      <c r="AG71" s="827"/>
      <c r="AH71" s="827"/>
      <c r="AI71" s="827"/>
      <c r="AJ71" s="827"/>
      <c r="AK71" s="827">
        <v>1</v>
      </c>
      <c r="AL71" s="827"/>
      <c r="AM71" s="827"/>
      <c r="AN71" s="827"/>
      <c r="AO71" s="827"/>
      <c r="AP71" s="827" t="s">
        <v>346</v>
      </c>
      <c r="AQ71" s="827"/>
      <c r="AR71" s="827"/>
      <c r="AS71" s="827"/>
      <c r="AT71" s="827"/>
      <c r="AU71" s="827" t="s">
        <v>346</v>
      </c>
      <c r="AV71" s="827"/>
      <c r="AW71" s="827"/>
      <c r="AX71" s="827"/>
      <c r="AY71" s="827"/>
      <c r="AZ71" s="829"/>
      <c r="BA71" s="829"/>
      <c r="BB71" s="829"/>
      <c r="BC71" s="829"/>
      <c r="BD71" s="830"/>
      <c r="BE71" s="101"/>
      <c r="BF71" s="101"/>
      <c r="BG71" s="101"/>
      <c r="BH71" s="101"/>
      <c r="BI71" s="101"/>
      <c r="BJ71" s="101"/>
      <c r="BK71" s="101"/>
      <c r="BL71" s="101"/>
      <c r="BM71" s="101"/>
      <c r="BN71" s="101"/>
      <c r="BO71" s="101"/>
      <c r="BP71" s="101"/>
      <c r="BQ71" s="98">
        <v>65</v>
      </c>
      <c r="BR71" s="103"/>
      <c r="BS71" s="856"/>
      <c r="BT71" s="857"/>
      <c r="BU71" s="857"/>
      <c r="BV71" s="857"/>
      <c r="BW71" s="857"/>
      <c r="BX71" s="857"/>
      <c r="BY71" s="857"/>
      <c r="BZ71" s="857"/>
      <c r="CA71" s="857"/>
      <c r="CB71" s="857"/>
      <c r="CC71" s="857"/>
      <c r="CD71" s="857"/>
      <c r="CE71" s="857"/>
      <c r="CF71" s="857"/>
      <c r="CG71" s="862"/>
      <c r="CH71" s="859"/>
      <c r="CI71" s="860"/>
      <c r="CJ71" s="860"/>
      <c r="CK71" s="860"/>
      <c r="CL71" s="861"/>
      <c r="CM71" s="859"/>
      <c r="CN71" s="860"/>
      <c r="CO71" s="860"/>
      <c r="CP71" s="860"/>
      <c r="CQ71" s="861"/>
      <c r="CR71" s="859"/>
      <c r="CS71" s="860"/>
      <c r="CT71" s="860"/>
      <c r="CU71" s="860"/>
      <c r="CV71" s="861"/>
      <c r="CW71" s="859"/>
      <c r="CX71" s="860"/>
      <c r="CY71" s="860"/>
      <c r="CZ71" s="860"/>
      <c r="DA71" s="861"/>
      <c r="DB71" s="859"/>
      <c r="DC71" s="860"/>
      <c r="DD71" s="860"/>
      <c r="DE71" s="860"/>
      <c r="DF71" s="861"/>
      <c r="DG71" s="859"/>
      <c r="DH71" s="860"/>
      <c r="DI71" s="860"/>
      <c r="DJ71" s="860"/>
      <c r="DK71" s="861"/>
      <c r="DL71" s="859"/>
      <c r="DM71" s="860"/>
      <c r="DN71" s="860"/>
      <c r="DO71" s="860"/>
      <c r="DP71" s="861"/>
      <c r="DQ71" s="859"/>
      <c r="DR71" s="860"/>
      <c r="DS71" s="860"/>
      <c r="DT71" s="860"/>
      <c r="DU71" s="861"/>
      <c r="DV71" s="856"/>
      <c r="DW71" s="857"/>
      <c r="DX71" s="857"/>
      <c r="DY71" s="857"/>
      <c r="DZ71" s="858"/>
      <c r="EA71" s="89"/>
    </row>
    <row r="72" spans="1:131" ht="26.25" customHeight="1" x14ac:dyDescent="0.2">
      <c r="A72" s="98">
        <v>5</v>
      </c>
      <c r="B72" s="870" t="s">
        <v>350</v>
      </c>
      <c r="C72" s="871"/>
      <c r="D72" s="871"/>
      <c r="E72" s="871"/>
      <c r="F72" s="871"/>
      <c r="G72" s="871"/>
      <c r="H72" s="871"/>
      <c r="I72" s="871"/>
      <c r="J72" s="871"/>
      <c r="K72" s="871"/>
      <c r="L72" s="871"/>
      <c r="M72" s="871"/>
      <c r="N72" s="871"/>
      <c r="O72" s="871"/>
      <c r="P72" s="872"/>
      <c r="Q72" s="873">
        <v>10312</v>
      </c>
      <c r="R72" s="827"/>
      <c r="S72" s="827"/>
      <c r="T72" s="827"/>
      <c r="U72" s="827"/>
      <c r="V72" s="827">
        <v>10083</v>
      </c>
      <c r="W72" s="827"/>
      <c r="X72" s="827"/>
      <c r="Y72" s="827"/>
      <c r="Z72" s="827"/>
      <c r="AA72" s="827">
        <v>229</v>
      </c>
      <c r="AB72" s="827"/>
      <c r="AC72" s="827"/>
      <c r="AD72" s="827"/>
      <c r="AE72" s="827"/>
      <c r="AF72" s="827">
        <v>229</v>
      </c>
      <c r="AG72" s="827"/>
      <c r="AH72" s="827"/>
      <c r="AI72" s="827"/>
      <c r="AJ72" s="827"/>
      <c r="AK72" s="827">
        <v>59</v>
      </c>
      <c r="AL72" s="827"/>
      <c r="AM72" s="827"/>
      <c r="AN72" s="827"/>
      <c r="AO72" s="827"/>
      <c r="AP72" s="827" t="s">
        <v>346</v>
      </c>
      <c r="AQ72" s="827"/>
      <c r="AR72" s="827"/>
      <c r="AS72" s="827"/>
      <c r="AT72" s="827"/>
      <c r="AU72" s="827" t="s">
        <v>346</v>
      </c>
      <c r="AV72" s="827"/>
      <c r="AW72" s="827"/>
      <c r="AX72" s="827"/>
      <c r="AY72" s="827"/>
      <c r="AZ72" s="829"/>
      <c r="BA72" s="829"/>
      <c r="BB72" s="829"/>
      <c r="BC72" s="829"/>
      <c r="BD72" s="830"/>
      <c r="BE72" s="101"/>
      <c r="BF72" s="101"/>
      <c r="BG72" s="101"/>
      <c r="BH72" s="101"/>
      <c r="BI72" s="101"/>
      <c r="BJ72" s="101"/>
      <c r="BK72" s="101"/>
      <c r="BL72" s="101"/>
      <c r="BM72" s="101"/>
      <c r="BN72" s="101"/>
      <c r="BO72" s="101"/>
      <c r="BP72" s="101"/>
      <c r="BQ72" s="98">
        <v>66</v>
      </c>
      <c r="BR72" s="103"/>
      <c r="BS72" s="856"/>
      <c r="BT72" s="857"/>
      <c r="BU72" s="857"/>
      <c r="BV72" s="857"/>
      <c r="BW72" s="857"/>
      <c r="BX72" s="857"/>
      <c r="BY72" s="857"/>
      <c r="BZ72" s="857"/>
      <c r="CA72" s="857"/>
      <c r="CB72" s="857"/>
      <c r="CC72" s="857"/>
      <c r="CD72" s="857"/>
      <c r="CE72" s="857"/>
      <c r="CF72" s="857"/>
      <c r="CG72" s="862"/>
      <c r="CH72" s="859"/>
      <c r="CI72" s="860"/>
      <c r="CJ72" s="860"/>
      <c r="CK72" s="860"/>
      <c r="CL72" s="861"/>
      <c r="CM72" s="859"/>
      <c r="CN72" s="860"/>
      <c r="CO72" s="860"/>
      <c r="CP72" s="860"/>
      <c r="CQ72" s="861"/>
      <c r="CR72" s="859"/>
      <c r="CS72" s="860"/>
      <c r="CT72" s="860"/>
      <c r="CU72" s="860"/>
      <c r="CV72" s="861"/>
      <c r="CW72" s="859"/>
      <c r="CX72" s="860"/>
      <c r="CY72" s="860"/>
      <c r="CZ72" s="860"/>
      <c r="DA72" s="861"/>
      <c r="DB72" s="859"/>
      <c r="DC72" s="860"/>
      <c r="DD72" s="860"/>
      <c r="DE72" s="860"/>
      <c r="DF72" s="861"/>
      <c r="DG72" s="859"/>
      <c r="DH72" s="860"/>
      <c r="DI72" s="860"/>
      <c r="DJ72" s="860"/>
      <c r="DK72" s="861"/>
      <c r="DL72" s="859"/>
      <c r="DM72" s="860"/>
      <c r="DN72" s="860"/>
      <c r="DO72" s="860"/>
      <c r="DP72" s="861"/>
      <c r="DQ72" s="859"/>
      <c r="DR72" s="860"/>
      <c r="DS72" s="860"/>
      <c r="DT72" s="860"/>
      <c r="DU72" s="861"/>
      <c r="DV72" s="856"/>
      <c r="DW72" s="857"/>
      <c r="DX72" s="857"/>
      <c r="DY72" s="857"/>
      <c r="DZ72" s="858"/>
      <c r="EA72" s="89"/>
    </row>
    <row r="73" spans="1:131" ht="26.25" customHeight="1" x14ac:dyDescent="0.2">
      <c r="A73" s="98">
        <v>6</v>
      </c>
      <c r="B73" s="870" t="s">
        <v>351</v>
      </c>
      <c r="C73" s="871"/>
      <c r="D73" s="871"/>
      <c r="E73" s="871"/>
      <c r="F73" s="871"/>
      <c r="G73" s="871"/>
      <c r="H73" s="871"/>
      <c r="I73" s="871"/>
      <c r="J73" s="871"/>
      <c r="K73" s="871"/>
      <c r="L73" s="871"/>
      <c r="M73" s="871"/>
      <c r="N73" s="871"/>
      <c r="O73" s="871"/>
      <c r="P73" s="872"/>
      <c r="Q73" s="873">
        <v>56622</v>
      </c>
      <c r="R73" s="827"/>
      <c r="S73" s="827"/>
      <c r="T73" s="827"/>
      <c r="U73" s="827"/>
      <c r="V73" s="827">
        <v>56259</v>
      </c>
      <c r="W73" s="827"/>
      <c r="X73" s="827"/>
      <c r="Y73" s="827"/>
      <c r="Z73" s="827"/>
      <c r="AA73" s="827">
        <v>363</v>
      </c>
      <c r="AB73" s="827"/>
      <c r="AC73" s="827"/>
      <c r="AD73" s="827"/>
      <c r="AE73" s="827"/>
      <c r="AF73" s="827">
        <v>363</v>
      </c>
      <c r="AG73" s="827"/>
      <c r="AH73" s="827"/>
      <c r="AI73" s="827"/>
      <c r="AJ73" s="827"/>
      <c r="AK73" s="827">
        <v>8352</v>
      </c>
      <c r="AL73" s="827"/>
      <c r="AM73" s="827"/>
      <c r="AN73" s="827"/>
      <c r="AO73" s="827"/>
      <c r="AP73" s="827" t="s">
        <v>346</v>
      </c>
      <c r="AQ73" s="827"/>
      <c r="AR73" s="827"/>
      <c r="AS73" s="827"/>
      <c r="AT73" s="827"/>
      <c r="AU73" s="827" t="s">
        <v>346</v>
      </c>
      <c r="AV73" s="827"/>
      <c r="AW73" s="827"/>
      <c r="AX73" s="827"/>
      <c r="AY73" s="827"/>
      <c r="AZ73" s="829"/>
      <c r="BA73" s="829"/>
      <c r="BB73" s="829"/>
      <c r="BC73" s="829"/>
      <c r="BD73" s="830"/>
      <c r="BE73" s="101"/>
      <c r="BF73" s="101"/>
      <c r="BG73" s="101"/>
      <c r="BH73" s="101"/>
      <c r="BI73" s="101"/>
      <c r="BJ73" s="101"/>
      <c r="BK73" s="101"/>
      <c r="BL73" s="101"/>
      <c r="BM73" s="101"/>
      <c r="BN73" s="101"/>
      <c r="BO73" s="101"/>
      <c r="BP73" s="101"/>
      <c r="BQ73" s="98">
        <v>67</v>
      </c>
      <c r="BR73" s="103"/>
      <c r="BS73" s="856"/>
      <c r="BT73" s="857"/>
      <c r="BU73" s="857"/>
      <c r="BV73" s="857"/>
      <c r="BW73" s="857"/>
      <c r="BX73" s="857"/>
      <c r="BY73" s="857"/>
      <c r="BZ73" s="857"/>
      <c r="CA73" s="857"/>
      <c r="CB73" s="857"/>
      <c r="CC73" s="857"/>
      <c r="CD73" s="857"/>
      <c r="CE73" s="857"/>
      <c r="CF73" s="857"/>
      <c r="CG73" s="862"/>
      <c r="CH73" s="859"/>
      <c r="CI73" s="860"/>
      <c r="CJ73" s="860"/>
      <c r="CK73" s="860"/>
      <c r="CL73" s="861"/>
      <c r="CM73" s="859"/>
      <c r="CN73" s="860"/>
      <c r="CO73" s="860"/>
      <c r="CP73" s="860"/>
      <c r="CQ73" s="861"/>
      <c r="CR73" s="859"/>
      <c r="CS73" s="860"/>
      <c r="CT73" s="860"/>
      <c r="CU73" s="860"/>
      <c r="CV73" s="861"/>
      <c r="CW73" s="859"/>
      <c r="CX73" s="860"/>
      <c r="CY73" s="860"/>
      <c r="CZ73" s="860"/>
      <c r="DA73" s="861"/>
      <c r="DB73" s="859"/>
      <c r="DC73" s="860"/>
      <c r="DD73" s="860"/>
      <c r="DE73" s="860"/>
      <c r="DF73" s="861"/>
      <c r="DG73" s="859"/>
      <c r="DH73" s="860"/>
      <c r="DI73" s="860"/>
      <c r="DJ73" s="860"/>
      <c r="DK73" s="861"/>
      <c r="DL73" s="859"/>
      <c r="DM73" s="860"/>
      <c r="DN73" s="860"/>
      <c r="DO73" s="860"/>
      <c r="DP73" s="861"/>
      <c r="DQ73" s="859"/>
      <c r="DR73" s="860"/>
      <c r="DS73" s="860"/>
      <c r="DT73" s="860"/>
      <c r="DU73" s="861"/>
      <c r="DV73" s="856"/>
      <c r="DW73" s="857"/>
      <c r="DX73" s="857"/>
      <c r="DY73" s="857"/>
      <c r="DZ73" s="858"/>
      <c r="EA73" s="89"/>
    </row>
    <row r="74" spans="1:131" ht="26.25" customHeight="1" x14ac:dyDescent="0.2">
      <c r="A74" s="98">
        <v>7</v>
      </c>
      <c r="B74" s="870"/>
      <c r="C74" s="871"/>
      <c r="D74" s="871"/>
      <c r="E74" s="871"/>
      <c r="F74" s="871"/>
      <c r="G74" s="871"/>
      <c r="H74" s="871"/>
      <c r="I74" s="871"/>
      <c r="J74" s="871"/>
      <c r="K74" s="871"/>
      <c r="L74" s="871"/>
      <c r="M74" s="871"/>
      <c r="N74" s="871"/>
      <c r="O74" s="871"/>
      <c r="P74" s="872"/>
      <c r="Q74" s="873"/>
      <c r="R74" s="827"/>
      <c r="S74" s="827"/>
      <c r="T74" s="827"/>
      <c r="U74" s="827"/>
      <c r="V74" s="827"/>
      <c r="W74" s="827"/>
      <c r="X74" s="827"/>
      <c r="Y74" s="827"/>
      <c r="Z74" s="827"/>
      <c r="AA74" s="827"/>
      <c r="AB74" s="827"/>
      <c r="AC74" s="827"/>
      <c r="AD74" s="827"/>
      <c r="AE74" s="827"/>
      <c r="AF74" s="827"/>
      <c r="AG74" s="827"/>
      <c r="AH74" s="827"/>
      <c r="AI74" s="827"/>
      <c r="AJ74" s="827"/>
      <c r="AK74" s="827"/>
      <c r="AL74" s="827"/>
      <c r="AM74" s="827"/>
      <c r="AN74" s="827"/>
      <c r="AO74" s="827"/>
      <c r="AP74" s="827"/>
      <c r="AQ74" s="827"/>
      <c r="AR74" s="827"/>
      <c r="AS74" s="827"/>
      <c r="AT74" s="827"/>
      <c r="AU74" s="827"/>
      <c r="AV74" s="827"/>
      <c r="AW74" s="827"/>
      <c r="AX74" s="827"/>
      <c r="AY74" s="827"/>
      <c r="AZ74" s="829"/>
      <c r="BA74" s="829"/>
      <c r="BB74" s="829"/>
      <c r="BC74" s="829"/>
      <c r="BD74" s="830"/>
      <c r="BE74" s="101"/>
      <c r="BF74" s="101"/>
      <c r="BG74" s="101"/>
      <c r="BH74" s="101"/>
      <c r="BI74" s="101"/>
      <c r="BJ74" s="101"/>
      <c r="BK74" s="101"/>
      <c r="BL74" s="101"/>
      <c r="BM74" s="101"/>
      <c r="BN74" s="101"/>
      <c r="BO74" s="101"/>
      <c r="BP74" s="101"/>
      <c r="BQ74" s="98">
        <v>68</v>
      </c>
      <c r="BR74" s="103"/>
      <c r="BS74" s="856"/>
      <c r="BT74" s="857"/>
      <c r="BU74" s="857"/>
      <c r="BV74" s="857"/>
      <c r="BW74" s="857"/>
      <c r="BX74" s="857"/>
      <c r="BY74" s="857"/>
      <c r="BZ74" s="857"/>
      <c r="CA74" s="857"/>
      <c r="CB74" s="857"/>
      <c r="CC74" s="857"/>
      <c r="CD74" s="857"/>
      <c r="CE74" s="857"/>
      <c r="CF74" s="857"/>
      <c r="CG74" s="862"/>
      <c r="CH74" s="859"/>
      <c r="CI74" s="860"/>
      <c r="CJ74" s="860"/>
      <c r="CK74" s="860"/>
      <c r="CL74" s="861"/>
      <c r="CM74" s="859"/>
      <c r="CN74" s="860"/>
      <c r="CO74" s="860"/>
      <c r="CP74" s="860"/>
      <c r="CQ74" s="861"/>
      <c r="CR74" s="859"/>
      <c r="CS74" s="860"/>
      <c r="CT74" s="860"/>
      <c r="CU74" s="860"/>
      <c r="CV74" s="861"/>
      <c r="CW74" s="859"/>
      <c r="CX74" s="860"/>
      <c r="CY74" s="860"/>
      <c r="CZ74" s="860"/>
      <c r="DA74" s="861"/>
      <c r="DB74" s="859"/>
      <c r="DC74" s="860"/>
      <c r="DD74" s="860"/>
      <c r="DE74" s="860"/>
      <c r="DF74" s="861"/>
      <c r="DG74" s="859"/>
      <c r="DH74" s="860"/>
      <c r="DI74" s="860"/>
      <c r="DJ74" s="860"/>
      <c r="DK74" s="861"/>
      <c r="DL74" s="859"/>
      <c r="DM74" s="860"/>
      <c r="DN74" s="860"/>
      <c r="DO74" s="860"/>
      <c r="DP74" s="861"/>
      <c r="DQ74" s="859"/>
      <c r="DR74" s="860"/>
      <c r="DS74" s="860"/>
      <c r="DT74" s="860"/>
      <c r="DU74" s="861"/>
      <c r="DV74" s="856"/>
      <c r="DW74" s="857"/>
      <c r="DX74" s="857"/>
      <c r="DY74" s="857"/>
      <c r="DZ74" s="858"/>
      <c r="EA74" s="89"/>
    </row>
    <row r="75" spans="1:131" ht="26.25" customHeight="1" x14ac:dyDescent="0.2">
      <c r="A75" s="98">
        <v>8</v>
      </c>
      <c r="B75" s="870"/>
      <c r="C75" s="871"/>
      <c r="D75" s="871"/>
      <c r="E75" s="871"/>
      <c r="F75" s="871"/>
      <c r="G75" s="871"/>
      <c r="H75" s="871"/>
      <c r="I75" s="871"/>
      <c r="J75" s="871"/>
      <c r="K75" s="871"/>
      <c r="L75" s="871"/>
      <c r="M75" s="871"/>
      <c r="N75" s="871"/>
      <c r="O75" s="871"/>
      <c r="P75" s="872"/>
      <c r="Q75" s="874"/>
      <c r="R75" s="875"/>
      <c r="S75" s="875"/>
      <c r="T75" s="875"/>
      <c r="U75" s="831"/>
      <c r="V75" s="876"/>
      <c r="W75" s="875"/>
      <c r="X75" s="875"/>
      <c r="Y75" s="875"/>
      <c r="Z75" s="831"/>
      <c r="AA75" s="876"/>
      <c r="AB75" s="875"/>
      <c r="AC75" s="875"/>
      <c r="AD75" s="875"/>
      <c r="AE75" s="831"/>
      <c r="AF75" s="876"/>
      <c r="AG75" s="875"/>
      <c r="AH75" s="875"/>
      <c r="AI75" s="875"/>
      <c r="AJ75" s="831"/>
      <c r="AK75" s="876"/>
      <c r="AL75" s="875"/>
      <c r="AM75" s="875"/>
      <c r="AN75" s="875"/>
      <c r="AO75" s="831"/>
      <c r="AP75" s="876"/>
      <c r="AQ75" s="875"/>
      <c r="AR75" s="875"/>
      <c r="AS75" s="875"/>
      <c r="AT75" s="831"/>
      <c r="AU75" s="876"/>
      <c r="AV75" s="875"/>
      <c r="AW75" s="875"/>
      <c r="AX75" s="875"/>
      <c r="AY75" s="831"/>
      <c r="AZ75" s="829"/>
      <c r="BA75" s="829"/>
      <c r="BB75" s="829"/>
      <c r="BC75" s="829"/>
      <c r="BD75" s="830"/>
      <c r="BE75" s="101"/>
      <c r="BF75" s="101"/>
      <c r="BG75" s="101"/>
      <c r="BH75" s="101"/>
      <c r="BI75" s="101"/>
      <c r="BJ75" s="101"/>
      <c r="BK75" s="101"/>
      <c r="BL75" s="101"/>
      <c r="BM75" s="101"/>
      <c r="BN75" s="101"/>
      <c r="BO75" s="101"/>
      <c r="BP75" s="101"/>
      <c r="BQ75" s="98">
        <v>69</v>
      </c>
      <c r="BR75" s="103"/>
      <c r="BS75" s="856"/>
      <c r="BT75" s="857"/>
      <c r="BU75" s="857"/>
      <c r="BV75" s="857"/>
      <c r="BW75" s="857"/>
      <c r="BX75" s="857"/>
      <c r="BY75" s="857"/>
      <c r="BZ75" s="857"/>
      <c r="CA75" s="857"/>
      <c r="CB75" s="857"/>
      <c r="CC75" s="857"/>
      <c r="CD75" s="857"/>
      <c r="CE75" s="857"/>
      <c r="CF75" s="857"/>
      <c r="CG75" s="862"/>
      <c r="CH75" s="859"/>
      <c r="CI75" s="860"/>
      <c r="CJ75" s="860"/>
      <c r="CK75" s="860"/>
      <c r="CL75" s="861"/>
      <c r="CM75" s="859"/>
      <c r="CN75" s="860"/>
      <c r="CO75" s="860"/>
      <c r="CP75" s="860"/>
      <c r="CQ75" s="861"/>
      <c r="CR75" s="859"/>
      <c r="CS75" s="860"/>
      <c r="CT75" s="860"/>
      <c r="CU75" s="860"/>
      <c r="CV75" s="861"/>
      <c r="CW75" s="859"/>
      <c r="CX75" s="860"/>
      <c r="CY75" s="860"/>
      <c r="CZ75" s="860"/>
      <c r="DA75" s="861"/>
      <c r="DB75" s="859"/>
      <c r="DC75" s="860"/>
      <c r="DD75" s="860"/>
      <c r="DE75" s="860"/>
      <c r="DF75" s="861"/>
      <c r="DG75" s="859"/>
      <c r="DH75" s="860"/>
      <c r="DI75" s="860"/>
      <c r="DJ75" s="860"/>
      <c r="DK75" s="861"/>
      <c r="DL75" s="859"/>
      <c r="DM75" s="860"/>
      <c r="DN75" s="860"/>
      <c r="DO75" s="860"/>
      <c r="DP75" s="861"/>
      <c r="DQ75" s="859"/>
      <c r="DR75" s="860"/>
      <c r="DS75" s="860"/>
      <c r="DT75" s="860"/>
      <c r="DU75" s="861"/>
      <c r="DV75" s="856"/>
      <c r="DW75" s="857"/>
      <c r="DX75" s="857"/>
      <c r="DY75" s="857"/>
      <c r="DZ75" s="858"/>
      <c r="EA75" s="89"/>
    </row>
    <row r="76" spans="1:131" ht="26.25" customHeight="1" x14ac:dyDescent="0.2">
      <c r="A76" s="98">
        <v>9</v>
      </c>
      <c r="B76" s="870"/>
      <c r="C76" s="871"/>
      <c r="D76" s="871"/>
      <c r="E76" s="871"/>
      <c r="F76" s="871"/>
      <c r="G76" s="871"/>
      <c r="H76" s="871"/>
      <c r="I76" s="871"/>
      <c r="J76" s="871"/>
      <c r="K76" s="871"/>
      <c r="L76" s="871"/>
      <c r="M76" s="871"/>
      <c r="N76" s="871"/>
      <c r="O76" s="871"/>
      <c r="P76" s="872"/>
      <c r="Q76" s="874"/>
      <c r="R76" s="875"/>
      <c r="S76" s="875"/>
      <c r="T76" s="875"/>
      <c r="U76" s="831"/>
      <c r="V76" s="876"/>
      <c r="W76" s="875"/>
      <c r="X76" s="875"/>
      <c r="Y76" s="875"/>
      <c r="Z76" s="831"/>
      <c r="AA76" s="876"/>
      <c r="AB76" s="875"/>
      <c r="AC76" s="875"/>
      <c r="AD76" s="875"/>
      <c r="AE76" s="831"/>
      <c r="AF76" s="876"/>
      <c r="AG76" s="875"/>
      <c r="AH76" s="875"/>
      <c r="AI76" s="875"/>
      <c r="AJ76" s="831"/>
      <c r="AK76" s="876"/>
      <c r="AL76" s="875"/>
      <c r="AM76" s="875"/>
      <c r="AN76" s="875"/>
      <c r="AO76" s="831"/>
      <c r="AP76" s="876"/>
      <c r="AQ76" s="875"/>
      <c r="AR76" s="875"/>
      <c r="AS76" s="875"/>
      <c r="AT76" s="831"/>
      <c r="AU76" s="876"/>
      <c r="AV76" s="875"/>
      <c r="AW76" s="875"/>
      <c r="AX76" s="875"/>
      <c r="AY76" s="831"/>
      <c r="AZ76" s="829"/>
      <c r="BA76" s="829"/>
      <c r="BB76" s="829"/>
      <c r="BC76" s="829"/>
      <c r="BD76" s="830"/>
      <c r="BE76" s="101"/>
      <c r="BF76" s="101"/>
      <c r="BG76" s="101"/>
      <c r="BH76" s="101"/>
      <c r="BI76" s="101"/>
      <c r="BJ76" s="101"/>
      <c r="BK76" s="101"/>
      <c r="BL76" s="101"/>
      <c r="BM76" s="101"/>
      <c r="BN76" s="101"/>
      <c r="BO76" s="101"/>
      <c r="BP76" s="101"/>
      <c r="BQ76" s="98">
        <v>70</v>
      </c>
      <c r="BR76" s="103"/>
      <c r="BS76" s="856"/>
      <c r="BT76" s="857"/>
      <c r="BU76" s="857"/>
      <c r="BV76" s="857"/>
      <c r="BW76" s="857"/>
      <c r="BX76" s="857"/>
      <c r="BY76" s="857"/>
      <c r="BZ76" s="857"/>
      <c r="CA76" s="857"/>
      <c r="CB76" s="857"/>
      <c r="CC76" s="857"/>
      <c r="CD76" s="857"/>
      <c r="CE76" s="857"/>
      <c r="CF76" s="857"/>
      <c r="CG76" s="862"/>
      <c r="CH76" s="859"/>
      <c r="CI76" s="860"/>
      <c r="CJ76" s="860"/>
      <c r="CK76" s="860"/>
      <c r="CL76" s="861"/>
      <c r="CM76" s="859"/>
      <c r="CN76" s="860"/>
      <c r="CO76" s="860"/>
      <c r="CP76" s="860"/>
      <c r="CQ76" s="861"/>
      <c r="CR76" s="859"/>
      <c r="CS76" s="860"/>
      <c r="CT76" s="860"/>
      <c r="CU76" s="860"/>
      <c r="CV76" s="861"/>
      <c r="CW76" s="859"/>
      <c r="CX76" s="860"/>
      <c r="CY76" s="860"/>
      <c r="CZ76" s="860"/>
      <c r="DA76" s="861"/>
      <c r="DB76" s="859"/>
      <c r="DC76" s="860"/>
      <c r="DD76" s="860"/>
      <c r="DE76" s="860"/>
      <c r="DF76" s="861"/>
      <c r="DG76" s="859"/>
      <c r="DH76" s="860"/>
      <c r="DI76" s="860"/>
      <c r="DJ76" s="860"/>
      <c r="DK76" s="861"/>
      <c r="DL76" s="859"/>
      <c r="DM76" s="860"/>
      <c r="DN76" s="860"/>
      <c r="DO76" s="860"/>
      <c r="DP76" s="861"/>
      <c r="DQ76" s="859"/>
      <c r="DR76" s="860"/>
      <c r="DS76" s="860"/>
      <c r="DT76" s="860"/>
      <c r="DU76" s="861"/>
      <c r="DV76" s="856"/>
      <c r="DW76" s="857"/>
      <c r="DX76" s="857"/>
      <c r="DY76" s="857"/>
      <c r="DZ76" s="858"/>
      <c r="EA76" s="89"/>
    </row>
    <row r="77" spans="1:131" ht="26.25" customHeight="1" x14ac:dyDescent="0.2">
      <c r="A77" s="98">
        <v>10</v>
      </c>
      <c r="B77" s="870"/>
      <c r="C77" s="871"/>
      <c r="D77" s="871"/>
      <c r="E77" s="871"/>
      <c r="F77" s="871"/>
      <c r="G77" s="871"/>
      <c r="H77" s="871"/>
      <c r="I77" s="871"/>
      <c r="J77" s="871"/>
      <c r="K77" s="871"/>
      <c r="L77" s="871"/>
      <c r="M77" s="871"/>
      <c r="N77" s="871"/>
      <c r="O77" s="871"/>
      <c r="P77" s="872"/>
      <c r="Q77" s="874"/>
      <c r="R77" s="875"/>
      <c r="S77" s="875"/>
      <c r="T77" s="875"/>
      <c r="U77" s="831"/>
      <c r="V77" s="876"/>
      <c r="W77" s="875"/>
      <c r="X77" s="875"/>
      <c r="Y77" s="875"/>
      <c r="Z77" s="831"/>
      <c r="AA77" s="876"/>
      <c r="AB77" s="875"/>
      <c r="AC77" s="875"/>
      <c r="AD77" s="875"/>
      <c r="AE77" s="831"/>
      <c r="AF77" s="876"/>
      <c r="AG77" s="875"/>
      <c r="AH77" s="875"/>
      <c r="AI77" s="875"/>
      <c r="AJ77" s="831"/>
      <c r="AK77" s="876"/>
      <c r="AL77" s="875"/>
      <c r="AM77" s="875"/>
      <c r="AN77" s="875"/>
      <c r="AO77" s="831"/>
      <c r="AP77" s="876"/>
      <c r="AQ77" s="875"/>
      <c r="AR77" s="875"/>
      <c r="AS77" s="875"/>
      <c r="AT77" s="831"/>
      <c r="AU77" s="876"/>
      <c r="AV77" s="875"/>
      <c r="AW77" s="875"/>
      <c r="AX77" s="875"/>
      <c r="AY77" s="831"/>
      <c r="AZ77" s="829"/>
      <c r="BA77" s="829"/>
      <c r="BB77" s="829"/>
      <c r="BC77" s="829"/>
      <c r="BD77" s="830"/>
      <c r="BE77" s="101"/>
      <c r="BF77" s="101"/>
      <c r="BG77" s="101"/>
      <c r="BH77" s="101"/>
      <c r="BI77" s="101"/>
      <c r="BJ77" s="101"/>
      <c r="BK77" s="101"/>
      <c r="BL77" s="101"/>
      <c r="BM77" s="101"/>
      <c r="BN77" s="101"/>
      <c r="BO77" s="101"/>
      <c r="BP77" s="101"/>
      <c r="BQ77" s="98">
        <v>71</v>
      </c>
      <c r="BR77" s="103"/>
      <c r="BS77" s="856"/>
      <c r="BT77" s="857"/>
      <c r="BU77" s="857"/>
      <c r="BV77" s="857"/>
      <c r="BW77" s="857"/>
      <c r="BX77" s="857"/>
      <c r="BY77" s="857"/>
      <c r="BZ77" s="857"/>
      <c r="CA77" s="857"/>
      <c r="CB77" s="857"/>
      <c r="CC77" s="857"/>
      <c r="CD77" s="857"/>
      <c r="CE77" s="857"/>
      <c r="CF77" s="857"/>
      <c r="CG77" s="862"/>
      <c r="CH77" s="859"/>
      <c r="CI77" s="860"/>
      <c r="CJ77" s="860"/>
      <c r="CK77" s="860"/>
      <c r="CL77" s="861"/>
      <c r="CM77" s="859"/>
      <c r="CN77" s="860"/>
      <c r="CO77" s="860"/>
      <c r="CP77" s="860"/>
      <c r="CQ77" s="861"/>
      <c r="CR77" s="859"/>
      <c r="CS77" s="860"/>
      <c r="CT77" s="860"/>
      <c r="CU77" s="860"/>
      <c r="CV77" s="861"/>
      <c r="CW77" s="859"/>
      <c r="CX77" s="860"/>
      <c r="CY77" s="860"/>
      <c r="CZ77" s="860"/>
      <c r="DA77" s="861"/>
      <c r="DB77" s="859"/>
      <c r="DC77" s="860"/>
      <c r="DD77" s="860"/>
      <c r="DE77" s="860"/>
      <c r="DF77" s="861"/>
      <c r="DG77" s="859"/>
      <c r="DH77" s="860"/>
      <c r="DI77" s="860"/>
      <c r="DJ77" s="860"/>
      <c r="DK77" s="861"/>
      <c r="DL77" s="859"/>
      <c r="DM77" s="860"/>
      <c r="DN77" s="860"/>
      <c r="DO77" s="860"/>
      <c r="DP77" s="861"/>
      <c r="DQ77" s="859"/>
      <c r="DR77" s="860"/>
      <c r="DS77" s="860"/>
      <c r="DT77" s="860"/>
      <c r="DU77" s="861"/>
      <c r="DV77" s="856"/>
      <c r="DW77" s="857"/>
      <c r="DX77" s="857"/>
      <c r="DY77" s="857"/>
      <c r="DZ77" s="858"/>
      <c r="EA77" s="89"/>
    </row>
    <row r="78" spans="1:131" ht="26.25" customHeight="1" x14ac:dyDescent="0.2">
      <c r="A78" s="98">
        <v>11</v>
      </c>
      <c r="B78" s="870"/>
      <c r="C78" s="871"/>
      <c r="D78" s="871"/>
      <c r="E78" s="871"/>
      <c r="F78" s="871"/>
      <c r="G78" s="871"/>
      <c r="H78" s="871"/>
      <c r="I78" s="871"/>
      <c r="J78" s="871"/>
      <c r="K78" s="871"/>
      <c r="L78" s="871"/>
      <c r="M78" s="871"/>
      <c r="N78" s="871"/>
      <c r="O78" s="871"/>
      <c r="P78" s="872"/>
      <c r="Q78" s="873"/>
      <c r="R78" s="827"/>
      <c r="S78" s="827"/>
      <c r="T78" s="827"/>
      <c r="U78" s="827"/>
      <c r="V78" s="827"/>
      <c r="W78" s="827"/>
      <c r="X78" s="827"/>
      <c r="Y78" s="827"/>
      <c r="Z78" s="827"/>
      <c r="AA78" s="827"/>
      <c r="AB78" s="827"/>
      <c r="AC78" s="827"/>
      <c r="AD78" s="827"/>
      <c r="AE78" s="827"/>
      <c r="AF78" s="827"/>
      <c r="AG78" s="827"/>
      <c r="AH78" s="827"/>
      <c r="AI78" s="827"/>
      <c r="AJ78" s="827"/>
      <c r="AK78" s="827"/>
      <c r="AL78" s="827"/>
      <c r="AM78" s="827"/>
      <c r="AN78" s="827"/>
      <c r="AO78" s="827"/>
      <c r="AP78" s="827"/>
      <c r="AQ78" s="827"/>
      <c r="AR78" s="827"/>
      <c r="AS78" s="827"/>
      <c r="AT78" s="827"/>
      <c r="AU78" s="827"/>
      <c r="AV78" s="827"/>
      <c r="AW78" s="827"/>
      <c r="AX78" s="827"/>
      <c r="AY78" s="827"/>
      <c r="AZ78" s="829"/>
      <c r="BA78" s="829"/>
      <c r="BB78" s="829"/>
      <c r="BC78" s="829"/>
      <c r="BD78" s="830"/>
      <c r="BE78" s="101"/>
      <c r="BF78" s="101"/>
      <c r="BG78" s="101"/>
      <c r="BH78" s="101"/>
      <c r="BI78" s="101"/>
      <c r="BJ78" s="89"/>
      <c r="BK78" s="89"/>
      <c r="BL78" s="89"/>
      <c r="BM78" s="89"/>
      <c r="BN78" s="89"/>
      <c r="BO78" s="101"/>
      <c r="BP78" s="101"/>
      <c r="BQ78" s="98">
        <v>72</v>
      </c>
      <c r="BR78" s="103"/>
      <c r="BS78" s="856"/>
      <c r="BT78" s="857"/>
      <c r="BU78" s="857"/>
      <c r="BV78" s="857"/>
      <c r="BW78" s="857"/>
      <c r="BX78" s="857"/>
      <c r="BY78" s="857"/>
      <c r="BZ78" s="857"/>
      <c r="CA78" s="857"/>
      <c r="CB78" s="857"/>
      <c r="CC78" s="857"/>
      <c r="CD78" s="857"/>
      <c r="CE78" s="857"/>
      <c r="CF78" s="857"/>
      <c r="CG78" s="862"/>
      <c r="CH78" s="859"/>
      <c r="CI78" s="860"/>
      <c r="CJ78" s="860"/>
      <c r="CK78" s="860"/>
      <c r="CL78" s="861"/>
      <c r="CM78" s="859"/>
      <c r="CN78" s="860"/>
      <c r="CO78" s="860"/>
      <c r="CP78" s="860"/>
      <c r="CQ78" s="861"/>
      <c r="CR78" s="859"/>
      <c r="CS78" s="860"/>
      <c r="CT78" s="860"/>
      <c r="CU78" s="860"/>
      <c r="CV78" s="861"/>
      <c r="CW78" s="859"/>
      <c r="CX78" s="860"/>
      <c r="CY78" s="860"/>
      <c r="CZ78" s="860"/>
      <c r="DA78" s="861"/>
      <c r="DB78" s="859"/>
      <c r="DC78" s="860"/>
      <c r="DD78" s="860"/>
      <c r="DE78" s="860"/>
      <c r="DF78" s="861"/>
      <c r="DG78" s="859"/>
      <c r="DH78" s="860"/>
      <c r="DI78" s="860"/>
      <c r="DJ78" s="860"/>
      <c r="DK78" s="861"/>
      <c r="DL78" s="859"/>
      <c r="DM78" s="860"/>
      <c r="DN78" s="860"/>
      <c r="DO78" s="860"/>
      <c r="DP78" s="861"/>
      <c r="DQ78" s="859"/>
      <c r="DR78" s="860"/>
      <c r="DS78" s="860"/>
      <c r="DT78" s="860"/>
      <c r="DU78" s="861"/>
      <c r="DV78" s="856"/>
      <c r="DW78" s="857"/>
      <c r="DX78" s="857"/>
      <c r="DY78" s="857"/>
      <c r="DZ78" s="858"/>
      <c r="EA78" s="89"/>
    </row>
    <row r="79" spans="1:131" ht="26.25" customHeight="1" x14ac:dyDescent="0.2">
      <c r="A79" s="98">
        <v>12</v>
      </c>
      <c r="B79" s="870"/>
      <c r="C79" s="871"/>
      <c r="D79" s="871"/>
      <c r="E79" s="871"/>
      <c r="F79" s="871"/>
      <c r="G79" s="871"/>
      <c r="H79" s="871"/>
      <c r="I79" s="871"/>
      <c r="J79" s="871"/>
      <c r="K79" s="871"/>
      <c r="L79" s="871"/>
      <c r="M79" s="871"/>
      <c r="N79" s="871"/>
      <c r="O79" s="871"/>
      <c r="P79" s="872"/>
      <c r="Q79" s="873"/>
      <c r="R79" s="827"/>
      <c r="S79" s="827"/>
      <c r="T79" s="827"/>
      <c r="U79" s="827"/>
      <c r="V79" s="827"/>
      <c r="W79" s="827"/>
      <c r="X79" s="827"/>
      <c r="Y79" s="827"/>
      <c r="Z79" s="827"/>
      <c r="AA79" s="827"/>
      <c r="AB79" s="827"/>
      <c r="AC79" s="827"/>
      <c r="AD79" s="827"/>
      <c r="AE79" s="827"/>
      <c r="AF79" s="827"/>
      <c r="AG79" s="827"/>
      <c r="AH79" s="827"/>
      <c r="AI79" s="827"/>
      <c r="AJ79" s="827"/>
      <c r="AK79" s="827"/>
      <c r="AL79" s="827"/>
      <c r="AM79" s="827"/>
      <c r="AN79" s="827"/>
      <c r="AO79" s="827"/>
      <c r="AP79" s="827"/>
      <c r="AQ79" s="827"/>
      <c r="AR79" s="827"/>
      <c r="AS79" s="827"/>
      <c r="AT79" s="827"/>
      <c r="AU79" s="827"/>
      <c r="AV79" s="827"/>
      <c r="AW79" s="827"/>
      <c r="AX79" s="827"/>
      <c r="AY79" s="827"/>
      <c r="AZ79" s="829"/>
      <c r="BA79" s="829"/>
      <c r="BB79" s="829"/>
      <c r="BC79" s="829"/>
      <c r="BD79" s="830"/>
      <c r="BE79" s="101"/>
      <c r="BF79" s="101"/>
      <c r="BG79" s="101"/>
      <c r="BH79" s="101"/>
      <c r="BI79" s="101"/>
      <c r="BJ79" s="89"/>
      <c r="BK79" s="89"/>
      <c r="BL79" s="89"/>
      <c r="BM79" s="89"/>
      <c r="BN79" s="89"/>
      <c r="BO79" s="101"/>
      <c r="BP79" s="101"/>
      <c r="BQ79" s="98">
        <v>73</v>
      </c>
      <c r="BR79" s="103"/>
      <c r="BS79" s="856"/>
      <c r="BT79" s="857"/>
      <c r="BU79" s="857"/>
      <c r="BV79" s="857"/>
      <c r="BW79" s="857"/>
      <c r="BX79" s="857"/>
      <c r="BY79" s="857"/>
      <c r="BZ79" s="857"/>
      <c r="CA79" s="857"/>
      <c r="CB79" s="857"/>
      <c r="CC79" s="857"/>
      <c r="CD79" s="857"/>
      <c r="CE79" s="857"/>
      <c r="CF79" s="857"/>
      <c r="CG79" s="862"/>
      <c r="CH79" s="859"/>
      <c r="CI79" s="860"/>
      <c r="CJ79" s="860"/>
      <c r="CK79" s="860"/>
      <c r="CL79" s="861"/>
      <c r="CM79" s="859"/>
      <c r="CN79" s="860"/>
      <c r="CO79" s="860"/>
      <c r="CP79" s="860"/>
      <c r="CQ79" s="861"/>
      <c r="CR79" s="859"/>
      <c r="CS79" s="860"/>
      <c r="CT79" s="860"/>
      <c r="CU79" s="860"/>
      <c r="CV79" s="861"/>
      <c r="CW79" s="859"/>
      <c r="CX79" s="860"/>
      <c r="CY79" s="860"/>
      <c r="CZ79" s="860"/>
      <c r="DA79" s="861"/>
      <c r="DB79" s="859"/>
      <c r="DC79" s="860"/>
      <c r="DD79" s="860"/>
      <c r="DE79" s="860"/>
      <c r="DF79" s="861"/>
      <c r="DG79" s="859"/>
      <c r="DH79" s="860"/>
      <c r="DI79" s="860"/>
      <c r="DJ79" s="860"/>
      <c r="DK79" s="861"/>
      <c r="DL79" s="859"/>
      <c r="DM79" s="860"/>
      <c r="DN79" s="860"/>
      <c r="DO79" s="860"/>
      <c r="DP79" s="861"/>
      <c r="DQ79" s="859"/>
      <c r="DR79" s="860"/>
      <c r="DS79" s="860"/>
      <c r="DT79" s="860"/>
      <c r="DU79" s="861"/>
      <c r="DV79" s="856"/>
      <c r="DW79" s="857"/>
      <c r="DX79" s="857"/>
      <c r="DY79" s="857"/>
      <c r="DZ79" s="858"/>
      <c r="EA79" s="89"/>
    </row>
    <row r="80" spans="1:131" ht="26.25" customHeight="1" x14ac:dyDescent="0.2">
      <c r="A80" s="98">
        <v>13</v>
      </c>
      <c r="B80" s="870"/>
      <c r="C80" s="871"/>
      <c r="D80" s="871"/>
      <c r="E80" s="871"/>
      <c r="F80" s="871"/>
      <c r="G80" s="871"/>
      <c r="H80" s="871"/>
      <c r="I80" s="871"/>
      <c r="J80" s="871"/>
      <c r="K80" s="871"/>
      <c r="L80" s="871"/>
      <c r="M80" s="871"/>
      <c r="N80" s="871"/>
      <c r="O80" s="871"/>
      <c r="P80" s="872"/>
      <c r="Q80" s="873"/>
      <c r="R80" s="827"/>
      <c r="S80" s="827"/>
      <c r="T80" s="827"/>
      <c r="U80" s="827"/>
      <c r="V80" s="827"/>
      <c r="W80" s="827"/>
      <c r="X80" s="827"/>
      <c r="Y80" s="827"/>
      <c r="Z80" s="827"/>
      <c r="AA80" s="827"/>
      <c r="AB80" s="827"/>
      <c r="AC80" s="827"/>
      <c r="AD80" s="827"/>
      <c r="AE80" s="827"/>
      <c r="AF80" s="827"/>
      <c r="AG80" s="827"/>
      <c r="AH80" s="827"/>
      <c r="AI80" s="827"/>
      <c r="AJ80" s="827"/>
      <c r="AK80" s="827"/>
      <c r="AL80" s="827"/>
      <c r="AM80" s="827"/>
      <c r="AN80" s="827"/>
      <c r="AO80" s="827"/>
      <c r="AP80" s="827"/>
      <c r="AQ80" s="827"/>
      <c r="AR80" s="827"/>
      <c r="AS80" s="827"/>
      <c r="AT80" s="827"/>
      <c r="AU80" s="827"/>
      <c r="AV80" s="827"/>
      <c r="AW80" s="827"/>
      <c r="AX80" s="827"/>
      <c r="AY80" s="827"/>
      <c r="AZ80" s="829"/>
      <c r="BA80" s="829"/>
      <c r="BB80" s="829"/>
      <c r="BC80" s="829"/>
      <c r="BD80" s="830"/>
      <c r="BE80" s="101"/>
      <c r="BF80" s="101"/>
      <c r="BG80" s="101"/>
      <c r="BH80" s="101"/>
      <c r="BI80" s="101"/>
      <c r="BJ80" s="101"/>
      <c r="BK80" s="101"/>
      <c r="BL80" s="101"/>
      <c r="BM80" s="101"/>
      <c r="BN80" s="101"/>
      <c r="BO80" s="101"/>
      <c r="BP80" s="101"/>
      <c r="BQ80" s="98">
        <v>74</v>
      </c>
      <c r="BR80" s="103"/>
      <c r="BS80" s="856"/>
      <c r="BT80" s="857"/>
      <c r="BU80" s="857"/>
      <c r="BV80" s="857"/>
      <c r="BW80" s="857"/>
      <c r="BX80" s="857"/>
      <c r="BY80" s="857"/>
      <c r="BZ80" s="857"/>
      <c r="CA80" s="857"/>
      <c r="CB80" s="857"/>
      <c r="CC80" s="857"/>
      <c r="CD80" s="857"/>
      <c r="CE80" s="857"/>
      <c r="CF80" s="857"/>
      <c r="CG80" s="862"/>
      <c r="CH80" s="859"/>
      <c r="CI80" s="860"/>
      <c r="CJ80" s="860"/>
      <c r="CK80" s="860"/>
      <c r="CL80" s="861"/>
      <c r="CM80" s="859"/>
      <c r="CN80" s="860"/>
      <c r="CO80" s="860"/>
      <c r="CP80" s="860"/>
      <c r="CQ80" s="861"/>
      <c r="CR80" s="859"/>
      <c r="CS80" s="860"/>
      <c r="CT80" s="860"/>
      <c r="CU80" s="860"/>
      <c r="CV80" s="861"/>
      <c r="CW80" s="859"/>
      <c r="CX80" s="860"/>
      <c r="CY80" s="860"/>
      <c r="CZ80" s="860"/>
      <c r="DA80" s="861"/>
      <c r="DB80" s="859"/>
      <c r="DC80" s="860"/>
      <c r="DD80" s="860"/>
      <c r="DE80" s="860"/>
      <c r="DF80" s="861"/>
      <c r="DG80" s="859"/>
      <c r="DH80" s="860"/>
      <c r="DI80" s="860"/>
      <c r="DJ80" s="860"/>
      <c r="DK80" s="861"/>
      <c r="DL80" s="859"/>
      <c r="DM80" s="860"/>
      <c r="DN80" s="860"/>
      <c r="DO80" s="860"/>
      <c r="DP80" s="861"/>
      <c r="DQ80" s="859"/>
      <c r="DR80" s="860"/>
      <c r="DS80" s="860"/>
      <c r="DT80" s="860"/>
      <c r="DU80" s="861"/>
      <c r="DV80" s="856"/>
      <c r="DW80" s="857"/>
      <c r="DX80" s="857"/>
      <c r="DY80" s="857"/>
      <c r="DZ80" s="858"/>
      <c r="EA80" s="89"/>
    </row>
    <row r="81" spans="1:131" ht="26.25" customHeight="1" x14ac:dyDescent="0.2">
      <c r="A81" s="98">
        <v>14</v>
      </c>
      <c r="B81" s="870"/>
      <c r="C81" s="871"/>
      <c r="D81" s="871"/>
      <c r="E81" s="871"/>
      <c r="F81" s="871"/>
      <c r="G81" s="871"/>
      <c r="H81" s="871"/>
      <c r="I81" s="871"/>
      <c r="J81" s="871"/>
      <c r="K81" s="871"/>
      <c r="L81" s="871"/>
      <c r="M81" s="871"/>
      <c r="N81" s="871"/>
      <c r="O81" s="871"/>
      <c r="P81" s="872"/>
      <c r="Q81" s="873"/>
      <c r="R81" s="827"/>
      <c r="S81" s="827"/>
      <c r="T81" s="827"/>
      <c r="U81" s="827"/>
      <c r="V81" s="827"/>
      <c r="W81" s="827"/>
      <c r="X81" s="827"/>
      <c r="Y81" s="827"/>
      <c r="Z81" s="827"/>
      <c r="AA81" s="827"/>
      <c r="AB81" s="827"/>
      <c r="AC81" s="827"/>
      <c r="AD81" s="827"/>
      <c r="AE81" s="827"/>
      <c r="AF81" s="827"/>
      <c r="AG81" s="827"/>
      <c r="AH81" s="827"/>
      <c r="AI81" s="827"/>
      <c r="AJ81" s="827"/>
      <c r="AK81" s="827"/>
      <c r="AL81" s="827"/>
      <c r="AM81" s="827"/>
      <c r="AN81" s="827"/>
      <c r="AO81" s="827"/>
      <c r="AP81" s="827"/>
      <c r="AQ81" s="827"/>
      <c r="AR81" s="827"/>
      <c r="AS81" s="827"/>
      <c r="AT81" s="827"/>
      <c r="AU81" s="827"/>
      <c r="AV81" s="827"/>
      <c r="AW81" s="827"/>
      <c r="AX81" s="827"/>
      <c r="AY81" s="827"/>
      <c r="AZ81" s="829"/>
      <c r="BA81" s="829"/>
      <c r="BB81" s="829"/>
      <c r="BC81" s="829"/>
      <c r="BD81" s="830"/>
      <c r="BE81" s="101"/>
      <c r="BF81" s="101"/>
      <c r="BG81" s="101"/>
      <c r="BH81" s="101"/>
      <c r="BI81" s="101"/>
      <c r="BJ81" s="101"/>
      <c r="BK81" s="101"/>
      <c r="BL81" s="101"/>
      <c r="BM81" s="101"/>
      <c r="BN81" s="101"/>
      <c r="BO81" s="101"/>
      <c r="BP81" s="101"/>
      <c r="BQ81" s="98">
        <v>75</v>
      </c>
      <c r="BR81" s="103"/>
      <c r="BS81" s="856"/>
      <c r="BT81" s="857"/>
      <c r="BU81" s="857"/>
      <c r="BV81" s="857"/>
      <c r="BW81" s="857"/>
      <c r="BX81" s="857"/>
      <c r="BY81" s="857"/>
      <c r="BZ81" s="857"/>
      <c r="CA81" s="857"/>
      <c r="CB81" s="857"/>
      <c r="CC81" s="857"/>
      <c r="CD81" s="857"/>
      <c r="CE81" s="857"/>
      <c r="CF81" s="857"/>
      <c r="CG81" s="862"/>
      <c r="CH81" s="859"/>
      <c r="CI81" s="860"/>
      <c r="CJ81" s="860"/>
      <c r="CK81" s="860"/>
      <c r="CL81" s="861"/>
      <c r="CM81" s="859"/>
      <c r="CN81" s="860"/>
      <c r="CO81" s="860"/>
      <c r="CP81" s="860"/>
      <c r="CQ81" s="861"/>
      <c r="CR81" s="859"/>
      <c r="CS81" s="860"/>
      <c r="CT81" s="860"/>
      <c r="CU81" s="860"/>
      <c r="CV81" s="861"/>
      <c r="CW81" s="859"/>
      <c r="CX81" s="860"/>
      <c r="CY81" s="860"/>
      <c r="CZ81" s="860"/>
      <c r="DA81" s="861"/>
      <c r="DB81" s="859"/>
      <c r="DC81" s="860"/>
      <c r="DD81" s="860"/>
      <c r="DE81" s="860"/>
      <c r="DF81" s="861"/>
      <c r="DG81" s="859"/>
      <c r="DH81" s="860"/>
      <c r="DI81" s="860"/>
      <c r="DJ81" s="860"/>
      <c r="DK81" s="861"/>
      <c r="DL81" s="859"/>
      <c r="DM81" s="860"/>
      <c r="DN81" s="860"/>
      <c r="DO81" s="860"/>
      <c r="DP81" s="861"/>
      <c r="DQ81" s="859"/>
      <c r="DR81" s="860"/>
      <c r="DS81" s="860"/>
      <c r="DT81" s="860"/>
      <c r="DU81" s="861"/>
      <c r="DV81" s="856"/>
      <c r="DW81" s="857"/>
      <c r="DX81" s="857"/>
      <c r="DY81" s="857"/>
      <c r="DZ81" s="858"/>
      <c r="EA81" s="89"/>
    </row>
    <row r="82" spans="1:131" ht="26.25" customHeight="1" x14ac:dyDescent="0.2">
      <c r="A82" s="98">
        <v>15</v>
      </c>
      <c r="B82" s="870"/>
      <c r="C82" s="871"/>
      <c r="D82" s="871"/>
      <c r="E82" s="871"/>
      <c r="F82" s="871"/>
      <c r="G82" s="871"/>
      <c r="H82" s="871"/>
      <c r="I82" s="871"/>
      <c r="J82" s="871"/>
      <c r="K82" s="871"/>
      <c r="L82" s="871"/>
      <c r="M82" s="871"/>
      <c r="N82" s="871"/>
      <c r="O82" s="871"/>
      <c r="P82" s="872"/>
      <c r="Q82" s="873"/>
      <c r="R82" s="827"/>
      <c r="S82" s="827"/>
      <c r="T82" s="827"/>
      <c r="U82" s="827"/>
      <c r="V82" s="827"/>
      <c r="W82" s="827"/>
      <c r="X82" s="827"/>
      <c r="Y82" s="827"/>
      <c r="Z82" s="827"/>
      <c r="AA82" s="827"/>
      <c r="AB82" s="827"/>
      <c r="AC82" s="827"/>
      <c r="AD82" s="827"/>
      <c r="AE82" s="827"/>
      <c r="AF82" s="827"/>
      <c r="AG82" s="827"/>
      <c r="AH82" s="827"/>
      <c r="AI82" s="827"/>
      <c r="AJ82" s="827"/>
      <c r="AK82" s="827"/>
      <c r="AL82" s="827"/>
      <c r="AM82" s="827"/>
      <c r="AN82" s="827"/>
      <c r="AO82" s="827"/>
      <c r="AP82" s="827"/>
      <c r="AQ82" s="827"/>
      <c r="AR82" s="827"/>
      <c r="AS82" s="827"/>
      <c r="AT82" s="827"/>
      <c r="AU82" s="827"/>
      <c r="AV82" s="827"/>
      <c r="AW82" s="827"/>
      <c r="AX82" s="827"/>
      <c r="AY82" s="827"/>
      <c r="AZ82" s="829"/>
      <c r="BA82" s="829"/>
      <c r="BB82" s="829"/>
      <c r="BC82" s="829"/>
      <c r="BD82" s="830"/>
      <c r="BE82" s="101"/>
      <c r="BF82" s="101"/>
      <c r="BG82" s="101"/>
      <c r="BH82" s="101"/>
      <c r="BI82" s="101"/>
      <c r="BJ82" s="101"/>
      <c r="BK82" s="101"/>
      <c r="BL82" s="101"/>
      <c r="BM82" s="101"/>
      <c r="BN82" s="101"/>
      <c r="BO82" s="101"/>
      <c r="BP82" s="101"/>
      <c r="BQ82" s="98">
        <v>76</v>
      </c>
      <c r="BR82" s="103"/>
      <c r="BS82" s="856"/>
      <c r="BT82" s="857"/>
      <c r="BU82" s="857"/>
      <c r="BV82" s="857"/>
      <c r="BW82" s="857"/>
      <c r="BX82" s="857"/>
      <c r="BY82" s="857"/>
      <c r="BZ82" s="857"/>
      <c r="CA82" s="857"/>
      <c r="CB82" s="857"/>
      <c r="CC82" s="857"/>
      <c r="CD82" s="857"/>
      <c r="CE82" s="857"/>
      <c r="CF82" s="857"/>
      <c r="CG82" s="862"/>
      <c r="CH82" s="859"/>
      <c r="CI82" s="860"/>
      <c r="CJ82" s="860"/>
      <c r="CK82" s="860"/>
      <c r="CL82" s="861"/>
      <c r="CM82" s="859"/>
      <c r="CN82" s="860"/>
      <c r="CO82" s="860"/>
      <c r="CP82" s="860"/>
      <c r="CQ82" s="861"/>
      <c r="CR82" s="859"/>
      <c r="CS82" s="860"/>
      <c r="CT82" s="860"/>
      <c r="CU82" s="860"/>
      <c r="CV82" s="861"/>
      <c r="CW82" s="859"/>
      <c r="CX82" s="860"/>
      <c r="CY82" s="860"/>
      <c r="CZ82" s="860"/>
      <c r="DA82" s="861"/>
      <c r="DB82" s="859"/>
      <c r="DC82" s="860"/>
      <c r="DD82" s="860"/>
      <c r="DE82" s="860"/>
      <c r="DF82" s="861"/>
      <c r="DG82" s="859"/>
      <c r="DH82" s="860"/>
      <c r="DI82" s="860"/>
      <c r="DJ82" s="860"/>
      <c r="DK82" s="861"/>
      <c r="DL82" s="859"/>
      <c r="DM82" s="860"/>
      <c r="DN82" s="860"/>
      <c r="DO82" s="860"/>
      <c r="DP82" s="861"/>
      <c r="DQ82" s="859"/>
      <c r="DR82" s="860"/>
      <c r="DS82" s="860"/>
      <c r="DT82" s="860"/>
      <c r="DU82" s="861"/>
      <c r="DV82" s="856"/>
      <c r="DW82" s="857"/>
      <c r="DX82" s="857"/>
      <c r="DY82" s="857"/>
      <c r="DZ82" s="858"/>
      <c r="EA82" s="89"/>
    </row>
    <row r="83" spans="1:131" ht="26.25" customHeight="1" x14ac:dyDescent="0.2">
      <c r="A83" s="98">
        <v>16</v>
      </c>
      <c r="B83" s="870"/>
      <c r="C83" s="871"/>
      <c r="D83" s="871"/>
      <c r="E83" s="871"/>
      <c r="F83" s="871"/>
      <c r="G83" s="871"/>
      <c r="H83" s="871"/>
      <c r="I83" s="871"/>
      <c r="J83" s="871"/>
      <c r="K83" s="871"/>
      <c r="L83" s="871"/>
      <c r="M83" s="871"/>
      <c r="N83" s="871"/>
      <c r="O83" s="871"/>
      <c r="P83" s="872"/>
      <c r="Q83" s="873"/>
      <c r="R83" s="827"/>
      <c r="S83" s="827"/>
      <c r="T83" s="827"/>
      <c r="U83" s="827"/>
      <c r="V83" s="827"/>
      <c r="W83" s="827"/>
      <c r="X83" s="827"/>
      <c r="Y83" s="827"/>
      <c r="Z83" s="827"/>
      <c r="AA83" s="827"/>
      <c r="AB83" s="827"/>
      <c r="AC83" s="827"/>
      <c r="AD83" s="827"/>
      <c r="AE83" s="827"/>
      <c r="AF83" s="827"/>
      <c r="AG83" s="827"/>
      <c r="AH83" s="827"/>
      <c r="AI83" s="827"/>
      <c r="AJ83" s="827"/>
      <c r="AK83" s="827"/>
      <c r="AL83" s="827"/>
      <c r="AM83" s="827"/>
      <c r="AN83" s="827"/>
      <c r="AO83" s="827"/>
      <c r="AP83" s="827"/>
      <c r="AQ83" s="827"/>
      <c r="AR83" s="827"/>
      <c r="AS83" s="827"/>
      <c r="AT83" s="827"/>
      <c r="AU83" s="827"/>
      <c r="AV83" s="827"/>
      <c r="AW83" s="827"/>
      <c r="AX83" s="827"/>
      <c r="AY83" s="827"/>
      <c r="AZ83" s="829"/>
      <c r="BA83" s="829"/>
      <c r="BB83" s="829"/>
      <c r="BC83" s="829"/>
      <c r="BD83" s="830"/>
      <c r="BE83" s="101"/>
      <c r="BF83" s="101"/>
      <c r="BG83" s="101"/>
      <c r="BH83" s="101"/>
      <c r="BI83" s="101"/>
      <c r="BJ83" s="101"/>
      <c r="BK83" s="101"/>
      <c r="BL83" s="101"/>
      <c r="BM83" s="101"/>
      <c r="BN83" s="101"/>
      <c r="BO83" s="101"/>
      <c r="BP83" s="101"/>
      <c r="BQ83" s="98">
        <v>77</v>
      </c>
      <c r="BR83" s="103"/>
      <c r="BS83" s="856"/>
      <c r="BT83" s="857"/>
      <c r="BU83" s="857"/>
      <c r="BV83" s="857"/>
      <c r="BW83" s="857"/>
      <c r="BX83" s="857"/>
      <c r="BY83" s="857"/>
      <c r="BZ83" s="857"/>
      <c r="CA83" s="857"/>
      <c r="CB83" s="857"/>
      <c r="CC83" s="857"/>
      <c r="CD83" s="857"/>
      <c r="CE83" s="857"/>
      <c r="CF83" s="857"/>
      <c r="CG83" s="862"/>
      <c r="CH83" s="859"/>
      <c r="CI83" s="860"/>
      <c r="CJ83" s="860"/>
      <c r="CK83" s="860"/>
      <c r="CL83" s="861"/>
      <c r="CM83" s="859"/>
      <c r="CN83" s="860"/>
      <c r="CO83" s="860"/>
      <c r="CP83" s="860"/>
      <c r="CQ83" s="861"/>
      <c r="CR83" s="859"/>
      <c r="CS83" s="860"/>
      <c r="CT83" s="860"/>
      <c r="CU83" s="860"/>
      <c r="CV83" s="861"/>
      <c r="CW83" s="859"/>
      <c r="CX83" s="860"/>
      <c r="CY83" s="860"/>
      <c r="CZ83" s="860"/>
      <c r="DA83" s="861"/>
      <c r="DB83" s="859"/>
      <c r="DC83" s="860"/>
      <c r="DD83" s="860"/>
      <c r="DE83" s="860"/>
      <c r="DF83" s="861"/>
      <c r="DG83" s="859"/>
      <c r="DH83" s="860"/>
      <c r="DI83" s="860"/>
      <c r="DJ83" s="860"/>
      <c r="DK83" s="861"/>
      <c r="DL83" s="859"/>
      <c r="DM83" s="860"/>
      <c r="DN83" s="860"/>
      <c r="DO83" s="860"/>
      <c r="DP83" s="861"/>
      <c r="DQ83" s="859"/>
      <c r="DR83" s="860"/>
      <c r="DS83" s="860"/>
      <c r="DT83" s="860"/>
      <c r="DU83" s="861"/>
      <c r="DV83" s="856"/>
      <c r="DW83" s="857"/>
      <c r="DX83" s="857"/>
      <c r="DY83" s="857"/>
      <c r="DZ83" s="858"/>
      <c r="EA83" s="89"/>
    </row>
    <row r="84" spans="1:131" ht="26.25" customHeight="1" x14ac:dyDescent="0.2">
      <c r="A84" s="98">
        <v>17</v>
      </c>
      <c r="B84" s="870"/>
      <c r="C84" s="871"/>
      <c r="D84" s="871"/>
      <c r="E84" s="871"/>
      <c r="F84" s="871"/>
      <c r="G84" s="871"/>
      <c r="H84" s="871"/>
      <c r="I84" s="871"/>
      <c r="J84" s="871"/>
      <c r="K84" s="871"/>
      <c r="L84" s="871"/>
      <c r="M84" s="871"/>
      <c r="N84" s="871"/>
      <c r="O84" s="871"/>
      <c r="P84" s="872"/>
      <c r="Q84" s="873"/>
      <c r="R84" s="827"/>
      <c r="S84" s="827"/>
      <c r="T84" s="827"/>
      <c r="U84" s="827"/>
      <c r="V84" s="827"/>
      <c r="W84" s="827"/>
      <c r="X84" s="827"/>
      <c r="Y84" s="827"/>
      <c r="Z84" s="827"/>
      <c r="AA84" s="827"/>
      <c r="AB84" s="827"/>
      <c r="AC84" s="827"/>
      <c r="AD84" s="827"/>
      <c r="AE84" s="827"/>
      <c r="AF84" s="827"/>
      <c r="AG84" s="827"/>
      <c r="AH84" s="827"/>
      <c r="AI84" s="827"/>
      <c r="AJ84" s="827"/>
      <c r="AK84" s="827"/>
      <c r="AL84" s="827"/>
      <c r="AM84" s="827"/>
      <c r="AN84" s="827"/>
      <c r="AO84" s="827"/>
      <c r="AP84" s="827"/>
      <c r="AQ84" s="827"/>
      <c r="AR84" s="827"/>
      <c r="AS84" s="827"/>
      <c r="AT84" s="827"/>
      <c r="AU84" s="827"/>
      <c r="AV84" s="827"/>
      <c r="AW84" s="827"/>
      <c r="AX84" s="827"/>
      <c r="AY84" s="827"/>
      <c r="AZ84" s="829"/>
      <c r="BA84" s="829"/>
      <c r="BB84" s="829"/>
      <c r="BC84" s="829"/>
      <c r="BD84" s="830"/>
      <c r="BE84" s="101"/>
      <c r="BF84" s="101"/>
      <c r="BG84" s="101"/>
      <c r="BH84" s="101"/>
      <c r="BI84" s="101"/>
      <c r="BJ84" s="101"/>
      <c r="BK84" s="101"/>
      <c r="BL84" s="101"/>
      <c r="BM84" s="101"/>
      <c r="BN84" s="101"/>
      <c r="BO84" s="101"/>
      <c r="BP84" s="101"/>
      <c r="BQ84" s="98">
        <v>78</v>
      </c>
      <c r="BR84" s="103"/>
      <c r="BS84" s="856"/>
      <c r="BT84" s="857"/>
      <c r="BU84" s="857"/>
      <c r="BV84" s="857"/>
      <c r="BW84" s="857"/>
      <c r="BX84" s="857"/>
      <c r="BY84" s="857"/>
      <c r="BZ84" s="857"/>
      <c r="CA84" s="857"/>
      <c r="CB84" s="857"/>
      <c r="CC84" s="857"/>
      <c r="CD84" s="857"/>
      <c r="CE84" s="857"/>
      <c r="CF84" s="857"/>
      <c r="CG84" s="862"/>
      <c r="CH84" s="859"/>
      <c r="CI84" s="860"/>
      <c r="CJ84" s="860"/>
      <c r="CK84" s="860"/>
      <c r="CL84" s="861"/>
      <c r="CM84" s="859"/>
      <c r="CN84" s="860"/>
      <c r="CO84" s="860"/>
      <c r="CP84" s="860"/>
      <c r="CQ84" s="861"/>
      <c r="CR84" s="859"/>
      <c r="CS84" s="860"/>
      <c r="CT84" s="860"/>
      <c r="CU84" s="860"/>
      <c r="CV84" s="861"/>
      <c r="CW84" s="859"/>
      <c r="CX84" s="860"/>
      <c r="CY84" s="860"/>
      <c r="CZ84" s="860"/>
      <c r="DA84" s="861"/>
      <c r="DB84" s="859"/>
      <c r="DC84" s="860"/>
      <c r="DD84" s="860"/>
      <c r="DE84" s="860"/>
      <c r="DF84" s="861"/>
      <c r="DG84" s="859"/>
      <c r="DH84" s="860"/>
      <c r="DI84" s="860"/>
      <c r="DJ84" s="860"/>
      <c r="DK84" s="861"/>
      <c r="DL84" s="859"/>
      <c r="DM84" s="860"/>
      <c r="DN84" s="860"/>
      <c r="DO84" s="860"/>
      <c r="DP84" s="861"/>
      <c r="DQ84" s="859"/>
      <c r="DR84" s="860"/>
      <c r="DS84" s="860"/>
      <c r="DT84" s="860"/>
      <c r="DU84" s="861"/>
      <c r="DV84" s="856"/>
      <c r="DW84" s="857"/>
      <c r="DX84" s="857"/>
      <c r="DY84" s="857"/>
      <c r="DZ84" s="858"/>
      <c r="EA84" s="89"/>
    </row>
    <row r="85" spans="1:131" ht="26.25" customHeight="1" x14ac:dyDescent="0.2">
      <c r="A85" s="98">
        <v>18</v>
      </c>
      <c r="B85" s="870"/>
      <c r="C85" s="871"/>
      <c r="D85" s="871"/>
      <c r="E85" s="871"/>
      <c r="F85" s="871"/>
      <c r="G85" s="871"/>
      <c r="H85" s="871"/>
      <c r="I85" s="871"/>
      <c r="J85" s="871"/>
      <c r="K85" s="871"/>
      <c r="L85" s="871"/>
      <c r="M85" s="871"/>
      <c r="N85" s="871"/>
      <c r="O85" s="871"/>
      <c r="P85" s="872"/>
      <c r="Q85" s="873"/>
      <c r="R85" s="827"/>
      <c r="S85" s="827"/>
      <c r="T85" s="827"/>
      <c r="U85" s="827"/>
      <c r="V85" s="827"/>
      <c r="W85" s="827"/>
      <c r="X85" s="827"/>
      <c r="Y85" s="827"/>
      <c r="Z85" s="827"/>
      <c r="AA85" s="827"/>
      <c r="AB85" s="827"/>
      <c r="AC85" s="827"/>
      <c r="AD85" s="827"/>
      <c r="AE85" s="827"/>
      <c r="AF85" s="827"/>
      <c r="AG85" s="827"/>
      <c r="AH85" s="827"/>
      <c r="AI85" s="827"/>
      <c r="AJ85" s="827"/>
      <c r="AK85" s="827"/>
      <c r="AL85" s="827"/>
      <c r="AM85" s="827"/>
      <c r="AN85" s="827"/>
      <c r="AO85" s="827"/>
      <c r="AP85" s="827"/>
      <c r="AQ85" s="827"/>
      <c r="AR85" s="827"/>
      <c r="AS85" s="827"/>
      <c r="AT85" s="827"/>
      <c r="AU85" s="827"/>
      <c r="AV85" s="827"/>
      <c r="AW85" s="827"/>
      <c r="AX85" s="827"/>
      <c r="AY85" s="827"/>
      <c r="AZ85" s="829"/>
      <c r="BA85" s="829"/>
      <c r="BB85" s="829"/>
      <c r="BC85" s="829"/>
      <c r="BD85" s="830"/>
      <c r="BE85" s="101"/>
      <c r="BF85" s="101"/>
      <c r="BG85" s="101"/>
      <c r="BH85" s="101"/>
      <c r="BI85" s="101"/>
      <c r="BJ85" s="101"/>
      <c r="BK85" s="101"/>
      <c r="BL85" s="101"/>
      <c r="BM85" s="101"/>
      <c r="BN85" s="101"/>
      <c r="BO85" s="101"/>
      <c r="BP85" s="101"/>
      <c r="BQ85" s="98">
        <v>79</v>
      </c>
      <c r="BR85" s="103"/>
      <c r="BS85" s="856"/>
      <c r="BT85" s="857"/>
      <c r="BU85" s="857"/>
      <c r="BV85" s="857"/>
      <c r="BW85" s="857"/>
      <c r="BX85" s="857"/>
      <c r="BY85" s="857"/>
      <c r="BZ85" s="857"/>
      <c r="CA85" s="857"/>
      <c r="CB85" s="857"/>
      <c r="CC85" s="857"/>
      <c r="CD85" s="857"/>
      <c r="CE85" s="857"/>
      <c r="CF85" s="857"/>
      <c r="CG85" s="862"/>
      <c r="CH85" s="859"/>
      <c r="CI85" s="860"/>
      <c r="CJ85" s="860"/>
      <c r="CK85" s="860"/>
      <c r="CL85" s="861"/>
      <c r="CM85" s="859"/>
      <c r="CN85" s="860"/>
      <c r="CO85" s="860"/>
      <c r="CP85" s="860"/>
      <c r="CQ85" s="861"/>
      <c r="CR85" s="859"/>
      <c r="CS85" s="860"/>
      <c r="CT85" s="860"/>
      <c r="CU85" s="860"/>
      <c r="CV85" s="861"/>
      <c r="CW85" s="859"/>
      <c r="CX85" s="860"/>
      <c r="CY85" s="860"/>
      <c r="CZ85" s="860"/>
      <c r="DA85" s="861"/>
      <c r="DB85" s="859"/>
      <c r="DC85" s="860"/>
      <c r="DD85" s="860"/>
      <c r="DE85" s="860"/>
      <c r="DF85" s="861"/>
      <c r="DG85" s="859"/>
      <c r="DH85" s="860"/>
      <c r="DI85" s="860"/>
      <c r="DJ85" s="860"/>
      <c r="DK85" s="861"/>
      <c r="DL85" s="859"/>
      <c r="DM85" s="860"/>
      <c r="DN85" s="860"/>
      <c r="DO85" s="860"/>
      <c r="DP85" s="861"/>
      <c r="DQ85" s="859"/>
      <c r="DR85" s="860"/>
      <c r="DS85" s="860"/>
      <c r="DT85" s="860"/>
      <c r="DU85" s="861"/>
      <c r="DV85" s="856"/>
      <c r="DW85" s="857"/>
      <c r="DX85" s="857"/>
      <c r="DY85" s="857"/>
      <c r="DZ85" s="858"/>
      <c r="EA85" s="89"/>
    </row>
    <row r="86" spans="1:131" ht="26.25" customHeight="1" x14ac:dyDescent="0.2">
      <c r="A86" s="98">
        <v>19</v>
      </c>
      <c r="B86" s="870"/>
      <c r="C86" s="871"/>
      <c r="D86" s="871"/>
      <c r="E86" s="871"/>
      <c r="F86" s="871"/>
      <c r="G86" s="871"/>
      <c r="H86" s="871"/>
      <c r="I86" s="871"/>
      <c r="J86" s="871"/>
      <c r="K86" s="871"/>
      <c r="L86" s="871"/>
      <c r="M86" s="871"/>
      <c r="N86" s="871"/>
      <c r="O86" s="871"/>
      <c r="P86" s="872"/>
      <c r="Q86" s="873"/>
      <c r="R86" s="827"/>
      <c r="S86" s="827"/>
      <c r="T86" s="827"/>
      <c r="U86" s="827"/>
      <c r="V86" s="827"/>
      <c r="W86" s="827"/>
      <c r="X86" s="827"/>
      <c r="Y86" s="827"/>
      <c r="Z86" s="827"/>
      <c r="AA86" s="827"/>
      <c r="AB86" s="827"/>
      <c r="AC86" s="827"/>
      <c r="AD86" s="827"/>
      <c r="AE86" s="827"/>
      <c r="AF86" s="827"/>
      <c r="AG86" s="827"/>
      <c r="AH86" s="827"/>
      <c r="AI86" s="827"/>
      <c r="AJ86" s="827"/>
      <c r="AK86" s="827"/>
      <c r="AL86" s="827"/>
      <c r="AM86" s="827"/>
      <c r="AN86" s="827"/>
      <c r="AO86" s="827"/>
      <c r="AP86" s="827"/>
      <c r="AQ86" s="827"/>
      <c r="AR86" s="827"/>
      <c r="AS86" s="827"/>
      <c r="AT86" s="827"/>
      <c r="AU86" s="827"/>
      <c r="AV86" s="827"/>
      <c r="AW86" s="827"/>
      <c r="AX86" s="827"/>
      <c r="AY86" s="827"/>
      <c r="AZ86" s="829"/>
      <c r="BA86" s="829"/>
      <c r="BB86" s="829"/>
      <c r="BC86" s="829"/>
      <c r="BD86" s="830"/>
      <c r="BE86" s="101"/>
      <c r="BF86" s="101"/>
      <c r="BG86" s="101"/>
      <c r="BH86" s="101"/>
      <c r="BI86" s="101"/>
      <c r="BJ86" s="101"/>
      <c r="BK86" s="101"/>
      <c r="BL86" s="101"/>
      <c r="BM86" s="101"/>
      <c r="BN86" s="101"/>
      <c r="BO86" s="101"/>
      <c r="BP86" s="101"/>
      <c r="BQ86" s="98">
        <v>80</v>
      </c>
      <c r="BR86" s="103"/>
      <c r="BS86" s="856"/>
      <c r="BT86" s="857"/>
      <c r="BU86" s="857"/>
      <c r="BV86" s="857"/>
      <c r="BW86" s="857"/>
      <c r="BX86" s="857"/>
      <c r="BY86" s="857"/>
      <c r="BZ86" s="857"/>
      <c r="CA86" s="857"/>
      <c r="CB86" s="857"/>
      <c r="CC86" s="857"/>
      <c r="CD86" s="857"/>
      <c r="CE86" s="857"/>
      <c r="CF86" s="857"/>
      <c r="CG86" s="862"/>
      <c r="CH86" s="859"/>
      <c r="CI86" s="860"/>
      <c r="CJ86" s="860"/>
      <c r="CK86" s="860"/>
      <c r="CL86" s="861"/>
      <c r="CM86" s="859"/>
      <c r="CN86" s="860"/>
      <c r="CO86" s="860"/>
      <c r="CP86" s="860"/>
      <c r="CQ86" s="861"/>
      <c r="CR86" s="859"/>
      <c r="CS86" s="860"/>
      <c r="CT86" s="860"/>
      <c r="CU86" s="860"/>
      <c r="CV86" s="861"/>
      <c r="CW86" s="859"/>
      <c r="CX86" s="860"/>
      <c r="CY86" s="860"/>
      <c r="CZ86" s="860"/>
      <c r="DA86" s="861"/>
      <c r="DB86" s="859"/>
      <c r="DC86" s="860"/>
      <c r="DD86" s="860"/>
      <c r="DE86" s="860"/>
      <c r="DF86" s="861"/>
      <c r="DG86" s="859"/>
      <c r="DH86" s="860"/>
      <c r="DI86" s="860"/>
      <c r="DJ86" s="860"/>
      <c r="DK86" s="861"/>
      <c r="DL86" s="859"/>
      <c r="DM86" s="860"/>
      <c r="DN86" s="860"/>
      <c r="DO86" s="860"/>
      <c r="DP86" s="861"/>
      <c r="DQ86" s="859"/>
      <c r="DR86" s="860"/>
      <c r="DS86" s="860"/>
      <c r="DT86" s="860"/>
      <c r="DU86" s="861"/>
      <c r="DV86" s="856"/>
      <c r="DW86" s="857"/>
      <c r="DX86" s="857"/>
      <c r="DY86" s="857"/>
      <c r="DZ86" s="858"/>
      <c r="EA86" s="89"/>
    </row>
    <row r="87" spans="1:131" ht="26.25" customHeight="1" x14ac:dyDescent="0.2">
      <c r="A87" s="104">
        <v>20</v>
      </c>
      <c r="B87" s="877"/>
      <c r="C87" s="878"/>
      <c r="D87" s="878"/>
      <c r="E87" s="878"/>
      <c r="F87" s="878"/>
      <c r="G87" s="878"/>
      <c r="H87" s="878"/>
      <c r="I87" s="878"/>
      <c r="J87" s="878"/>
      <c r="K87" s="878"/>
      <c r="L87" s="878"/>
      <c r="M87" s="878"/>
      <c r="N87" s="878"/>
      <c r="O87" s="878"/>
      <c r="P87" s="879"/>
      <c r="Q87" s="880"/>
      <c r="R87" s="881"/>
      <c r="S87" s="881"/>
      <c r="T87" s="881"/>
      <c r="U87" s="881"/>
      <c r="V87" s="881"/>
      <c r="W87" s="881"/>
      <c r="X87" s="881"/>
      <c r="Y87" s="881"/>
      <c r="Z87" s="881"/>
      <c r="AA87" s="881"/>
      <c r="AB87" s="881"/>
      <c r="AC87" s="881"/>
      <c r="AD87" s="881"/>
      <c r="AE87" s="881"/>
      <c r="AF87" s="881"/>
      <c r="AG87" s="881"/>
      <c r="AH87" s="881"/>
      <c r="AI87" s="881"/>
      <c r="AJ87" s="881"/>
      <c r="AK87" s="881"/>
      <c r="AL87" s="881"/>
      <c r="AM87" s="881"/>
      <c r="AN87" s="881"/>
      <c r="AO87" s="881"/>
      <c r="AP87" s="881"/>
      <c r="AQ87" s="881"/>
      <c r="AR87" s="881"/>
      <c r="AS87" s="881"/>
      <c r="AT87" s="881"/>
      <c r="AU87" s="881"/>
      <c r="AV87" s="881"/>
      <c r="AW87" s="881"/>
      <c r="AX87" s="881"/>
      <c r="AY87" s="881"/>
      <c r="AZ87" s="882"/>
      <c r="BA87" s="882"/>
      <c r="BB87" s="882"/>
      <c r="BC87" s="882"/>
      <c r="BD87" s="883"/>
      <c r="BE87" s="101"/>
      <c r="BF87" s="101"/>
      <c r="BG87" s="101"/>
      <c r="BH87" s="101"/>
      <c r="BI87" s="101"/>
      <c r="BJ87" s="101"/>
      <c r="BK87" s="101"/>
      <c r="BL87" s="101"/>
      <c r="BM87" s="101"/>
      <c r="BN87" s="101"/>
      <c r="BO87" s="101"/>
      <c r="BP87" s="101"/>
      <c r="BQ87" s="98">
        <v>81</v>
      </c>
      <c r="BR87" s="103"/>
      <c r="BS87" s="856"/>
      <c r="BT87" s="857"/>
      <c r="BU87" s="857"/>
      <c r="BV87" s="857"/>
      <c r="BW87" s="857"/>
      <c r="BX87" s="857"/>
      <c r="BY87" s="857"/>
      <c r="BZ87" s="857"/>
      <c r="CA87" s="857"/>
      <c r="CB87" s="857"/>
      <c r="CC87" s="857"/>
      <c r="CD87" s="857"/>
      <c r="CE87" s="857"/>
      <c r="CF87" s="857"/>
      <c r="CG87" s="862"/>
      <c r="CH87" s="859"/>
      <c r="CI87" s="860"/>
      <c r="CJ87" s="860"/>
      <c r="CK87" s="860"/>
      <c r="CL87" s="861"/>
      <c r="CM87" s="859"/>
      <c r="CN87" s="860"/>
      <c r="CO87" s="860"/>
      <c r="CP87" s="860"/>
      <c r="CQ87" s="861"/>
      <c r="CR87" s="859"/>
      <c r="CS87" s="860"/>
      <c r="CT87" s="860"/>
      <c r="CU87" s="860"/>
      <c r="CV87" s="861"/>
      <c r="CW87" s="859"/>
      <c r="CX87" s="860"/>
      <c r="CY87" s="860"/>
      <c r="CZ87" s="860"/>
      <c r="DA87" s="861"/>
      <c r="DB87" s="859"/>
      <c r="DC87" s="860"/>
      <c r="DD87" s="860"/>
      <c r="DE87" s="860"/>
      <c r="DF87" s="861"/>
      <c r="DG87" s="859"/>
      <c r="DH87" s="860"/>
      <c r="DI87" s="860"/>
      <c r="DJ87" s="860"/>
      <c r="DK87" s="861"/>
      <c r="DL87" s="859"/>
      <c r="DM87" s="860"/>
      <c r="DN87" s="860"/>
      <c r="DO87" s="860"/>
      <c r="DP87" s="861"/>
      <c r="DQ87" s="859"/>
      <c r="DR87" s="860"/>
      <c r="DS87" s="860"/>
      <c r="DT87" s="860"/>
      <c r="DU87" s="861"/>
      <c r="DV87" s="856"/>
      <c r="DW87" s="857"/>
      <c r="DX87" s="857"/>
      <c r="DY87" s="857"/>
      <c r="DZ87" s="858"/>
      <c r="EA87" s="89"/>
    </row>
    <row r="88" spans="1:131" ht="26.25" customHeight="1" thickBot="1" x14ac:dyDescent="0.25">
      <c r="A88" s="100" t="s">
        <v>321</v>
      </c>
      <c r="B88" s="786" t="s">
        <v>352</v>
      </c>
      <c r="C88" s="787"/>
      <c r="D88" s="787"/>
      <c r="E88" s="787"/>
      <c r="F88" s="787"/>
      <c r="G88" s="787"/>
      <c r="H88" s="787"/>
      <c r="I88" s="787"/>
      <c r="J88" s="787"/>
      <c r="K88" s="787"/>
      <c r="L88" s="787"/>
      <c r="M88" s="787"/>
      <c r="N88" s="787"/>
      <c r="O88" s="787"/>
      <c r="P88" s="788"/>
      <c r="Q88" s="837"/>
      <c r="R88" s="838"/>
      <c r="S88" s="838"/>
      <c r="T88" s="838"/>
      <c r="U88" s="838"/>
      <c r="V88" s="838"/>
      <c r="W88" s="838"/>
      <c r="X88" s="838"/>
      <c r="Y88" s="838"/>
      <c r="Z88" s="838"/>
      <c r="AA88" s="838"/>
      <c r="AB88" s="838"/>
      <c r="AC88" s="838"/>
      <c r="AD88" s="838"/>
      <c r="AE88" s="838"/>
      <c r="AF88" s="841"/>
      <c r="AG88" s="841"/>
      <c r="AH88" s="841"/>
      <c r="AI88" s="841"/>
      <c r="AJ88" s="841"/>
      <c r="AK88" s="838"/>
      <c r="AL88" s="838"/>
      <c r="AM88" s="838"/>
      <c r="AN88" s="838"/>
      <c r="AO88" s="838"/>
      <c r="AP88" s="841"/>
      <c r="AQ88" s="841"/>
      <c r="AR88" s="841"/>
      <c r="AS88" s="841"/>
      <c r="AT88" s="841"/>
      <c r="AU88" s="841"/>
      <c r="AV88" s="841"/>
      <c r="AW88" s="841"/>
      <c r="AX88" s="841"/>
      <c r="AY88" s="841"/>
      <c r="AZ88" s="846"/>
      <c r="BA88" s="846"/>
      <c r="BB88" s="846"/>
      <c r="BC88" s="846"/>
      <c r="BD88" s="847"/>
      <c r="BE88" s="101"/>
      <c r="BF88" s="101"/>
      <c r="BG88" s="101"/>
      <c r="BH88" s="101"/>
      <c r="BI88" s="101"/>
      <c r="BJ88" s="101"/>
      <c r="BK88" s="101"/>
      <c r="BL88" s="101"/>
      <c r="BM88" s="101"/>
      <c r="BN88" s="101"/>
      <c r="BO88" s="101"/>
      <c r="BP88" s="101"/>
      <c r="BQ88" s="98">
        <v>82</v>
      </c>
      <c r="BR88" s="103"/>
      <c r="BS88" s="856"/>
      <c r="BT88" s="857"/>
      <c r="BU88" s="857"/>
      <c r="BV88" s="857"/>
      <c r="BW88" s="857"/>
      <c r="BX88" s="857"/>
      <c r="BY88" s="857"/>
      <c r="BZ88" s="857"/>
      <c r="CA88" s="857"/>
      <c r="CB88" s="857"/>
      <c r="CC88" s="857"/>
      <c r="CD88" s="857"/>
      <c r="CE88" s="857"/>
      <c r="CF88" s="857"/>
      <c r="CG88" s="862"/>
      <c r="CH88" s="859"/>
      <c r="CI88" s="860"/>
      <c r="CJ88" s="860"/>
      <c r="CK88" s="860"/>
      <c r="CL88" s="861"/>
      <c r="CM88" s="859"/>
      <c r="CN88" s="860"/>
      <c r="CO88" s="860"/>
      <c r="CP88" s="860"/>
      <c r="CQ88" s="861"/>
      <c r="CR88" s="859"/>
      <c r="CS88" s="860"/>
      <c r="CT88" s="860"/>
      <c r="CU88" s="860"/>
      <c r="CV88" s="861"/>
      <c r="CW88" s="859"/>
      <c r="CX88" s="860"/>
      <c r="CY88" s="860"/>
      <c r="CZ88" s="860"/>
      <c r="DA88" s="861"/>
      <c r="DB88" s="859"/>
      <c r="DC88" s="860"/>
      <c r="DD88" s="860"/>
      <c r="DE88" s="860"/>
      <c r="DF88" s="861"/>
      <c r="DG88" s="859"/>
      <c r="DH88" s="860"/>
      <c r="DI88" s="860"/>
      <c r="DJ88" s="860"/>
      <c r="DK88" s="861"/>
      <c r="DL88" s="859"/>
      <c r="DM88" s="860"/>
      <c r="DN88" s="860"/>
      <c r="DO88" s="860"/>
      <c r="DP88" s="861"/>
      <c r="DQ88" s="859"/>
      <c r="DR88" s="860"/>
      <c r="DS88" s="860"/>
      <c r="DT88" s="860"/>
      <c r="DU88" s="861"/>
      <c r="DV88" s="856"/>
      <c r="DW88" s="857"/>
      <c r="DX88" s="857"/>
      <c r="DY88" s="857"/>
      <c r="DZ88" s="858"/>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56"/>
      <c r="BT89" s="857"/>
      <c r="BU89" s="857"/>
      <c r="BV89" s="857"/>
      <c r="BW89" s="857"/>
      <c r="BX89" s="857"/>
      <c r="BY89" s="857"/>
      <c r="BZ89" s="857"/>
      <c r="CA89" s="857"/>
      <c r="CB89" s="857"/>
      <c r="CC89" s="857"/>
      <c r="CD89" s="857"/>
      <c r="CE89" s="857"/>
      <c r="CF89" s="857"/>
      <c r="CG89" s="862"/>
      <c r="CH89" s="859"/>
      <c r="CI89" s="860"/>
      <c r="CJ89" s="860"/>
      <c r="CK89" s="860"/>
      <c r="CL89" s="861"/>
      <c r="CM89" s="859"/>
      <c r="CN89" s="860"/>
      <c r="CO89" s="860"/>
      <c r="CP89" s="860"/>
      <c r="CQ89" s="861"/>
      <c r="CR89" s="859"/>
      <c r="CS89" s="860"/>
      <c r="CT89" s="860"/>
      <c r="CU89" s="860"/>
      <c r="CV89" s="861"/>
      <c r="CW89" s="859"/>
      <c r="CX89" s="860"/>
      <c r="CY89" s="860"/>
      <c r="CZ89" s="860"/>
      <c r="DA89" s="861"/>
      <c r="DB89" s="859"/>
      <c r="DC89" s="860"/>
      <c r="DD89" s="860"/>
      <c r="DE89" s="860"/>
      <c r="DF89" s="861"/>
      <c r="DG89" s="859"/>
      <c r="DH89" s="860"/>
      <c r="DI89" s="860"/>
      <c r="DJ89" s="860"/>
      <c r="DK89" s="861"/>
      <c r="DL89" s="859"/>
      <c r="DM89" s="860"/>
      <c r="DN89" s="860"/>
      <c r="DO89" s="860"/>
      <c r="DP89" s="861"/>
      <c r="DQ89" s="859"/>
      <c r="DR89" s="860"/>
      <c r="DS89" s="860"/>
      <c r="DT89" s="860"/>
      <c r="DU89" s="861"/>
      <c r="DV89" s="856"/>
      <c r="DW89" s="857"/>
      <c r="DX89" s="857"/>
      <c r="DY89" s="857"/>
      <c r="DZ89" s="858"/>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56"/>
      <c r="BT90" s="857"/>
      <c r="BU90" s="857"/>
      <c r="BV90" s="857"/>
      <c r="BW90" s="857"/>
      <c r="BX90" s="857"/>
      <c r="BY90" s="857"/>
      <c r="BZ90" s="857"/>
      <c r="CA90" s="857"/>
      <c r="CB90" s="857"/>
      <c r="CC90" s="857"/>
      <c r="CD90" s="857"/>
      <c r="CE90" s="857"/>
      <c r="CF90" s="857"/>
      <c r="CG90" s="862"/>
      <c r="CH90" s="859"/>
      <c r="CI90" s="860"/>
      <c r="CJ90" s="860"/>
      <c r="CK90" s="860"/>
      <c r="CL90" s="861"/>
      <c r="CM90" s="859"/>
      <c r="CN90" s="860"/>
      <c r="CO90" s="860"/>
      <c r="CP90" s="860"/>
      <c r="CQ90" s="861"/>
      <c r="CR90" s="859"/>
      <c r="CS90" s="860"/>
      <c r="CT90" s="860"/>
      <c r="CU90" s="860"/>
      <c r="CV90" s="861"/>
      <c r="CW90" s="859"/>
      <c r="CX90" s="860"/>
      <c r="CY90" s="860"/>
      <c r="CZ90" s="860"/>
      <c r="DA90" s="861"/>
      <c r="DB90" s="859"/>
      <c r="DC90" s="860"/>
      <c r="DD90" s="860"/>
      <c r="DE90" s="860"/>
      <c r="DF90" s="861"/>
      <c r="DG90" s="859"/>
      <c r="DH90" s="860"/>
      <c r="DI90" s="860"/>
      <c r="DJ90" s="860"/>
      <c r="DK90" s="861"/>
      <c r="DL90" s="859"/>
      <c r="DM90" s="860"/>
      <c r="DN90" s="860"/>
      <c r="DO90" s="860"/>
      <c r="DP90" s="861"/>
      <c r="DQ90" s="859"/>
      <c r="DR90" s="860"/>
      <c r="DS90" s="860"/>
      <c r="DT90" s="860"/>
      <c r="DU90" s="861"/>
      <c r="DV90" s="856"/>
      <c r="DW90" s="857"/>
      <c r="DX90" s="857"/>
      <c r="DY90" s="857"/>
      <c r="DZ90" s="858"/>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56"/>
      <c r="BT91" s="857"/>
      <c r="BU91" s="857"/>
      <c r="BV91" s="857"/>
      <c r="BW91" s="857"/>
      <c r="BX91" s="857"/>
      <c r="BY91" s="857"/>
      <c r="BZ91" s="857"/>
      <c r="CA91" s="857"/>
      <c r="CB91" s="857"/>
      <c r="CC91" s="857"/>
      <c r="CD91" s="857"/>
      <c r="CE91" s="857"/>
      <c r="CF91" s="857"/>
      <c r="CG91" s="862"/>
      <c r="CH91" s="859"/>
      <c r="CI91" s="860"/>
      <c r="CJ91" s="860"/>
      <c r="CK91" s="860"/>
      <c r="CL91" s="861"/>
      <c r="CM91" s="859"/>
      <c r="CN91" s="860"/>
      <c r="CO91" s="860"/>
      <c r="CP91" s="860"/>
      <c r="CQ91" s="861"/>
      <c r="CR91" s="859"/>
      <c r="CS91" s="860"/>
      <c r="CT91" s="860"/>
      <c r="CU91" s="860"/>
      <c r="CV91" s="861"/>
      <c r="CW91" s="859"/>
      <c r="CX91" s="860"/>
      <c r="CY91" s="860"/>
      <c r="CZ91" s="860"/>
      <c r="DA91" s="861"/>
      <c r="DB91" s="859"/>
      <c r="DC91" s="860"/>
      <c r="DD91" s="860"/>
      <c r="DE91" s="860"/>
      <c r="DF91" s="861"/>
      <c r="DG91" s="859"/>
      <c r="DH91" s="860"/>
      <c r="DI91" s="860"/>
      <c r="DJ91" s="860"/>
      <c r="DK91" s="861"/>
      <c r="DL91" s="859"/>
      <c r="DM91" s="860"/>
      <c r="DN91" s="860"/>
      <c r="DO91" s="860"/>
      <c r="DP91" s="861"/>
      <c r="DQ91" s="859"/>
      <c r="DR91" s="860"/>
      <c r="DS91" s="860"/>
      <c r="DT91" s="860"/>
      <c r="DU91" s="861"/>
      <c r="DV91" s="856"/>
      <c r="DW91" s="857"/>
      <c r="DX91" s="857"/>
      <c r="DY91" s="857"/>
      <c r="DZ91" s="858"/>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56"/>
      <c r="BT92" s="857"/>
      <c r="BU92" s="857"/>
      <c r="BV92" s="857"/>
      <c r="BW92" s="857"/>
      <c r="BX92" s="857"/>
      <c r="BY92" s="857"/>
      <c r="BZ92" s="857"/>
      <c r="CA92" s="857"/>
      <c r="CB92" s="857"/>
      <c r="CC92" s="857"/>
      <c r="CD92" s="857"/>
      <c r="CE92" s="857"/>
      <c r="CF92" s="857"/>
      <c r="CG92" s="862"/>
      <c r="CH92" s="859"/>
      <c r="CI92" s="860"/>
      <c r="CJ92" s="860"/>
      <c r="CK92" s="860"/>
      <c r="CL92" s="861"/>
      <c r="CM92" s="859"/>
      <c r="CN92" s="860"/>
      <c r="CO92" s="860"/>
      <c r="CP92" s="860"/>
      <c r="CQ92" s="861"/>
      <c r="CR92" s="859"/>
      <c r="CS92" s="860"/>
      <c r="CT92" s="860"/>
      <c r="CU92" s="860"/>
      <c r="CV92" s="861"/>
      <c r="CW92" s="859"/>
      <c r="CX92" s="860"/>
      <c r="CY92" s="860"/>
      <c r="CZ92" s="860"/>
      <c r="DA92" s="861"/>
      <c r="DB92" s="859"/>
      <c r="DC92" s="860"/>
      <c r="DD92" s="860"/>
      <c r="DE92" s="860"/>
      <c r="DF92" s="861"/>
      <c r="DG92" s="859"/>
      <c r="DH92" s="860"/>
      <c r="DI92" s="860"/>
      <c r="DJ92" s="860"/>
      <c r="DK92" s="861"/>
      <c r="DL92" s="859"/>
      <c r="DM92" s="860"/>
      <c r="DN92" s="860"/>
      <c r="DO92" s="860"/>
      <c r="DP92" s="861"/>
      <c r="DQ92" s="859"/>
      <c r="DR92" s="860"/>
      <c r="DS92" s="860"/>
      <c r="DT92" s="860"/>
      <c r="DU92" s="861"/>
      <c r="DV92" s="856"/>
      <c r="DW92" s="857"/>
      <c r="DX92" s="857"/>
      <c r="DY92" s="857"/>
      <c r="DZ92" s="858"/>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56"/>
      <c r="BT93" s="857"/>
      <c r="BU93" s="857"/>
      <c r="BV93" s="857"/>
      <c r="BW93" s="857"/>
      <c r="BX93" s="857"/>
      <c r="BY93" s="857"/>
      <c r="BZ93" s="857"/>
      <c r="CA93" s="857"/>
      <c r="CB93" s="857"/>
      <c r="CC93" s="857"/>
      <c r="CD93" s="857"/>
      <c r="CE93" s="857"/>
      <c r="CF93" s="857"/>
      <c r="CG93" s="862"/>
      <c r="CH93" s="859"/>
      <c r="CI93" s="860"/>
      <c r="CJ93" s="860"/>
      <c r="CK93" s="860"/>
      <c r="CL93" s="861"/>
      <c r="CM93" s="859"/>
      <c r="CN93" s="860"/>
      <c r="CO93" s="860"/>
      <c r="CP93" s="860"/>
      <c r="CQ93" s="861"/>
      <c r="CR93" s="859"/>
      <c r="CS93" s="860"/>
      <c r="CT93" s="860"/>
      <c r="CU93" s="860"/>
      <c r="CV93" s="861"/>
      <c r="CW93" s="859"/>
      <c r="CX93" s="860"/>
      <c r="CY93" s="860"/>
      <c r="CZ93" s="860"/>
      <c r="DA93" s="861"/>
      <c r="DB93" s="859"/>
      <c r="DC93" s="860"/>
      <c r="DD93" s="860"/>
      <c r="DE93" s="860"/>
      <c r="DF93" s="861"/>
      <c r="DG93" s="859"/>
      <c r="DH93" s="860"/>
      <c r="DI93" s="860"/>
      <c r="DJ93" s="860"/>
      <c r="DK93" s="861"/>
      <c r="DL93" s="859"/>
      <c r="DM93" s="860"/>
      <c r="DN93" s="860"/>
      <c r="DO93" s="860"/>
      <c r="DP93" s="861"/>
      <c r="DQ93" s="859"/>
      <c r="DR93" s="860"/>
      <c r="DS93" s="860"/>
      <c r="DT93" s="860"/>
      <c r="DU93" s="861"/>
      <c r="DV93" s="856"/>
      <c r="DW93" s="857"/>
      <c r="DX93" s="857"/>
      <c r="DY93" s="857"/>
      <c r="DZ93" s="858"/>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56"/>
      <c r="BT94" s="857"/>
      <c r="BU94" s="857"/>
      <c r="BV94" s="857"/>
      <c r="BW94" s="857"/>
      <c r="BX94" s="857"/>
      <c r="BY94" s="857"/>
      <c r="BZ94" s="857"/>
      <c r="CA94" s="857"/>
      <c r="CB94" s="857"/>
      <c r="CC94" s="857"/>
      <c r="CD94" s="857"/>
      <c r="CE94" s="857"/>
      <c r="CF94" s="857"/>
      <c r="CG94" s="862"/>
      <c r="CH94" s="859"/>
      <c r="CI94" s="860"/>
      <c r="CJ94" s="860"/>
      <c r="CK94" s="860"/>
      <c r="CL94" s="861"/>
      <c r="CM94" s="859"/>
      <c r="CN94" s="860"/>
      <c r="CO94" s="860"/>
      <c r="CP94" s="860"/>
      <c r="CQ94" s="861"/>
      <c r="CR94" s="859"/>
      <c r="CS94" s="860"/>
      <c r="CT94" s="860"/>
      <c r="CU94" s="860"/>
      <c r="CV94" s="861"/>
      <c r="CW94" s="859"/>
      <c r="CX94" s="860"/>
      <c r="CY94" s="860"/>
      <c r="CZ94" s="860"/>
      <c r="DA94" s="861"/>
      <c r="DB94" s="859"/>
      <c r="DC94" s="860"/>
      <c r="DD94" s="860"/>
      <c r="DE94" s="860"/>
      <c r="DF94" s="861"/>
      <c r="DG94" s="859"/>
      <c r="DH94" s="860"/>
      <c r="DI94" s="860"/>
      <c r="DJ94" s="860"/>
      <c r="DK94" s="861"/>
      <c r="DL94" s="859"/>
      <c r="DM94" s="860"/>
      <c r="DN94" s="860"/>
      <c r="DO94" s="860"/>
      <c r="DP94" s="861"/>
      <c r="DQ94" s="859"/>
      <c r="DR94" s="860"/>
      <c r="DS94" s="860"/>
      <c r="DT94" s="860"/>
      <c r="DU94" s="861"/>
      <c r="DV94" s="856"/>
      <c r="DW94" s="857"/>
      <c r="DX94" s="857"/>
      <c r="DY94" s="857"/>
      <c r="DZ94" s="858"/>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56"/>
      <c r="BT95" s="857"/>
      <c r="BU95" s="857"/>
      <c r="BV95" s="857"/>
      <c r="BW95" s="857"/>
      <c r="BX95" s="857"/>
      <c r="BY95" s="857"/>
      <c r="BZ95" s="857"/>
      <c r="CA95" s="857"/>
      <c r="CB95" s="857"/>
      <c r="CC95" s="857"/>
      <c r="CD95" s="857"/>
      <c r="CE95" s="857"/>
      <c r="CF95" s="857"/>
      <c r="CG95" s="862"/>
      <c r="CH95" s="859"/>
      <c r="CI95" s="860"/>
      <c r="CJ95" s="860"/>
      <c r="CK95" s="860"/>
      <c r="CL95" s="861"/>
      <c r="CM95" s="859"/>
      <c r="CN95" s="860"/>
      <c r="CO95" s="860"/>
      <c r="CP95" s="860"/>
      <c r="CQ95" s="861"/>
      <c r="CR95" s="859"/>
      <c r="CS95" s="860"/>
      <c r="CT95" s="860"/>
      <c r="CU95" s="860"/>
      <c r="CV95" s="861"/>
      <c r="CW95" s="859"/>
      <c r="CX95" s="860"/>
      <c r="CY95" s="860"/>
      <c r="CZ95" s="860"/>
      <c r="DA95" s="861"/>
      <c r="DB95" s="859"/>
      <c r="DC95" s="860"/>
      <c r="DD95" s="860"/>
      <c r="DE95" s="860"/>
      <c r="DF95" s="861"/>
      <c r="DG95" s="859"/>
      <c r="DH95" s="860"/>
      <c r="DI95" s="860"/>
      <c r="DJ95" s="860"/>
      <c r="DK95" s="861"/>
      <c r="DL95" s="859"/>
      <c r="DM95" s="860"/>
      <c r="DN95" s="860"/>
      <c r="DO95" s="860"/>
      <c r="DP95" s="861"/>
      <c r="DQ95" s="859"/>
      <c r="DR95" s="860"/>
      <c r="DS95" s="860"/>
      <c r="DT95" s="860"/>
      <c r="DU95" s="861"/>
      <c r="DV95" s="856"/>
      <c r="DW95" s="857"/>
      <c r="DX95" s="857"/>
      <c r="DY95" s="857"/>
      <c r="DZ95" s="858"/>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56"/>
      <c r="BT96" s="857"/>
      <c r="BU96" s="857"/>
      <c r="BV96" s="857"/>
      <c r="BW96" s="857"/>
      <c r="BX96" s="857"/>
      <c r="BY96" s="857"/>
      <c r="BZ96" s="857"/>
      <c r="CA96" s="857"/>
      <c r="CB96" s="857"/>
      <c r="CC96" s="857"/>
      <c r="CD96" s="857"/>
      <c r="CE96" s="857"/>
      <c r="CF96" s="857"/>
      <c r="CG96" s="862"/>
      <c r="CH96" s="859"/>
      <c r="CI96" s="860"/>
      <c r="CJ96" s="860"/>
      <c r="CK96" s="860"/>
      <c r="CL96" s="861"/>
      <c r="CM96" s="859"/>
      <c r="CN96" s="860"/>
      <c r="CO96" s="860"/>
      <c r="CP96" s="860"/>
      <c r="CQ96" s="861"/>
      <c r="CR96" s="859"/>
      <c r="CS96" s="860"/>
      <c r="CT96" s="860"/>
      <c r="CU96" s="860"/>
      <c r="CV96" s="861"/>
      <c r="CW96" s="859"/>
      <c r="CX96" s="860"/>
      <c r="CY96" s="860"/>
      <c r="CZ96" s="860"/>
      <c r="DA96" s="861"/>
      <c r="DB96" s="859"/>
      <c r="DC96" s="860"/>
      <c r="DD96" s="860"/>
      <c r="DE96" s="860"/>
      <c r="DF96" s="861"/>
      <c r="DG96" s="859"/>
      <c r="DH96" s="860"/>
      <c r="DI96" s="860"/>
      <c r="DJ96" s="860"/>
      <c r="DK96" s="861"/>
      <c r="DL96" s="859"/>
      <c r="DM96" s="860"/>
      <c r="DN96" s="860"/>
      <c r="DO96" s="860"/>
      <c r="DP96" s="861"/>
      <c r="DQ96" s="859"/>
      <c r="DR96" s="860"/>
      <c r="DS96" s="860"/>
      <c r="DT96" s="860"/>
      <c r="DU96" s="861"/>
      <c r="DV96" s="856"/>
      <c r="DW96" s="857"/>
      <c r="DX96" s="857"/>
      <c r="DY96" s="857"/>
      <c r="DZ96" s="858"/>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56"/>
      <c r="BT97" s="857"/>
      <c r="BU97" s="857"/>
      <c r="BV97" s="857"/>
      <c r="BW97" s="857"/>
      <c r="BX97" s="857"/>
      <c r="BY97" s="857"/>
      <c r="BZ97" s="857"/>
      <c r="CA97" s="857"/>
      <c r="CB97" s="857"/>
      <c r="CC97" s="857"/>
      <c r="CD97" s="857"/>
      <c r="CE97" s="857"/>
      <c r="CF97" s="857"/>
      <c r="CG97" s="862"/>
      <c r="CH97" s="859"/>
      <c r="CI97" s="860"/>
      <c r="CJ97" s="860"/>
      <c r="CK97" s="860"/>
      <c r="CL97" s="861"/>
      <c r="CM97" s="859"/>
      <c r="CN97" s="860"/>
      <c r="CO97" s="860"/>
      <c r="CP97" s="860"/>
      <c r="CQ97" s="861"/>
      <c r="CR97" s="859"/>
      <c r="CS97" s="860"/>
      <c r="CT97" s="860"/>
      <c r="CU97" s="860"/>
      <c r="CV97" s="861"/>
      <c r="CW97" s="859"/>
      <c r="CX97" s="860"/>
      <c r="CY97" s="860"/>
      <c r="CZ97" s="860"/>
      <c r="DA97" s="861"/>
      <c r="DB97" s="859"/>
      <c r="DC97" s="860"/>
      <c r="DD97" s="860"/>
      <c r="DE97" s="860"/>
      <c r="DF97" s="861"/>
      <c r="DG97" s="859"/>
      <c r="DH97" s="860"/>
      <c r="DI97" s="860"/>
      <c r="DJ97" s="860"/>
      <c r="DK97" s="861"/>
      <c r="DL97" s="859"/>
      <c r="DM97" s="860"/>
      <c r="DN97" s="860"/>
      <c r="DO97" s="860"/>
      <c r="DP97" s="861"/>
      <c r="DQ97" s="859"/>
      <c r="DR97" s="860"/>
      <c r="DS97" s="860"/>
      <c r="DT97" s="860"/>
      <c r="DU97" s="861"/>
      <c r="DV97" s="856"/>
      <c r="DW97" s="857"/>
      <c r="DX97" s="857"/>
      <c r="DY97" s="857"/>
      <c r="DZ97" s="858"/>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56"/>
      <c r="BT98" s="857"/>
      <c r="BU98" s="857"/>
      <c r="BV98" s="857"/>
      <c r="BW98" s="857"/>
      <c r="BX98" s="857"/>
      <c r="BY98" s="857"/>
      <c r="BZ98" s="857"/>
      <c r="CA98" s="857"/>
      <c r="CB98" s="857"/>
      <c r="CC98" s="857"/>
      <c r="CD98" s="857"/>
      <c r="CE98" s="857"/>
      <c r="CF98" s="857"/>
      <c r="CG98" s="862"/>
      <c r="CH98" s="859"/>
      <c r="CI98" s="860"/>
      <c r="CJ98" s="860"/>
      <c r="CK98" s="860"/>
      <c r="CL98" s="861"/>
      <c r="CM98" s="859"/>
      <c r="CN98" s="860"/>
      <c r="CO98" s="860"/>
      <c r="CP98" s="860"/>
      <c r="CQ98" s="861"/>
      <c r="CR98" s="859"/>
      <c r="CS98" s="860"/>
      <c r="CT98" s="860"/>
      <c r="CU98" s="860"/>
      <c r="CV98" s="861"/>
      <c r="CW98" s="859"/>
      <c r="CX98" s="860"/>
      <c r="CY98" s="860"/>
      <c r="CZ98" s="860"/>
      <c r="DA98" s="861"/>
      <c r="DB98" s="859"/>
      <c r="DC98" s="860"/>
      <c r="DD98" s="860"/>
      <c r="DE98" s="860"/>
      <c r="DF98" s="861"/>
      <c r="DG98" s="859"/>
      <c r="DH98" s="860"/>
      <c r="DI98" s="860"/>
      <c r="DJ98" s="860"/>
      <c r="DK98" s="861"/>
      <c r="DL98" s="859"/>
      <c r="DM98" s="860"/>
      <c r="DN98" s="860"/>
      <c r="DO98" s="860"/>
      <c r="DP98" s="861"/>
      <c r="DQ98" s="859"/>
      <c r="DR98" s="860"/>
      <c r="DS98" s="860"/>
      <c r="DT98" s="860"/>
      <c r="DU98" s="861"/>
      <c r="DV98" s="856"/>
      <c r="DW98" s="857"/>
      <c r="DX98" s="857"/>
      <c r="DY98" s="857"/>
      <c r="DZ98" s="858"/>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56"/>
      <c r="BT99" s="857"/>
      <c r="BU99" s="857"/>
      <c r="BV99" s="857"/>
      <c r="BW99" s="857"/>
      <c r="BX99" s="857"/>
      <c r="BY99" s="857"/>
      <c r="BZ99" s="857"/>
      <c r="CA99" s="857"/>
      <c r="CB99" s="857"/>
      <c r="CC99" s="857"/>
      <c r="CD99" s="857"/>
      <c r="CE99" s="857"/>
      <c r="CF99" s="857"/>
      <c r="CG99" s="862"/>
      <c r="CH99" s="859"/>
      <c r="CI99" s="860"/>
      <c r="CJ99" s="860"/>
      <c r="CK99" s="860"/>
      <c r="CL99" s="861"/>
      <c r="CM99" s="859"/>
      <c r="CN99" s="860"/>
      <c r="CO99" s="860"/>
      <c r="CP99" s="860"/>
      <c r="CQ99" s="861"/>
      <c r="CR99" s="859"/>
      <c r="CS99" s="860"/>
      <c r="CT99" s="860"/>
      <c r="CU99" s="860"/>
      <c r="CV99" s="861"/>
      <c r="CW99" s="859"/>
      <c r="CX99" s="860"/>
      <c r="CY99" s="860"/>
      <c r="CZ99" s="860"/>
      <c r="DA99" s="861"/>
      <c r="DB99" s="859"/>
      <c r="DC99" s="860"/>
      <c r="DD99" s="860"/>
      <c r="DE99" s="860"/>
      <c r="DF99" s="861"/>
      <c r="DG99" s="859"/>
      <c r="DH99" s="860"/>
      <c r="DI99" s="860"/>
      <c r="DJ99" s="860"/>
      <c r="DK99" s="861"/>
      <c r="DL99" s="859"/>
      <c r="DM99" s="860"/>
      <c r="DN99" s="860"/>
      <c r="DO99" s="860"/>
      <c r="DP99" s="861"/>
      <c r="DQ99" s="859"/>
      <c r="DR99" s="860"/>
      <c r="DS99" s="860"/>
      <c r="DT99" s="860"/>
      <c r="DU99" s="861"/>
      <c r="DV99" s="856"/>
      <c r="DW99" s="857"/>
      <c r="DX99" s="857"/>
      <c r="DY99" s="857"/>
      <c r="DZ99" s="858"/>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56"/>
      <c r="BT100" s="857"/>
      <c r="BU100" s="857"/>
      <c r="BV100" s="857"/>
      <c r="BW100" s="857"/>
      <c r="BX100" s="857"/>
      <c r="BY100" s="857"/>
      <c r="BZ100" s="857"/>
      <c r="CA100" s="857"/>
      <c r="CB100" s="857"/>
      <c r="CC100" s="857"/>
      <c r="CD100" s="857"/>
      <c r="CE100" s="857"/>
      <c r="CF100" s="857"/>
      <c r="CG100" s="862"/>
      <c r="CH100" s="859"/>
      <c r="CI100" s="860"/>
      <c r="CJ100" s="860"/>
      <c r="CK100" s="860"/>
      <c r="CL100" s="861"/>
      <c r="CM100" s="859"/>
      <c r="CN100" s="860"/>
      <c r="CO100" s="860"/>
      <c r="CP100" s="860"/>
      <c r="CQ100" s="861"/>
      <c r="CR100" s="859"/>
      <c r="CS100" s="860"/>
      <c r="CT100" s="860"/>
      <c r="CU100" s="860"/>
      <c r="CV100" s="861"/>
      <c r="CW100" s="859"/>
      <c r="CX100" s="860"/>
      <c r="CY100" s="860"/>
      <c r="CZ100" s="860"/>
      <c r="DA100" s="861"/>
      <c r="DB100" s="859"/>
      <c r="DC100" s="860"/>
      <c r="DD100" s="860"/>
      <c r="DE100" s="860"/>
      <c r="DF100" s="861"/>
      <c r="DG100" s="859"/>
      <c r="DH100" s="860"/>
      <c r="DI100" s="860"/>
      <c r="DJ100" s="860"/>
      <c r="DK100" s="861"/>
      <c r="DL100" s="859"/>
      <c r="DM100" s="860"/>
      <c r="DN100" s="860"/>
      <c r="DO100" s="860"/>
      <c r="DP100" s="861"/>
      <c r="DQ100" s="859"/>
      <c r="DR100" s="860"/>
      <c r="DS100" s="860"/>
      <c r="DT100" s="860"/>
      <c r="DU100" s="861"/>
      <c r="DV100" s="856"/>
      <c r="DW100" s="857"/>
      <c r="DX100" s="857"/>
      <c r="DY100" s="857"/>
      <c r="DZ100" s="858"/>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56"/>
      <c r="BT101" s="857"/>
      <c r="BU101" s="857"/>
      <c r="BV101" s="857"/>
      <c r="BW101" s="857"/>
      <c r="BX101" s="857"/>
      <c r="BY101" s="857"/>
      <c r="BZ101" s="857"/>
      <c r="CA101" s="857"/>
      <c r="CB101" s="857"/>
      <c r="CC101" s="857"/>
      <c r="CD101" s="857"/>
      <c r="CE101" s="857"/>
      <c r="CF101" s="857"/>
      <c r="CG101" s="862"/>
      <c r="CH101" s="859"/>
      <c r="CI101" s="860"/>
      <c r="CJ101" s="860"/>
      <c r="CK101" s="860"/>
      <c r="CL101" s="861"/>
      <c r="CM101" s="859"/>
      <c r="CN101" s="860"/>
      <c r="CO101" s="860"/>
      <c r="CP101" s="860"/>
      <c r="CQ101" s="861"/>
      <c r="CR101" s="859"/>
      <c r="CS101" s="860"/>
      <c r="CT101" s="860"/>
      <c r="CU101" s="860"/>
      <c r="CV101" s="861"/>
      <c r="CW101" s="859"/>
      <c r="CX101" s="860"/>
      <c r="CY101" s="860"/>
      <c r="CZ101" s="860"/>
      <c r="DA101" s="861"/>
      <c r="DB101" s="859"/>
      <c r="DC101" s="860"/>
      <c r="DD101" s="860"/>
      <c r="DE101" s="860"/>
      <c r="DF101" s="861"/>
      <c r="DG101" s="859"/>
      <c r="DH101" s="860"/>
      <c r="DI101" s="860"/>
      <c r="DJ101" s="860"/>
      <c r="DK101" s="861"/>
      <c r="DL101" s="859"/>
      <c r="DM101" s="860"/>
      <c r="DN101" s="860"/>
      <c r="DO101" s="860"/>
      <c r="DP101" s="861"/>
      <c r="DQ101" s="859"/>
      <c r="DR101" s="860"/>
      <c r="DS101" s="860"/>
      <c r="DT101" s="860"/>
      <c r="DU101" s="861"/>
      <c r="DV101" s="856"/>
      <c r="DW101" s="857"/>
      <c r="DX101" s="857"/>
      <c r="DY101" s="857"/>
      <c r="DZ101" s="858"/>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321</v>
      </c>
      <c r="BR102" s="786" t="s">
        <v>353</v>
      </c>
      <c r="BS102" s="787"/>
      <c r="BT102" s="787"/>
      <c r="BU102" s="787"/>
      <c r="BV102" s="787"/>
      <c r="BW102" s="787"/>
      <c r="BX102" s="787"/>
      <c r="BY102" s="787"/>
      <c r="BZ102" s="787"/>
      <c r="CA102" s="787"/>
      <c r="CB102" s="787"/>
      <c r="CC102" s="787"/>
      <c r="CD102" s="787"/>
      <c r="CE102" s="787"/>
      <c r="CF102" s="787"/>
      <c r="CG102" s="788"/>
      <c r="CH102" s="884"/>
      <c r="CI102" s="885"/>
      <c r="CJ102" s="885"/>
      <c r="CK102" s="885"/>
      <c r="CL102" s="886"/>
      <c r="CM102" s="884"/>
      <c r="CN102" s="885"/>
      <c r="CO102" s="885"/>
      <c r="CP102" s="885"/>
      <c r="CQ102" s="886"/>
      <c r="CR102" s="887"/>
      <c r="CS102" s="849"/>
      <c r="CT102" s="849"/>
      <c r="CU102" s="849"/>
      <c r="CV102" s="888"/>
      <c r="CW102" s="887"/>
      <c r="CX102" s="849"/>
      <c r="CY102" s="849"/>
      <c r="CZ102" s="849"/>
      <c r="DA102" s="888"/>
      <c r="DB102" s="887"/>
      <c r="DC102" s="849"/>
      <c r="DD102" s="849"/>
      <c r="DE102" s="849"/>
      <c r="DF102" s="888"/>
      <c r="DG102" s="887"/>
      <c r="DH102" s="849"/>
      <c r="DI102" s="849"/>
      <c r="DJ102" s="849"/>
      <c r="DK102" s="888"/>
      <c r="DL102" s="887"/>
      <c r="DM102" s="849"/>
      <c r="DN102" s="849"/>
      <c r="DO102" s="849"/>
      <c r="DP102" s="888"/>
      <c r="DQ102" s="887"/>
      <c r="DR102" s="849"/>
      <c r="DS102" s="849"/>
      <c r="DT102" s="849"/>
      <c r="DU102" s="888"/>
      <c r="DV102" s="786"/>
      <c r="DW102" s="787"/>
      <c r="DX102" s="787"/>
      <c r="DY102" s="787"/>
      <c r="DZ102" s="911"/>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2" t="s">
        <v>354</v>
      </c>
      <c r="BR103" s="912"/>
      <c r="BS103" s="912"/>
      <c r="BT103" s="912"/>
      <c r="BU103" s="912"/>
      <c r="BV103" s="912"/>
      <c r="BW103" s="912"/>
      <c r="BX103" s="912"/>
      <c r="BY103" s="912"/>
      <c r="BZ103" s="912"/>
      <c r="CA103" s="912"/>
      <c r="CB103" s="912"/>
      <c r="CC103" s="912"/>
      <c r="CD103" s="912"/>
      <c r="CE103" s="912"/>
      <c r="CF103" s="912"/>
      <c r="CG103" s="912"/>
      <c r="CH103" s="912"/>
      <c r="CI103" s="912"/>
      <c r="CJ103" s="912"/>
      <c r="CK103" s="912"/>
      <c r="CL103" s="912"/>
      <c r="CM103" s="912"/>
      <c r="CN103" s="912"/>
      <c r="CO103" s="912"/>
      <c r="CP103" s="912"/>
      <c r="CQ103" s="912"/>
      <c r="CR103" s="912"/>
      <c r="CS103" s="912"/>
      <c r="CT103" s="912"/>
      <c r="CU103" s="912"/>
      <c r="CV103" s="912"/>
      <c r="CW103" s="912"/>
      <c r="CX103" s="912"/>
      <c r="CY103" s="912"/>
      <c r="CZ103" s="912"/>
      <c r="DA103" s="912"/>
      <c r="DB103" s="912"/>
      <c r="DC103" s="912"/>
      <c r="DD103" s="912"/>
      <c r="DE103" s="912"/>
      <c r="DF103" s="912"/>
      <c r="DG103" s="912"/>
      <c r="DH103" s="912"/>
      <c r="DI103" s="912"/>
      <c r="DJ103" s="912"/>
      <c r="DK103" s="912"/>
      <c r="DL103" s="912"/>
      <c r="DM103" s="912"/>
      <c r="DN103" s="912"/>
      <c r="DO103" s="912"/>
      <c r="DP103" s="912"/>
      <c r="DQ103" s="912"/>
      <c r="DR103" s="912"/>
      <c r="DS103" s="912"/>
      <c r="DT103" s="912"/>
      <c r="DU103" s="912"/>
      <c r="DV103" s="912"/>
      <c r="DW103" s="912"/>
      <c r="DX103" s="912"/>
      <c r="DY103" s="912"/>
      <c r="DZ103" s="912"/>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3" t="s">
        <v>355</v>
      </c>
      <c r="BR104" s="913"/>
      <c r="BS104" s="913"/>
      <c r="BT104" s="913"/>
      <c r="BU104" s="913"/>
      <c r="BV104" s="913"/>
      <c r="BW104" s="913"/>
      <c r="BX104" s="913"/>
      <c r="BY104" s="913"/>
      <c r="BZ104" s="913"/>
      <c r="CA104" s="913"/>
      <c r="CB104" s="913"/>
      <c r="CC104" s="913"/>
      <c r="CD104" s="913"/>
      <c r="CE104" s="913"/>
      <c r="CF104" s="913"/>
      <c r="CG104" s="913"/>
      <c r="CH104" s="913"/>
      <c r="CI104" s="913"/>
      <c r="CJ104" s="913"/>
      <c r="CK104" s="913"/>
      <c r="CL104" s="913"/>
      <c r="CM104" s="913"/>
      <c r="CN104" s="913"/>
      <c r="CO104" s="913"/>
      <c r="CP104" s="913"/>
      <c r="CQ104" s="913"/>
      <c r="CR104" s="913"/>
      <c r="CS104" s="913"/>
      <c r="CT104" s="913"/>
      <c r="CU104" s="913"/>
      <c r="CV104" s="913"/>
      <c r="CW104" s="913"/>
      <c r="CX104" s="913"/>
      <c r="CY104" s="913"/>
      <c r="CZ104" s="913"/>
      <c r="DA104" s="913"/>
      <c r="DB104" s="913"/>
      <c r="DC104" s="913"/>
      <c r="DD104" s="913"/>
      <c r="DE104" s="913"/>
      <c r="DF104" s="913"/>
      <c r="DG104" s="913"/>
      <c r="DH104" s="913"/>
      <c r="DI104" s="913"/>
      <c r="DJ104" s="913"/>
      <c r="DK104" s="913"/>
      <c r="DL104" s="913"/>
      <c r="DM104" s="913"/>
      <c r="DN104" s="913"/>
      <c r="DO104" s="913"/>
      <c r="DP104" s="913"/>
      <c r="DQ104" s="913"/>
      <c r="DR104" s="913"/>
      <c r="DS104" s="913"/>
      <c r="DT104" s="913"/>
      <c r="DU104" s="913"/>
      <c r="DV104" s="913"/>
      <c r="DW104" s="913"/>
      <c r="DX104" s="913"/>
      <c r="DY104" s="913"/>
      <c r="DZ104" s="913"/>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356</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357</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4" t="s">
        <v>358</v>
      </c>
      <c r="B108" s="915"/>
      <c r="C108" s="915"/>
      <c r="D108" s="915"/>
      <c r="E108" s="915"/>
      <c r="F108" s="915"/>
      <c r="G108" s="915"/>
      <c r="H108" s="915"/>
      <c r="I108" s="915"/>
      <c r="J108" s="915"/>
      <c r="K108" s="915"/>
      <c r="L108" s="915"/>
      <c r="M108" s="915"/>
      <c r="N108" s="915"/>
      <c r="O108" s="915"/>
      <c r="P108" s="915"/>
      <c r="Q108" s="915"/>
      <c r="R108" s="915"/>
      <c r="S108" s="915"/>
      <c r="T108" s="915"/>
      <c r="U108" s="915"/>
      <c r="V108" s="915"/>
      <c r="W108" s="915"/>
      <c r="X108" s="915"/>
      <c r="Y108" s="915"/>
      <c r="Z108" s="915"/>
      <c r="AA108" s="915"/>
      <c r="AB108" s="915"/>
      <c r="AC108" s="915"/>
      <c r="AD108" s="915"/>
      <c r="AE108" s="915"/>
      <c r="AF108" s="915"/>
      <c r="AG108" s="915"/>
      <c r="AH108" s="915"/>
      <c r="AI108" s="915"/>
      <c r="AJ108" s="915"/>
      <c r="AK108" s="915"/>
      <c r="AL108" s="915"/>
      <c r="AM108" s="915"/>
      <c r="AN108" s="915"/>
      <c r="AO108" s="915"/>
      <c r="AP108" s="915"/>
      <c r="AQ108" s="915"/>
      <c r="AR108" s="915"/>
      <c r="AS108" s="915"/>
      <c r="AT108" s="916"/>
      <c r="AU108" s="914" t="s">
        <v>359</v>
      </c>
      <c r="AV108" s="915"/>
      <c r="AW108" s="915"/>
      <c r="AX108" s="915"/>
      <c r="AY108" s="915"/>
      <c r="AZ108" s="915"/>
      <c r="BA108" s="915"/>
      <c r="BB108" s="915"/>
      <c r="BC108" s="915"/>
      <c r="BD108" s="915"/>
      <c r="BE108" s="915"/>
      <c r="BF108" s="915"/>
      <c r="BG108" s="915"/>
      <c r="BH108" s="915"/>
      <c r="BI108" s="915"/>
      <c r="BJ108" s="915"/>
      <c r="BK108" s="915"/>
      <c r="BL108" s="915"/>
      <c r="BM108" s="915"/>
      <c r="BN108" s="915"/>
      <c r="BO108" s="915"/>
      <c r="BP108" s="915"/>
      <c r="BQ108" s="915"/>
      <c r="BR108" s="915"/>
      <c r="BS108" s="915"/>
      <c r="BT108" s="915"/>
      <c r="BU108" s="915"/>
      <c r="BV108" s="915"/>
      <c r="BW108" s="915"/>
      <c r="BX108" s="915"/>
      <c r="BY108" s="915"/>
      <c r="BZ108" s="915"/>
      <c r="CA108" s="915"/>
      <c r="CB108" s="915"/>
      <c r="CC108" s="915"/>
      <c r="CD108" s="915"/>
      <c r="CE108" s="915"/>
      <c r="CF108" s="915"/>
      <c r="CG108" s="915"/>
      <c r="CH108" s="915"/>
      <c r="CI108" s="915"/>
      <c r="CJ108" s="915"/>
      <c r="CK108" s="915"/>
      <c r="CL108" s="915"/>
      <c r="CM108" s="915"/>
      <c r="CN108" s="915"/>
      <c r="CO108" s="915"/>
      <c r="CP108" s="915"/>
      <c r="CQ108" s="915"/>
      <c r="CR108" s="915"/>
      <c r="CS108" s="915"/>
      <c r="CT108" s="915"/>
      <c r="CU108" s="915"/>
      <c r="CV108" s="915"/>
      <c r="CW108" s="915"/>
      <c r="CX108" s="915"/>
      <c r="CY108" s="915"/>
      <c r="CZ108" s="915"/>
      <c r="DA108" s="915"/>
      <c r="DB108" s="915"/>
      <c r="DC108" s="915"/>
      <c r="DD108" s="915"/>
      <c r="DE108" s="915"/>
      <c r="DF108" s="915"/>
      <c r="DG108" s="915"/>
      <c r="DH108" s="915"/>
      <c r="DI108" s="915"/>
      <c r="DJ108" s="915"/>
      <c r="DK108" s="915"/>
      <c r="DL108" s="915"/>
      <c r="DM108" s="915"/>
      <c r="DN108" s="915"/>
      <c r="DO108" s="915"/>
      <c r="DP108" s="915"/>
      <c r="DQ108" s="915"/>
      <c r="DR108" s="915"/>
      <c r="DS108" s="915"/>
      <c r="DT108" s="915"/>
      <c r="DU108" s="915"/>
      <c r="DV108" s="915"/>
      <c r="DW108" s="915"/>
      <c r="DX108" s="915"/>
      <c r="DY108" s="915"/>
      <c r="DZ108" s="916"/>
    </row>
    <row r="109" spans="1:131" s="89" customFormat="1" ht="26.25" customHeight="1" x14ac:dyDescent="0.2">
      <c r="A109" s="909" t="s">
        <v>360</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89" t="s">
        <v>361</v>
      </c>
      <c r="AB109" s="890"/>
      <c r="AC109" s="890"/>
      <c r="AD109" s="890"/>
      <c r="AE109" s="891"/>
      <c r="AF109" s="889" t="s">
        <v>362</v>
      </c>
      <c r="AG109" s="890"/>
      <c r="AH109" s="890"/>
      <c r="AI109" s="890"/>
      <c r="AJ109" s="891"/>
      <c r="AK109" s="889" t="s">
        <v>237</v>
      </c>
      <c r="AL109" s="890"/>
      <c r="AM109" s="890"/>
      <c r="AN109" s="890"/>
      <c r="AO109" s="891"/>
      <c r="AP109" s="889" t="s">
        <v>363</v>
      </c>
      <c r="AQ109" s="890"/>
      <c r="AR109" s="890"/>
      <c r="AS109" s="890"/>
      <c r="AT109" s="892"/>
      <c r="AU109" s="909" t="s">
        <v>360</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89" t="s">
        <v>361</v>
      </c>
      <c r="BR109" s="890"/>
      <c r="BS109" s="890"/>
      <c r="BT109" s="890"/>
      <c r="BU109" s="891"/>
      <c r="BV109" s="889" t="s">
        <v>362</v>
      </c>
      <c r="BW109" s="890"/>
      <c r="BX109" s="890"/>
      <c r="BY109" s="890"/>
      <c r="BZ109" s="891"/>
      <c r="CA109" s="889" t="s">
        <v>237</v>
      </c>
      <c r="CB109" s="890"/>
      <c r="CC109" s="890"/>
      <c r="CD109" s="890"/>
      <c r="CE109" s="891"/>
      <c r="CF109" s="910" t="s">
        <v>363</v>
      </c>
      <c r="CG109" s="910"/>
      <c r="CH109" s="910"/>
      <c r="CI109" s="910"/>
      <c r="CJ109" s="910"/>
      <c r="CK109" s="889" t="s">
        <v>364</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89" t="s">
        <v>361</v>
      </c>
      <c r="DH109" s="890"/>
      <c r="DI109" s="890"/>
      <c r="DJ109" s="890"/>
      <c r="DK109" s="891"/>
      <c r="DL109" s="889" t="s">
        <v>362</v>
      </c>
      <c r="DM109" s="890"/>
      <c r="DN109" s="890"/>
      <c r="DO109" s="890"/>
      <c r="DP109" s="891"/>
      <c r="DQ109" s="889" t="s">
        <v>237</v>
      </c>
      <c r="DR109" s="890"/>
      <c r="DS109" s="890"/>
      <c r="DT109" s="890"/>
      <c r="DU109" s="891"/>
      <c r="DV109" s="889" t="s">
        <v>363</v>
      </c>
      <c r="DW109" s="890"/>
      <c r="DX109" s="890"/>
      <c r="DY109" s="890"/>
      <c r="DZ109" s="892"/>
    </row>
    <row r="110" spans="1:131" s="89" customFormat="1" ht="26.25" customHeight="1" x14ac:dyDescent="0.2">
      <c r="A110" s="893" t="s">
        <v>365</v>
      </c>
      <c r="B110" s="894"/>
      <c r="C110" s="894"/>
      <c r="D110" s="894"/>
      <c r="E110" s="894"/>
      <c r="F110" s="894"/>
      <c r="G110" s="894"/>
      <c r="H110" s="894"/>
      <c r="I110" s="894"/>
      <c r="J110" s="894"/>
      <c r="K110" s="894"/>
      <c r="L110" s="894"/>
      <c r="M110" s="894"/>
      <c r="N110" s="894"/>
      <c r="O110" s="894"/>
      <c r="P110" s="894"/>
      <c r="Q110" s="894"/>
      <c r="R110" s="894"/>
      <c r="S110" s="894"/>
      <c r="T110" s="894"/>
      <c r="U110" s="894"/>
      <c r="V110" s="894"/>
      <c r="W110" s="894"/>
      <c r="X110" s="894"/>
      <c r="Y110" s="894"/>
      <c r="Z110" s="895"/>
      <c r="AA110" s="896">
        <v>409758</v>
      </c>
      <c r="AB110" s="897"/>
      <c r="AC110" s="897"/>
      <c r="AD110" s="897"/>
      <c r="AE110" s="898"/>
      <c r="AF110" s="899">
        <v>446805</v>
      </c>
      <c r="AG110" s="897"/>
      <c r="AH110" s="897"/>
      <c r="AI110" s="897"/>
      <c r="AJ110" s="898"/>
      <c r="AK110" s="899">
        <v>456125</v>
      </c>
      <c r="AL110" s="897"/>
      <c r="AM110" s="897"/>
      <c r="AN110" s="897"/>
      <c r="AO110" s="898"/>
      <c r="AP110" s="900">
        <v>23.5</v>
      </c>
      <c r="AQ110" s="901"/>
      <c r="AR110" s="901"/>
      <c r="AS110" s="901"/>
      <c r="AT110" s="902"/>
      <c r="AU110" s="903" t="s">
        <v>366</v>
      </c>
      <c r="AV110" s="904"/>
      <c r="AW110" s="904"/>
      <c r="AX110" s="904"/>
      <c r="AY110" s="904"/>
      <c r="AZ110" s="926" t="s">
        <v>367</v>
      </c>
      <c r="BA110" s="894"/>
      <c r="BB110" s="894"/>
      <c r="BC110" s="894"/>
      <c r="BD110" s="894"/>
      <c r="BE110" s="894"/>
      <c r="BF110" s="894"/>
      <c r="BG110" s="894"/>
      <c r="BH110" s="894"/>
      <c r="BI110" s="894"/>
      <c r="BJ110" s="894"/>
      <c r="BK110" s="894"/>
      <c r="BL110" s="894"/>
      <c r="BM110" s="894"/>
      <c r="BN110" s="894"/>
      <c r="BO110" s="894"/>
      <c r="BP110" s="895"/>
      <c r="BQ110" s="927">
        <v>3843682</v>
      </c>
      <c r="BR110" s="928"/>
      <c r="BS110" s="928"/>
      <c r="BT110" s="928"/>
      <c r="BU110" s="928"/>
      <c r="BV110" s="928">
        <v>3641857</v>
      </c>
      <c r="BW110" s="928"/>
      <c r="BX110" s="928"/>
      <c r="BY110" s="928"/>
      <c r="BZ110" s="928"/>
      <c r="CA110" s="928">
        <v>3521991</v>
      </c>
      <c r="CB110" s="928"/>
      <c r="CC110" s="928"/>
      <c r="CD110" s="928"/>
      <c r="CE110" s="928"/>
      <c r="CF110" s="941">
        <v>181.5</v>
      </c>
      <c r="CG110" s="942"/>
      <c r="CH110" s="942"/>
      <c r="CI110" s="942"/>
      <c r="CJ110" s="942"/>
      <c r="CK110" s="943" t="s">
        <v>368</v>
      </c>
      <c r="CL110" s="944"/>
      <c r="CM110" s="926" t="s">
        <v>369</v>
      </c>
      <c r="CN110" s="894"/>
      <c r="CO110" s="894"/>
      <c r="CP110" s="894"/>
      <c r="CQ110" s="894"/>
      <c r="CR110" s="894"/>
      <c r="CS110" s="894"/>
      <c r="CT110" s="894"/>
      <c r="CU110" s="894"/>
      <c r="CV110" s="894"/>
      <c r="CW110" s="894"/>
      <c r="CX110" s="894"/>
      <c r="CY110" s="894"/>
      <c r="CZ110" s="894"/>
      <c r="DA110" s="894"/>
      <c r="DB110" s="894"/>
      <c r="DC110" s="894"/>
      <c r="DD110" s="894"/>
      <c r="DE110" s="894"/>
      <c r="DF110" s="895"/>
      <c r="DG110" s="927" t="s">
        <v>62</v>
      </c>
      <c r="DH110" s="928"/>
      <c r="DI110" s="928"/>
      <c r="DJ110" s="928"/>
      <c r="DK110" s="928"/>
      <c r="DL110" s="928" t="s">
        <v>62</v>
      </c>
      <c r="DM110" s="928"/>
      <c r="DN110" s="928"/>
      <c r="DO110" s="928"/>
      <c r="DP110" s="928"/>
      <c r="DQ110" s="928" t="s">
        <v>62</v>
      </c>
      <c r="DR110" s="928"/>
      <c r="DS110" s="928"/>
      <c r="DT110" s="928"/>
      <c r="DU110" s="928"/>
      <c r="DV110" s="929" t="s">
        <v>62</v>
      </c>
      <c r="DW110" s="929"/>
      <c r="DX110" s="929"/>
      <c r="DY110" s="929"/>
      <c r="DZ110" s="930"/>
    </row>
    <row r="111" spans="1:131" s="89" customFormat="1" ht="26.25" customHeight="1" x14ac:dyDescent="0.2">
      <c r="A111" s="931" t="s">
        <v>370</v>
      </c>
      <c r="B111" s="932"/>
      <c r="C111" s="932"/>
      <c r="D111" s="932"/>
      <c r="E111" s="932"/>
      <c r="F111" s="932"/>
      <c r="G111" s="932"/>
      <c r="H111" s="932"/>
      <c r="I111" s="932"/>
      <c r="J111" s="932"/>
      <c r="K111" s="932"/>
      <c r="L111" s="932"/>
      <c r="M111" s="932"/>
      <c r="N111" s="932"/>
      <c r="O111" s="932"/>
      <c r="P111" s="932"/>
      <c r="Q111" s="932"/>
      <c r="R111" s="932"/>
      <c r="S111" s="932"/>
      <c r="T111" s="932"/>
      <c r="U111" s="932"/>
      <c r="V111" s="932"/>
      <c r="W111" s="932"/>
      <c r="X111" s="932"/>
      <c r="Y111" s="932"/>
      <c r="Z111" s="933"/>
      <c r="AA111" s="934" t="s">
        <v>62</v>
      </c>
      <c r="AB111" s="935"/>
      <c r="AC111" s="935"/>
      <c r="AD111" s="935"/>
      <c r="AE111" s="936"/>
      <c r="AF111" s="937" t="s">
        <v>62</v>
      </c>
      <c r="AG111" s="935"/>
      <c r="AH111" s="935"/>
      <c r="AI111" s="935"/>
      <c r="AJ111" s="936"/>
      <c r="AK111" s="937" t="s">
        <v>62</v>
      </c>
      <c r="AL111" s="935"/>
      <c r="AM111" s="935"/>
      <c r="AN111" s="935"/>
      <c r="AO111" s="936"/>
      <c r="AP111" s="938" t="s">
        <v>62</v>
      </c>
      <c r="AQ111" s="939"/>
      <c r="AR111" s="939"/>
      <c r="AS111" s="939"/>
      <c r="AT111" s="940"/>
      <c r="AU111" s="905"/>
      <c r="AV111" s="906"/>
      <c r="AW111" s="906"/>
      <c r="AX111" s="906"/>
      <c r="AY111" s="906"/>
      <c r="AZ111" s="919" t="s">
        <v>371</v>
      </c>
      <c r="BA111" s="920"/>
      <c r="BB111" s="920"/>
      <c r="BC111" s="920"/>
      <c r="BD111" s="920"/>
      <c r="BE111" s="920"/>
      <c r="BF111" s="920"/>
      <c r="BG111" s="920"/>
      <c r="BH111" s="920"/>
      <c r="BI111" s="920"/>
      <c r="BJ111" s="920"/>
      <c r="BK111" s="920"/>
      <c r="BL111" s="920"/>
      <c r="BM111" s="920"/>
      <c r="BN111" s="920"/>
      <c r="BO111" s="920"/>
      <c r="BP111" s="921"/>
      <c r="BQ111" s="922" t="s">
        <v>62</v>
      </c>
      <c r="BR111" s="923"/>
      <c r="BS111" s="923"/>
      <c r="BT111" s="923"/>
      <c r="BU111" s="923"/>
      <c r="BV111" s="923" t="s">
        <v>62</v>
      </c>
      <c r="BW111" s="923"/>
      <c r="BX111" s="923"/>
      <c r="BY111" s="923"/>
      <c r="BZ111" s="923"/>
      <c r="CA111" s="923" t="s">
        <v>62</v>
      </c>
      <c r="CB111" s="923"/>
      <c r="CC111" s="923"/>
      <c r="CD111" s="923"/>
      <c r="CE111" s="923"/>
      <c r="CF111" s="917" t="s">
        <v>62</v>
      </c>
      <c r="CG111" s="918"/>
      <c r="CH111" s="918"/>
      <c r="CI111" s="918"/>
      <c r="CJ111" s="918"/>
      <c r="CK111" s="945"/>
      <c r="CL111" s="946"/>
      <c r="CM111" s="919" t="s">
        <v>372</v>
      </c>
      <c r="CN111" s="920"/>
      <c r="CO111" s="920"/>
      <c r="CP111" s="920"/>
      <c r="CQ111" s="920"/>
      <c r="CR111" s="920"/>
      <c r="CS111" s="920"/>
      <c r="CT111" s="920"/>
      <c r="CU111" s="920"/>
      <c r="CV111" s="920"/>
      <c r="CW111" s="920"/>
      <c r="CX111" s="920"/>
      <c r="CY111" s="920"/>
      <c r="CZ111" s="920"/>
      <c r="DA111" s="920"/>
      <c r="DB111" s="920"/>
      <c r="DC111" s="920"/>
      <c r="DD111" s="920"/>
      <c r="DE111" s="920"/>
      <c r="DF111" s="921"/>
      <c r="DG111" s="922" t="s">
        <v>62</v>
      </c>
      <c r="DH111" s="923"/>
      <c r="DI111" s="923"/>
      <c r="DJ111" s="923"/>
      <c r="DK111" s="923"/>
      <c r="DL111" s="923" t="s">
        <v>62</v>
      </c>
      <c r="DM111" s="923"/>
      <c r="DN111" s="923"/>
      <c r="DO111" s="923"/>
      <c r="DP111" s="923"/>
      <c r="DQ111" s="923" t="s">
        <v>62</v>
      </c>
      <c r="DR111" s="923"/>
      <c r="DS111" s="923"/>
      <c r="DT111" s="923"/>
      <c r="DU111" s="923"/>
      <c r="DV111" s="924" t="s">
        <v>62</v>
      </c>
      <c r="DW111" s="924"/>
      <c r="DX111" s="924"/>
      <c r="DY111" s="924"/>
      <c r="DZ111" s="925"/>
    </row>
    <row r="112" spans="1:131" s="89" customFormat="1" ht="26.25" customHeight="1" x14ac:dyDescent="0.2">
      <c r="A112" s="949" t="s">
        <v>373</v>
      </c>
      <c r="B112" s="950"/>
      <c r="C112" s="920" t="s">
        <v>374</v>
      </c>
      <c r="D112" s="920"/>
      <c r="E112" s="920"/>
      <c r="F112" s="920"/>
      <c r="G112" s="920"/>
      <c r="H112" s="920"/>
      <c r="I112" s="920"/>
      <c r="J112" s="920"/>
      <c r="K112" s="920"/>
      <c r="L112" s="920"/>
      <c r="M112" s="920"/>
      <c r="N112" s="920"/>
      <c r="O112" s="920"/>
      <c r="P112" s="920"/>
      <c r="Q112" s="920"/>
      <c r="R112" s="920"/>
      <c r="S112" s="920"/>
      <c r="T112" s="920"/>
      <c r="U112" s="920"/>
      <c r="V112" s="920"/>
      <c r="W112" s="920"/>
      <c r="X112" s="920"/>
      <c r="Y112" s="920"/>
      <c r="Z112" s="921"/>
      <c r="AA112" s="955" t="s">
        <v>62</v>
      </c>
      <c r="AB112" s="956"/>
      <c r="AC112" s="956"/>
      <c r="AD112" s="956"/>
      <c r="AE112" s="957"/>
      <c r="AF112" s="958" t="s">
        <v>62</v>
      </c>
      <c r="AG112" s="956"/>
      <c r="AH112" s="956"/>
      <c r="AI112" s="956"/>
      <c r="AJ112" s="957"/>
      <c r="AK112" s="958" t="s">
        <v>62</v>
      </c>
      <c r="AL112" s="956"/>
      <c r="AM112" s="956"/>
      <c r="AN112" s="956"/>
      <c r="AO112" s="957"/>
      <c r="AP112" s="959" t="s">
        <v>62</v>
      </c>
      <c r="AQ112" s="960"/>
      <c r="AR112" s="960"/>
      <c r="AS112" s="960"/>
      <c r="AT112" s="961"/>
      <c r="AU112" s="905"/>
      <c r="AV112" s="906"/>
      <c r="AW112" s="906"/>
      <c r="AX112" s="906"/>
      <c r="AY112" s="906"/>
      <c r="AZ112" s="919" t="s">
        <v>375</v>
      </c>
      <c r="BA112" s="920"/>
      <c r="BB112" s="920"/>
      <c r="BC112" s="920"/>
      <c r="BD112" s="920"/>
      <c r="BE112" s="920"/>
      <c r="BF112" s="920"/>
      <c r="BG112" s="920"/>
      <c r="BH112" s="920"/>
      <c r="BI112" s="920"/>
      <c r="BJ112" s="920"/>
      <c r="BK112" s="920"/>
      <c r="BL112" s="920"/>
      <c r="BM112" s="920"/>
      <c r="BN112" s="920"/>
      <c r="BO112" s="920"/>
      <c r="BP112" s="921"/>
      <c r="BQ112" s="922">
        <v>1138494</v>
      </c>
      <c r="BR112" s="923"/>
      <c r="BS112" s="923"/>
      <c r="BT112" s="923"/>
      <c r="BU112" s="923"/>
      <c r="BV112" s="923">
        <v>1119500</v>
      </c>
      <c r="BW112" s="923"/>
      <c r="BX112" s="923"/>
      <c r="BY112" s="923"/>
      <c r="BZ112" s="923"/>
      <c r="CA112" s="923">
        <v>1072744</v>
      </c>
      <c r="CB112" s="923"/>
      <c r="CC112" s="923"/>
      <c r="CD112" s="923"/>
      <c r="CE112" s="923"/>
      <c r="CF112" s="917">
        <v>55.3</v>
      </c>
      <c r="CG112" s="918"/>
      <c r="CH112" s="918"/>
      <c r="CI112" s="918"/>
      <c r="CJ112" s="918"/>
      <c r="CK112" s="945"/>
      <c r="CL112" s="946"/>
      <c r="CM112" s="919" t="s">
        <v>376</v>
      </c>
      <c r="CN112" s="920"/>
      <c r="CO112" s="920"/>
      <c r="CP112" s="920"/>
      <c r="CQ112" s="920"/>
      <c r="CR112" s="920"/>
      <c r="CS112" s="920"/>
      <c r="CT112" s="920"/>
      <c r="CU112" s="920"/>
      <c r="CV112" s="920"/>
      <c r="CW112" s="920"/>
      <c r="CX112" s="920"/>
      <c r="CY112" s="920"/>
      <c r="CZ112" s="920"/>
      <c r="DA112" s="920"/>
      <c r="DB112" s="920"/>
      <c r="DC112" s="920"/>
      <c r="DD112" s="920"/>
      <c r="DE112" s="920"/>
      <c r="DF112" s="921"/>
      <c r="DG112" s="922" t="s">
        <v>62</v>
      </c>
      <c r="DH112" s="923"/>
      <c r="DI112" s="923"/>
      <c r="DJ112" s="923"/>
      <c r="DK112" s="923"/>
      <c r="DL112" s="923" t="s">
        <v>62</v>
      </c>
      <c r="DM112" s="923"/>
      <c r="DN112" s="923"/>
      <c r="DO112" s="923"/>
      <c r="DP112" s="923"/>
      <c r="DQ112" s="923" t="s">
        <v>62</v>
      </c>
      <c r="DR112" s="923"/>
      <c r="DS112" s="923"/>
      <c r="DT112" s="923"/>
      <c r="DU112" s="923"/>
      <c r="DV112" s="924" t="s">
        <v>62</v>
      </c>
      <c r="DW112" s="924"/>
      <c r="DX112" s="924"/>
      <c r="DY112" s="924"/>
      <c r="DZ112" s="925"/>
    </row>
    <row r="113" spans="1:130" s="89" customFormat="1" ht="26.25" customHeight="1" x14ac:dyDescent="0.2">
      <c r="A113" s="951"/>
      <c r="B113" s="952"/>
      <c r="C113" s="920" t="s">
        <v>377</v>
      </c>
      <c r="D113" s="920"/>
      <c r="E113" s="920"/>
      <c r="F113" s="920"/>
      <c r="G113" s="920"/>
      <c r="H113" s="920"/>
      <c r="I113" s="920"/>
      <c r="J113" s="920"/>
      <c r="K113" s="920"/>
      <c r="L113" s="920"/>
      <c r="M113" s="920"/>
      <c r="N113" s="920"/>
      <c r="O113" s="920"/>
      <c r="P113" s="920"/>
      <c r="Q113" s="920"/>
      <c r="R113" s="920"/>
      <c r="S113" s="920"/>
      <c r="T113" s="920"/>
      <c r="U113" s="920"/>
      <c r="V113" s="920"/>
      <c r="W113" s="920"/>
      <c r="X113" s="920"/>
      <c r="Y113" s="920"/>
      <c r="Z113" s="921"/>
      <c r="AA113" s="934">
        <v>126186</v>
      </c>
      <c r="AB113" s="935"/>
      <c r="AC113" s="935"/>
      <c r="AD113" s="935"/>
      <c r="AE113" s="936"/>
      <c r="AF113" s="937">
        <v>117387</v>
      </c>
      <c r="AG113" s="935"/>
      <c r="AH113" s="935"/>
      <c r="AI113" s="935"/>
      <c r="AJ113" s="936"/>
      <c r="AK113" s="937">
        <v>119255</v>
      </c>
      <c r="AL113" s="935"/>
      <c r="AM113" s="935"/>
      <c r="AN113" s="935"/>
      <c r="AO113" s="936"/>
      <c r="AP113" s="938">
        <v>6.1</v>
      </c>
      <c r="AQ113" s="939"/>
      <c r="AR113" s="939"/>
      <c r="AS113" s="939"/>
      <c r="AT113" s="940"/>
      <c r="AU113" s="905"/>
      <c r="AV113" s="906"/>
      <c r="AW113" s="906"/>
      <c r="AX113" s="906"/>
      <c r="AY113" s="906"/>
      <c r="AZ113" s="919" t="s">
        <v>378</v>
      </c>
      <c r="BA113" s="920"/>
      <c r="BB113" s="920"/>
      <c r="BC113" s="920"/>
      <c r="BD113" s="920"/>
      <c r="BE113" s="920"/>
      <c r="BF113" s="920"/>
      <c r="BG113" s="920"/>
      <c r="BH113" s="920"/>
      <c r="BI113" s="920"/>
      <c r="BJ113" s="920"/>
      <c r="BK113" s="920"/>
      <c r="BL113" s="920"/>
      <c r="BM113" s="920"/>
      <c r="BN113" s="920"/>
      <c r="BO113" s="920"/>
      <c r="BP113" s="921"/>
      <c r="BQ113" s="922" t="s">
        <v>62</v>
      </c>
      <c r="BR113" s="923"/>
      <c r="BS113" s="923"/>
      <c r="BT113" s="923"/>
      <c r="BU113" s="923"/>
      <c r="BV113" s="923" t="s">
        <v>62</v>
      </c>
      <c r="BW113" s="923"/>
      <c r="BX113" s="923"/>
      <c r="BY113" s="923"/>
      <c r="BZ113" s="923"/>
      <c r="CA113" s="923" t="s">
        <v>62</v>
      </c>
      <c r="CB113" s="923"/>
      <c r="CC113" s="923"/>
      <c r="CD113" s="923"/>
      <c r="CE113" s="923"/>
      <c r="CF113" s="917" t="s">
        <v>62</v>
      </c>
      <c r="CG113" s="918"/>
      <c r="CH113" s="918"/>
      <c r="CI113" s="918"/>
      <c r="CJ113" s="918"/>
      <c r="CK113" s="945"/>
      <c r="CL113" s="946"/>
      <c r="CM113" s="919" t="s">
        <v>379</v>
      </c>
      <c r="CN113" s="920"/>
      <c r="CO113" s="920"/>
      <c r="CP113" s="920"/>
      <c r="CQ113" s="920"/>
      <c r="CR113" s="920"/>
      <c r="CS113" s="920"/>
      <c r="CT113" s="920"/>
      <c r="CU113" s="920"/>
      <c r="CV113" s="920"/>
      <c r="CW113" s="920"/>
      <c r="CX113" s="920"/>
      <c r="CY113" s="920"/>
      <c r="CZ113" s="920"/>
      <c r="DA113" s="920"/>
      <c r="DB113" s="920"/>
      <c r="DC113" s="920"/>
      <c r="DD113" s="920"/>
      <c r="DE113" s="920"/>
      <c r="DF113" s="921"/>
      <c r="DG113" s="955" t="s">
        <v>62</v>
      </c>
      <c r="DH113" s="956"/>
      <c r="DI113" s="956"/>
      <c r="DJ113" s="956"/>
      <c r="DK113" s="957"/>
      <c r="DL113" s="958" t="s">
        <v>62</v>
      </c>
      <c r="DM113" s="956"/>
      <c r="DN113" s="956"/>
      <c r="DO113" s="956"/>
      <c r="DP113" s="957"/>
      <c r="DQ113" s="958" t="s">
        <v>62</v>
      </c>
      <c r="DR113" s="956"/>
      <c r="DS113" s="956"/>
      <c r="DT113" s="956"/>
      <c r="DU113" s="957"/>
      <c r="DV113" s="959" t="s">
        <v>62</v>
      </c>
      <c r="DW113" s="960"/>
      <c r="DX113" s="960"/>
      <c r="DY113" s="960"/>
      <c r="DZ113" s="961"/>
    </row>
    <row r="114" spans="1:130" s="89" customFormat="1" ht="26.25" customHeight="1" x14ac:dyDescent="0.2">
      <c r="A114" s="951"/>
      <c r="B114" s="952"/>
      <c r="C114" s="920" t="s">
        <v>380</v>
      </c>
      <c r="D114" s="920"/>
      <c r="E114" s="920"/>
      <c r="F114" s="920"/>
      <c r="G114" s="920"/>
      <c r="H114" s="920"/>
      <c r="I114" s="920"/>
      <c r="J114" s="920"/>
      <c r="K114" s="920"/>
      <c r="L114" s="920"/>
      <c r="M114" s="920"/>
      <c r="N114" s="920"/>
      <c r="O114" s="920"/>
      <c r="P114" s="920"/>
      <c r="Q114" s="920"/>
      <c r="R114" s="920"/>
      <c r="S114" s="920"/>
      <c r="T114" s="920"/>
      <c r="U114" s="920"/>
      <c r="V114" s="920"/>
      <c r="W114" s="920"/>
      <c r="X114" s="920"/>
      <c r="Y114" s="920"/>
      <c r="Z114" s="921"/>
      <c r="AA114" s="955" t="s">
        <v>62</v>
      </c>
      <c r="AB114" s="956"/>
      <c r="AC114" s="956"/>
      <c r="AD114" s="956"/>
      <c r="AE114" s="957"/>
      <c r="AF114" s="958" t="s">
        <v>62</v>
      </c>
      <c r="AG114" s="956"/>
      <c r="AH114" s="956"/>
      <c r="AI114" s="956"/>
      <c r="AJ114" s="957"/>
      <c r="AK114" s="958" t="s">
        <v>62</v>
      </c>
      <c r="AL114" s="956"/>
      <c r="AM114" s="956"/>
      <c r="AN114" s="956"/>
      <c r="AO114" s="957"/>
      <c r="AP114" s="959" t="s">
        <v>62</v>
      </c>
      <c r="AQ114" s="960"/>
      <c r="AR114" s="960"/>
      <c r="AS114" s="960"/>
      <c r="AT114" s="961"/>
      <c r="AU114" s="905"/>
      <c r="AV114" s="906"/>
      <c r="AW114" s="906"/>
      <c r="AX114" s="906"/>
      <c r="AY114" s="906"/>
      <c r="AZ114" s="919" t="s">
        <v>381</v>
      </c>
      <c r="BA114" s="920"/>
      <c r="BB114" s="920"/>
      <c r="BC114" s="920"/>
      <c r="BD114" s="920"/>
      <c r="BE114" s="920"/>
      <c r="BF114" s="920"/>
      <c r="BG114" s="920"/>
      <c r="BH114" s="920"/>
      <c r="BI114" s="920"/>
      <c r="BJ114" s="920"/>
      <c r="BK114" s="920"/>
      <c r="BL114" s="920"/>
      <c r="BM114" s="920"/>
      <c r="BN114" s="920"/>
      <c r="BO114" s="920"/>
      <c r="BP114" s="921"/>
      <c r="BQ114" s="922">
        <v>1216439</v>
      </c>
      <c r="BR114" s="923"/>
      <c r="BS114" s="923"/>
      <c r="BT114" s="923"/>
      <c r="BU114" s="923"/>
      <c r="BV114" s="923">
        <v>1229636</v>
      </c>
      <c r="BW114" s="923"/>
      <c r="BX114" s="923"/>
      <c r="BY114" s="923"/>
      <c r="BZ114" s="923"/>
      <c r="CA114" s="923">
        <v>1223272</v>
      </c>
      <c r="CB114" s="923"/>
      <c r="CC114" s="923"/>
      <c r="CD114" s="923"/>
      <c r="CE114" s="923"/>
      <c r="CF114" s="917">
        <v>63</v>
      </c>
      <c r="CG114" s="918"/>
      <c r="CH114" s="918"/>
      <c r="CI114" s="918"/>
      <c r="CJ114" s="918"/>
      <c r="CK114" s="945"/>
      <c r="CL114" s="946"/>
      <c r="CM114" s="919" t="s">
        <v>382</v>
      </c>
      <c r="CN114" s="920"/>
      <c r="CO114" s="920"/>
      <c r="CP114" s="920"/>
      <c r="CQ114" s="920"/>
      <c r="CR114" s="920"/>
      <c r="CS114" s="920"/>
      <c r="CT114" s="920"/>
      <c r="CU114" s="920"/>
      <c r="CV114" s="920"/>
      <c r="CW114" s="920"/>
      <c r="CX114" s="920"/>
      <c r="CY114" s="920"/>
      <c r="CZ114" s="920"/>
      <c r="DA114" s="920"/>
      <c r="DB114" s="920"/>
      <c r="DC114" s="920"/>
      <c r="DD114" s="920"/>
      <c r="DE114" s="920"/>
      <c r="DF114" s="921"/>
      <c r="DG114" s="955" t="s">
        <v>62</v>
      </c>
      <c r="DH114" s="956"/>
      <c r="DI114" s="956"/>
      <c r="DJ114" s="956"/>
      <c r="DK114" s="957"/>
      <c r="DL114" s="958" t="s">
        <v>62</v>
      </c>
      <c r="DM114" s="956"/>
      <c r="DN114" s="956"/>
      <c r="DO114" s="956"/>
      <c r="DP114" s="957"/>
      <c r="DQ114" s="958" t="s">
        <v>62</v>
      </c>
      <c r="DR114" s="956"/>
      <c r="DS114" s="956"/>
      <c r="DT114" s="956"/>
      <c r="DU114" s="957"/>
      <c r="DV114" s="959" t="s">
        <v>62</v>
      </c>
      <c r="DW114" s="960"/>
      <c r="DX114" s="960"/>
      <c r="DY114" s="960"/>
      <c r="DZ114" s="961"/>
    </row>
    <row r="115" spans="1:130" s="89" customFormat="1" ht="26.25" customHeight="1" x14ac:dyDescent="0.2">
      <c r="A115" s="951"/>
      <c r="B115" s="952"/>
      <c r="C115" s="920" t="s">
        <v>383</v>
      </c>
      <c r="D115" s="920"/>
      <c r="E115" s="920"/>
      <c r="F115" s="920"/>
      <c r="G115" s="920"/>
      <c r="H115" s="920"/>
      <c r="I115" s="920"/>
      <c r="J115" s="920"/>
      <c r="K115" s="920"/>
      <c r="L115" s="920"/>
      <c r="M115" s="920"/>
      <c r="N115" s="920"/>
      <c r="O115" s="920"/>
      <c r="P115" s="920"/>
      <c r="Q115" s="920"/>
      <c r="R115" s="920"/>
      <c r="S115" s="920"/>
      <c r="T115" s="920"/>
      <c r="U115" s="920"/>
      <c r="V115" s="920"/>
      <c r="W115" s="920"/>
      <c r="X115" s="920"/>
      <c r="Y115" s="920"/>
      <c r="Z115" s="921"/>
      <c r="AA115" s="934" t="s">
        <v>62</v>
      </c>
      <c r="AB115" s="935"/>
      <c r="AC115" s="935"/>
      <c r="AD115" s="935"/>
      <c r="AE115" s="936"/>
      <c r="AF115" s="937" t="s">
        <v>62</v>
      </c>
      <c r="AG115" s="935"/>
      <c r="AH115" s="935"/>
      <c r="AI115" s="935"/>
      <c r="AJ115" s="936"/>
      <c r="AK115" s="937" t="s">
        <v>62</v>
      </c>
      <c r="AL115" s="935"/>
      <c r="AM115" s="935"/>
      <c r="AN115" s="935"/>
      <c r="AO115" s="936"/>
      <c r="AP115" s="938" t="s">
        <v>62</v>
      </c>
      <c r="AQ115" s="939"/>
      <c r="AR115" s="939"/>
      <c r="AS115" s="939"/>
      <c r="AT115" s="940"/>
      <c r="AU115" s="905"/>
      <c r="AV115" s="906"/>
      <c r="AW115" s="906"/>
      <c r="AX115" s="906"/>
      <c r="AY115" s="906"/>
      <c r="AZ115" s="919" t="s">
        <v>384</v>
      </c>
      <c r="BA115" s="920"/>
      <c r="BB115" s="920"/>
      <c r="BC115" s="920"/>
      <c r="BD115" s="920"/>
      <c r="BE115" s="920"/>
      <c r="BF115" s="920"/>
      <c r="BG115" s="920"/>
      <c r="BH115" s="920"/>
      <c r="BI115" s="920"/>
      <c r="BJ115" s="920"/>
      <c r="BK115" s="920"/>
      <c r="BL115" s="920"/>
      <c r="BM115" s="920"/>
      <c r="BN115" s="920"/>
      <c r="BO115" s="920"/>
      <c r="BP115" s="921"/>
      <c r="BQ115" s="922" t="s">
        <v>62</v>
      </c>
      <c r="BR115" s="923"/>
      <c r="BS115" s="923"/>
      <c r="BT115" s="923"/>
      <c r="BU115" s="923"/>
      <c r="BV115" s="923" t="s">
        <v>62</v>
      </c>
      <c r="BW115" s="923"/>
      <c r="BX115" s="923"/>
      <c r="BY115" s="923"/>
      <c r="BZ115" s="923"/>
      <c r="CA115" s="923" t="s">
        <v>62</v>
      </c>
      <c r="CB115" s="923"/>
      <c r="CC115" s="923"/>
      <c r="CD115" s="923"/>
      <c r="CE115" s="923"/>
      <c r="CF115" s="917" t="s">
        <v>62</v>
      </c>
      <c r="CG115" s="918"/>
      <c r="CH115" s="918"/>
      <c r="CI115" s="918"/>
      <c r="CJ115" s="918"/>
      <c r="CK115" s="945"/>
      <c r="CL115" s="946"/>
      <c r="CM115" s="919" t="s">
        <v>385</v>
      </c>
      <c r="CN115" s="920"/>
      <c r="CO115" s="920"/>
      <c r="CP115" s="920"/>
      <c r="CQ115" s="920"/>
      <c r="CR115" s="920"/>
      <c r="CS115" s="920"/>
      <c r="CT115" s="920"/>
      <c r="CU115" s="920"/>
      <c r="CV115" s="920"/>
      <c r="CW115" s="920"/>
      <c r="CX115" s="920"/>
      <c r="CY115" s="920"/>
      <c r="CZ115" s="920"/>
      <c r="DA115" s="920"/>
      <c r="DB115" s="920"/>
      <c r="DC115" s="920"/>
      <c r="DD115" s="920"/>
      <c r="DE115" s="920"/>
      <c r="DF115" s="921"/>
      <c r="DG115" s="955" t="s">
        <v>62</v>
      </c>
      <c r="DH115" s="956"/>
      <c r="DI115" s="956"/>
      <c r="DJ115" s="956"/>
      <c r="DK115" s="957"/>
      <c r="DL115" s="958" t="s">
        <v>62</v>
      </c>
      <c r="DM115" s="956"/>
      <c r="DN115" s="956"/>
      <c r="DO115" s="956"/>
      <c r="DP115" s="957"/>
      <c r="DQ115" s="958" t="s">
        <v>62</v>
      </c>
      <c r="DR115" s="956"/>
      <c r="DS115" s="956"/>
      <c r="DT115" s="956"/>
      <c r="DU115" s="957"/>
      <c r="DV115" s="959" t="s">
        <v>62</v>
      </c>
      <c r="DW115" s="960"/>
      <c r="DX115" s="960"/>
      <c r="DY115" s="960"/>
      <c r="DZ115" s="961"/>
    </row>
    <row r="116" spans="1:130" s="89" customFormat="1" ht="26.25" customHeight="1" x14ac:dyDescent="0.2">
      <c r="A116" s="953"/>
      <c r="B116" s="954"/>
      <c r="C116" s="962" t="s">
        <v>386</v>
      </c>
      <c r="D116" s="962"/>
      <c r="E116" s="962"/>
      <c r="F116" s="962"/>
      <c r="G116" s="962"/>
      <c r="H116" s="962"/>
      <c r="I116" s="962"/>
      <c r="J116" s="962"/>
      <c r="K116" s="962"/>
      <c r="L116" s="962"/>
      <c r="M116" s="962"/>
      <c r="N116" s="962"/>
      <c r="O116" s="962"/>
      <c r="P116" s="962"/>
      <c r="Q116" s="962"/>
      <c r="R116" s="962"/>
      <c r="S116" s="962"/>
      <c r="T116" s="962"/>
      <c r="U116" s="962"/>
      <c r="V116" s="962"/>
      <c r="W116" s="962"/>
      <c r="X116" s="962"/>
      <c r="Y116" s="962"/>
      <c r="Z116" s="963"/>
      <c r="AA116" s="955" t="s">
        <v>62</v>
      </c>
      <c r="AB116" s="956"/>
      <c r="AC116" s="956"/>
      <c r="AD116" s="956"/>
      <c r="AE116" s="957"/>
      <c r="AF116" s="958" t="s">
        <v>62</v>
      </c>
      <c r="AG116" s="956"/>
      <c r="AH116" s="956"/>
      <c r="AI116" s="956"/>
      <c r="AJ116" s="957"/>
      <c r="AK116" s="958" t="s">
        <v>62</v>
      </c>
      <c r="AL116" s="956"/>
      <c r="AM116" s="956"/>
      <c r="AN116" s="956"/>
      <c r="AO116" s="957"/>
      <c r="AP116" s="959" t="s">
        <v>62</v>
      </c>
      <c r="AQ116" s="960"/>
      <c r="AR116" s="960"/>
      <c r="AS116" s="960"/>
      <c r="AT116" s="961"/>
      <c r="AU116" s="905"/>
      <c r="AV116" s="906"/>
      <c r="AW116" s="906"/>
      <c r="AX116" s="906"/>
      <c r="AY116" s="906"/>
      <c r="AZ116" s="964" t="s">
        <v>387</v>
      </c>
      <c r="BA116" s="965"/>
      <c r="BB116" s="965"/>
      <c r="BC116" s="965"/>
      <c r="BD116" s="965"/>
      <c r="BE116" s="965"/>
      <c r="BF116" s="965"/>
      <c r="BG116" s="965"/>
      <c r="BH116" s="965"/>
      <c r="BI116" s="965"/>
      <c r="BJ116" s="965"/>
      <c r="BK116" s="965"/>
      <c r="BL116" s="965"/>
      <c r="BM116" s="965"/>
      <c r="BN116" s="965"/>
      <c r="BO116" s="965"/>
      <c r="BP116" s="966"/>
      <c r="BQ116" s="922" t="s">
        <v>62</v>
      </c>
      <c r="BR116" s="923"/>
      <c r="BS116" s="923"/>
      <c r="BT116" s="923"/>
      <c r="BU116" s="923"/>
      <c r="BV116" s="923" t="s">
        <v>62</v>
      </c>
      <c r="BW116" s="923"/>
      <c r="BX116" s="923"/>
      <c r="BY116" s="923"/>
      <c r="BZ116" s="923"/>
      <c r="CA116" s="923" t="s">
        <v>62</v>
      </c>
      <c r="CB116" s="923"/>
      <c r="CC116" s="923"/>
      <c r="CD116" s="923"/>
      <c r="CE116" s="923"/>
      <c r="CF116" s="917" t="s">
        <v>62</v>
      </c>
      <c r="CG116" s="918"/>
      <c r="CH116" s="918"/>
      <c r="CI116" s="918"/>
      <c r="CJ116" s="918"/>
      <c r="CK116" s="945"/>
      <c r="CL116" s="946"/>
      <c r="CM116" s="919" t="s">
        <v>388</v>
      </c>
      <c r="CN116" s="920"/>
      <c r="CO116" s="920"/>
      <c r="CP116" s="920"/>
      <c r="CQ116" s="920"/>
      <c r="CR116" s="920"/>
      <c r="CS116" s="920"/>
      <c r="CT116" s="920"/>
      <c r="CU116" s="920"/>
      <c r="CV116" s="920"/>
      <c r="CW116" s="920"/>
      <c r="CX116" s="920"/>
      <c r="CY116" s="920"/>
      <c r="CZ116" s="920"/>
      <c r="DA116" s="920"/>
      <c r="DB116" s="920"/>
      <c r="DC116" s="920"/>
      <c r="DD116" s="920"/>
      <c r="DE116" s="920"/>
      <c r="DF116" s="921"/>
      <c r="DG116" s="955" t="s">
        <v>62</v>
      </c>
      <c r="DH116" s="956"/>
      <c r="DI116" s="956"/>
      <c r="DJ116" s="956"/>
      <c r="DK116" s="957"/>
      <c r="DL116" s="958" t="s">
        <v>62</v>
      </c>
      <c r="DM116" s="956"/>
      <c r="DN116" s="956"/>
      <c r="DO116" s="956"/>
      <c r="DP116" s="957"/>
      <c r="DQ116" s="958" t="s">
        <v>62</v>
      </c>
      <c r="DR116" s="956"/>
      <c r="DS116" s="956"/>
      <c r="DT116" s="956"/>
      <c r="DU116" s="957"/>
      <c r="DV116" s="959" t="s">
        <v>62</v>
      </c>
      <c r="DW116" s="960"/>
      <c r="DX116" s="960"/>
      <c r="DY116" s="960"/>
      <c r="DZ116" s="961"/>
    </row>
    <row r="117" spans="1:130" s="89" customFormat="1" ht="26.25" customHeight="1" x14ac:dyDescent="0.2">
      <c r="A117" s="909" t="s">
        <v>118</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974" t="s">
        <v>389</v>
      </c>
      <c r="Z117" s="891"/>
      <c r="AA117" s="975">
        <v>535944</v>
      </c>
      <c r="AB117" s="976"/>
      <c r="AC117" s="976"/>
      <c r="AD117" s="976"/>
      <c r="AE117" s="977"/>
      <c r="AF117" s="978">
        <v>564192</v>
      </c>
      <c r="AG117" s="976"/>
      <c r="AH117" s="976"/>
      <c r="AI117" s="976"/>
      <c r="AJ117" s="977"/>
      <c r="AK117" s="978">
        <v>575380</v>
      </c>
      <c r="AL117" s="976"/>
      <c r="AM117" s="976"/>
      <c r="AN117" s="976"/>
      <c r="AO117" s="977"/>
      <c r="AP117" s="979"/>
      <c r="AQ117" s="980"/>
      <c r="AR117" s="980"/>
      <c r="AS117" s="980"/>
      <c r="AT117" s="981"/>
      <c r="AU117" s="905"/>
      <c r="AV117" s="906"/>
      <c r="AW117" s="906"/>
      <c r="AX117" s="906"/>
      <c r="AY117" s="906"/>
      <c r="AZ117" s="971" t="s">
        <v>390</v>
      </c>
      <c r="BA117" s="972"/>
      <c r="BB117" s="972"/>
      <c r="BC117" s="972"/>
      <c r="BD117" s="972"/>
      <c r="BE117" s="972"/>
      <c r="BF117" s="972"/>
      <c r="BG117" s="972"/>
      <c r="BH117" s="972"/>
      <c r="BI117" s="972"/>
      <c r="BJ117" s="972"/>
      <c r="BK117" s="972"/>
      <c r="BL117" s="972"/>
      <c r="BM117" s="972"/>
      <c r="BN117" s="972"/>
      <c r="BO117" s="972"/>
      <c r="BP117" s="973"/>
      <c r="BQ117" s="922" t="s">
        <v>62</v>
      </c>
      <c r="BR117" s="923"/>
      <c r="BS117" s="923"/>
      <c r="BT117" s="923"/>
      <c r="BU117" s="923"/>
      <c r="BV117" s="923" t="s">
        <v>62</v>
      </c>
      <c r="BW117" s="923"/>
      <c r="BX117" s="923"/>
      <c r="BY117" s="923"/>
      <c r="BZ117" s="923"/>
      <c r="CA117" s="923" t="s">
        <v>62</v>
      </c>
      <c r="CB117" s="923"/>
      <c r="CC117" s="923"/>
      <c r="CD117" s="923"/>
      <c r="CE117" s="923"/>
      <c r="CF117" s="917" t="s">
        <v>62</v>
      </c>
      <c r="CG117" s="918"/>
      <c r="CH117" s="918"/>
      <c r="CI117" s="918"/>
      <c r="CJ117" s="918"/>
      <c r="CK117" s="945"/>
      <c r="CL117" s="946"/>
      <c r="CM117" s="919" t="s">
        <v>391</v>
      </c>
      <c r="CN117" s="920"/>
      <c r="CO117" s="920"/>
      <c r="CP117" s="920"/>
      <c r="CQ117" s="920"/>
      <c r="CR117" s="920"/>
      <c r="CS117" s="920"/>
      <c r="CT117" s="920"/>
      <c r="CU117" s="920"/>
      <c r="CV117" s="920"/>
      <c r="CW117" s="920"/>
      <c r="CX117" s="920"/>
      <c r="CY117" s="920"/>
      <c r="CZ117" s="920"/>
      <c r="DA117" s="920"/>
      <c r="DB117" s="920"/>
      <c r="DC117" s="920"/>
      <c r="DD117" s="920"/>
      <c r="DE117" s="920"/>
      <c r="DF117" s="921"/>
      <c r="DG117" s="955" t="s">
        <v>62</v>
      </c>
      <c r="DH117" s="956"/>
      <c r="DI117" s="956"/>
      <c r="DJ117" s="956"/>
      <c r="DK117" s="957"/>
      <c r="DL117" s="958" t="s">
        <v>62</v>
      </c>
      <c r="DM117" s="956"/>
      <c r="DN117" s="956"/>
      <c r="DO117" s="956"/>
      <c r="DP117" s="957"/>
      <c r="DQ117" s="958" t="s">
        <v>62</v>
      </c>
      <c r="DR117" s="956"/>
      <c r="DS117" s="956"/>
      <c r="DT117" s="956"/>
      <c r="DU117" s="957"/>
      <c r="DV117" s="959" t="s">
        <v>62</v>
      </c>
      <c r="DW117" s="960"/>
      <c r="DX117" s="960"/>
      <c r="DY117" s="960"/>
      <c r="DZ117" s="961"/>
    </row>
    <row r="118" spans="1:130" s="89" customFormat="1" ht="26.25" customHeight="1" x14ac:dyDescent="0.2">
      <c r="A118" s="909" t="s">
        <v>364</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89" t="s">
        <v>361</v>
      </c>
      <c r="AB118" s="890"/>
      <c r="AC118" s="890"/>
      <c r="AD118" s="890"/>
      <c r="AE118" s="891"/>
      <c r="AF118" s="889" t="s">
        <v>362</v>
      </c>
      <c r="AG118" s="890"/>
      <c r="AH118" s="890"/>
      <c r="AI118" s="890"/>
      <c r="AJ118" s="891"/>
      <c r="AK118" s="889" t="s">
        <v>237</v>
      </c>
      <c r="AL118" s="890"/>
      <c r="AM118" s="890"/>
      <c r="AN118" s="890"/>
      <c r="AO118" s="891"/>
      <c r="AP118" s="967" t="s">
        <v>363</v>
      </c>
      <c r="AQ118" s="968"/>
      <c r="AR118" s="968"/>
      <c r="AS118" s="968"/>
      <c r="AT118" s="969"/>
      <c r="AU118" s="905"/>
      <c r="AV118" s="906"/>
      <c r="AW118" s="906"/>
      <c r="AX118" s="906"/>
      <c r="AY118" s="906"/>
      <c r="AZ118" s="970" t="s">
        <v>392</v>
      </c>
      <c r="BA118" s="962"/>
      <c r="BB118" s="962"/>
      <c r="BC118" s="962"/>
      <c r="BD118" s="962"/>
      <c r="BE118" s="962"/>
      <c r="BF118" s="962"/>
      <c r="BG118" s="962"/>
      <c r="BH118" s="962"/>
      <c r="BI118" s="962"/>
      <c r="BJ118" s="962"/>
      <c r="BK118" s="962"/>
      <c r="BL118" s="962"/>
      <c r="BM118" s="962"/>
      <c r="BN118" s="962"/>
      <c r="BO118" s="962"/>
      <c r="BP118" s="963"/>
      <c r="BQ118" s="996" t="s">
        <v>62</v>
      </c>
      <c r="BR118" s="997"/>
      <c r="BS118" s="997"/>
      <c r="BT118" s="997"/>
      <c r="BU118" s="997"/>
      <c r="BV118" s="997" t="s">
        <v>62</v>
      </c>
      <c r="BW118" s="997"/>
      <c r="BX118" s="997"/>
      <c r="BY118" s="997"/>
      <c r="BZ118" s="997"/>
      <c r="CA118" s="997" t="s">
        <v>62</v>
      </c>
      <c r="CB118" s="997"/>
      <c r="CC118" s="997"/>
      <c r="CD118" s="997"/>
      <c r="CE118" s="997"/>
      <c r="CF118" s="917" t="s">
        <v>62</v>
      </c>
      <c r="CG118" s="918"/>
      <c r="CH118" s="918"/>
      <c r="CI118" s="918"/>
      <c r="CJ118" s="918"/>
      <c r="CK118" s="945"/>
      <c r="CL118" s="946"/>
      <c r="CM118" s="919" t="s">
        <v>393</v>
      </c>
      <c r="CN118" s="920"/>
      <c r="CO118" s="920"/>
      <c r="CP118" s="920"/>
      <c r="CQ118" s="920"/>
      <c r="CR118" s="920"/>
      <c r="CS118" s="920"/>
      <c r="CT118" s="920"/>
      <c r="CU118" s="920"/>
      <c r="CV118" s="920"/>
      <c r="CW118" s="920"/>
      <c r="CX118" s="920"/>
      <c r="CY118" s="920"/>
      <c r="CZ118" s="920"/>
      <c r="DA118" s="920"/>
      <c r="DB118" s="920"/>
      <c r="DC118" s="920"/>
      <c r="DD118" s="920"/>
      <c r="DE118" s="920"/>
      <c r="DF118" s="921"/>
      <c r="DG118" s="955" t="s">
        <v>62</v>
      </c>
      <c r="DH118" s="956"/>
      <c r="DI118" s="956"/>
      <c r="DJ118" s="956"/>
      <c r="DK118" s="957"/>
      <c r="DL118" s="958" t="s">
        <v>62</v>
      </c>
      <c r="DM118" s="956"/>
      <c r="DN118" s="956"/>
      <c r="DO118" s="956"/>
      <c r="DP118" s="957"/>
      <c r="DQ118" s="958" t="s">
        <v>62</v>
      </c>
      <c r="DR118" s="956"/>
      <c r="DS118" s="956"/>
      <c r="DT118" s="956"/>
      <c r="DU118" s="957"/>
      <c r="DV118" s="959" t="s">
        <v>62</v>
      </c>
      <c r="DW118" s="960"/>
      <c r="DX118" s="960"/>
      <c r="DY118" s="960"/>
      <c r="DZ118" s="961"/>
    </row>
    <row r="119" spans="1:130" s="89" customFormat="1" ht="26.25" customHeight="1" x14ac:dyDescent="0.2">
      <c r="A119" s="1054" t="s">
        <v>368</v>
      </c>
      <c r="B119" s="944"/>
      <c r="C119" s="926" t="s">
        <v>369</v>
      </c>
      <c r="D119" s="894"/>
      <c r="E119" s="894"/>
      <c r="F119" s="894"/>
      <c r="G119" s="894"/>
      <c r="H119" s="894"/>
      <c r="I119" s="894"/>
      <c r="J119" s="894"/>
      <c r="K119" s="894"/>
      <c r="L119" s="894"/>
      <c r="M119" s="894"/>
      <c r="N119" s="894"/>
      <c r="O119" s="894"/>
      <c r="P119" s="894"/>
      <c r="Q119" s="894"/>
      <c r="R119" s="894"/>
      <c r="S119" s="894"/>
      <c r="T119" s="894"/>
      <c r="U119" s="894"/>
      <c r="V119" s="894"/>
      <c r="W119" s="894"/>
      <c r="X119" s="894"/>
      <c r="Y119" s="894"/>
      <c r="Z119" s="895"/>
      <c r="AA119" s="896" t="s">
        <v>62</v>
      </c>
      <c r="AB119" s="897"/>
      <c r="AC119" s="897"/>
      <c r="AD119" s="897"/>
      <c r="AE119" s="898"/>
      <c r="AF119" s="899" t="s">
        <v>62</v>
      </c>
      <c r="AG119" s="897"/>
      <c r="AH119" s="897"/>
      <c r="AI119" s="897"/>
      <c r="AJ119" s="898"/>
      <c r="AK119" s="899" t="s">
        <v>62</v>
      </c>
      <c r="AL119" s="897"/>
      <c r="AM119" s="897"/>
      <c r="AN119" s="897"/>
      <c r="AO119" s="898"/>
      <c r="AP119" s="900" t="s">
        <v>62</v>
      </c>
      <c r="AQ119" s="901"/>
      <c r="AR119" s="901"/>
      <c r="AS119" s="901"/>
      <c r="AT119" s="902"/>
      <c r="AU119" s="907"/>
      <c r="AV119" s="908"/>
      <c r="AW119" s="908"/>
      <c r="AX119" s="908"/>
      <c r="AY119" s="908"/>
      <c r="AZ119" s="112" t="s">
        <v>118</v>
      </c>
      <c r="BA119" s="112"/>
      <c r="BB119" s="112"/>
      <c r="BC119" s="112"/>
      <c r="BD119" s="112"/>
      <c r="BE119" s="112"/>
      <c r="BF119" s="112"/>
      <c r="BG119" s="112"/>
      <c r="BH119" s="112"/>
      <c r="BI119" s="112"/>
      <c r="BJ119" s="112"/>
      <c r="BK119" s="112"/>
      <c r="BL119" s="112"/>
      <c r="BM119" s="112"/>
      <c r="BN119" s="112"/>
      <c r="BO119" s="974" t="s">
        <v>394</v>
      </c>
      <c r="BP119" s="1002"/>
      <c r="BQ119" s="996">
        <v>6198615</v>
      </c>
      <c r="BR119" s="997"/>
      <c r="BS119" s="997"/>
      <c r="BT119" s="997"/>
      <c r="BU119" s="997"/>
      <c r="BV119" s="997">
        <v>5990993</v>
      </c>
      <c r="BW119" s="997"/>
      <c r="BX119" s="997"/>
      <c r="BY119" s="997"/>
      <c r="BZ119" s="997"/>
      <c r="CA119" s="997">
        <v>5818007</v>
      </c>
      <c r="CB119" s="997"/>
      <c r="CC119" s="997"/>
      <c r="CD119" s="997"/>
      <c r="CE119" s="997"/>
      <c r="CF119" s="998"/>
      <c r="CG119" s="999"/>
      <c r="CH119" s="999"/>
      <c r="CI119" s="999"/>
      <c r="CJ119" s="1000"/>
      <c r="CK119" s="947"/>
      <c r="CL119" s="948"/>
      <c r="CM119" s="970" t="s">
        <v>395</v>
      </c>
      <c r="CN119" s="962"/>
      <c r="CO119" s="962"/>
      <c r="CP119" s="962"/>
      <c r="CQ119" s="962"/>
      <c r="CR119" s="962"/>
      <c r="CS119" s="962"/>
      <c r="CT119" s="962"/>
      <c r="CU119" s="962"/>
      <c r="CV119" s="962"/>
      <c r="CW119" s="962"/>
      <c r="CX119" s="962"/>
      <c r="CY119" s="962"/>
      <c r="CZ119" s="962"/>
      <c r="DA119" s="962"/>
      <c r="DB119" s="962"/>
      <c r="DC119" s="962"/>
      <c r="DD119" s="962"/>
      <c r="DE119" s="962"/>
      <c r="DF119" s="963"/>
      <c r="DG119" s="1001" t="s">
        <v>62</v>
      </c>
      <c r="DH119" s="983"/>
      <c r="DI119" s="983"/>
      <c r="DJ119" s="983"/>
      <c r="DK119" s="984"/>
      <c r="DL119" s="982" t="s">
        <v>62</v>
      </c>
      <c r="DM119" s="983"/>
      <c r="DN119" s="983"/>
      <c r="DO119" s="983"/>
      <c r="DP119" s="984"/>
      <c r="DQ119" s="982" t="s">
        <v>62</v>
      </c>
      <c r="DR119" s="983"/>
      <c r="DS119" s="983"/>
      <c r="DT119" s="983"/>
      <c r="DU119" s="984"/>
      <c r="DV119" s="985" t="s">
        <v>62</v>
      </c>
      <c r="DW119" s="986"/>
      <c r="DX119" s="986"/>
      <c r="DY119" s="986"/>
      <c r="DZ119" s="987"/>
    </row>
    <row r="120" spans="1:130" s="89" customFormat="1" ht="26.25" customHeight="1" x14ac:dyDescent="0.2">
      <c r="A120" s="1055"/>
      <c r="B120" s="946"/>
      <c r="C120" s="919" t="s">
        <v>372</v>
      </c>
      <c r="D120" s="920"/>
      <c r="E120" s="920"/>
      <c r="F120" s="920"/>
      <c r="G120" s="920"/>
      <c r="H120" s="920"/>
      <c r="I120" s="920"/>
      <c r="J120" s="920"/>
      <c r="K120" s="920"/>
      <c r="L120" s="920"/>
      <c r="M120" s="920"/>
      <c r="N120" s="920"/>
      <c r="O120" s="920"/>
      <c r="P120" s="920"/>
      <c r="Q120" s="920"/>
      <c r="R120" s="920"/>
      <c r="S120" s="920"/>
      <c r="T120" s="920"/>
      <c r="U120" s="920"/>
      <c r="V120" s="920"/>
      <c r="W120" s="920"/>
      <c r="X120" s="920"/>
      <c r="Y120" s="920"/>
      <c r="Z120" s="921"/>
      <c r="AA120" s="955" t="s">
        <v>62</v>
      </c>
      <c r="AB120" s="956"/>
      <c r="AC120" s="956"/>
      <c r="AD120" s="956"/>
      <c r="AE120" s="957"/>
      <c r="AF120" s="958" t="s">
        <v>62</v>
      </c>
      <c r="AG120" s="956"/>
      <c r="AH120" s="956"/>
      <c r="AI120" s="956"/>
      <c r="AJ120" s="957"/>
      <c r="AK120" s="958" t="s">
        <v>62</v>
      </c>
      <c r="AL120" s="956"/>
      <c r="AM120" s="956"/>
      <c r="AN120" s="956"/>
      <c r="AO120" s="957"/>
      <c r="AP120" s="959" t="s">
        <v>62</v>
      </c>
      <c r="AQ120" s="960"/>
      <c r="AR120" s="960"/>
      <c r="AS120" s="960"/>
      <c r="AT120" s="961"/>
      <c r="AU120" s="988" t="s">
        <v>396</v>
      </c>
      <c r="AV120" s="989"/>
      <c r="AW120" s="989"/>
      <c r="AX120" s="989"/>
      <c r="AY120" s="990"/>
      <c r="AZ120" s="926" t="s">
        <v>397</v>
      </c>
      <c r="BA120" s="894"/>
      <c r="BB120" s="894"/>
      <c r="BC120" s="894"/>
      <c r="BD120" s="894"/>
      <c r="BE120" s="894"/>
      <c r="BF120" s="894"/>
      <c r="BG120" s="894"/>
      <c r="BH120" s="894"/>
      <c r="BI120" s="894"/>
      <c r="BJ120" s="894"/>
      <c r="BK120" s="894"/>
      <c r="BL120" s="894"/>
      <c r="BM120" s="894"/>
      <c r="BN120" s="894"/>
      <c r="BO120" s="894"/>
      <c r="BP120" s="895"/>
      <c r="BQ120" s="927">
        <v>3039900</v>
      </c>
      <c r="BR120" s="928"/>
      <c r="BS120" s="928"/>
      <c r="BT120" s="928"/>
      <c r="BU120" s="928"/>
      <c r="BV120" s="928">
        <v>2945910</v>
      </c>
      <c r="BW120" s="928"/>
      <c r="BX120" s="928"/>
      <c r="BY120" s="928"/>
      <c r="BZ120" s="928"/>
      <c r="CA120" s="928">
        <v>2634877</v>
      </c>
      <c r="CB120" s="928"/>
      <c r="CC120" s="928"/>
      <c r="CD120" s="928"/>
      <c r="CE120" s="928"/>
      <c r="CF120" s="941">
        <v>135.80000000000001</v>
      </c>
      <c r="CG120" s="942"/>
      <c r="CH120" s="942"/>
      <c r="CI120" s="942"/>
      <c r="CJ120" s="942"/>
      <c r="CK120" s="1003" t="s">
        <v>398</v>
      </c>
      <c r="CL120" s="1004"/>
      <c r="CM120" s="1004"/>
      <c r="CN120" s="1004"/>
      <c r="CO120" s="1005"/>
      <c r="CP120" s="1011" t="s">
        <v>336</v>
      </c>
      <c r="CQ120" s="1012"/>
      <c r="CR120" s="1012"/>
      <c r="CS120" s="1012"/>
      <c r="CT120" s="1012"/>
      <c r="CU120" s="1012"/>
      <c r="CV120" s="1012"/>
      <c r="CW120" s="1012"/>
      <c r="CX120" s="1012"/>
      <c r="CY120" s="1012"/>
      <c r="CZ120" s="1012"/>
      <c r="DA120" s="1012"/>
      <c r="DB120" s="1012"/>
      <c r="DC120" s="1012"/>
      <c r="DD120" s="1012"/>
      <c r="DE120" s="1012"/>
      <c r="DF120" s="1013"/>
      <c r="DG120" s="927">
        <v>602378</v>
      </c>
      <c r="DH120" s="928"/>
      <c r="DI120" s="928"/>
      <c r="DJ120" s="928"/>
      <c r="DK120" s="928"/>
      <c r="DL120" s="928">
        <v>653011</v>
      </c>
      <c r="DM120" s="928"/>
      <c r="DN120" s="928"/>
      <c r="DO120" s="928"/>
      <c r="DP120" s="928"/>
      <c r="DQ120" s="928">
        <v>698919</v>
      </c>
      <c r="DR120" s="928"/>
      <c r="DS120" s="928"/>
      <c r="DT120" s="928"/>
      <c r="DU120" s="928"/>
      <c r="DV120" s="929">
        <v>36</v>
      </c>
      <c r="DW120" s="929"/>
      <c r="DX120" s="929"/>
      <c r="DY120" s="929"/>
      <c r="DZ120" s="930"/>
    </row>
    <row r="121" spans="1:130" s="89" customFormat="1" ht="26.25" customHeight="1" x14ac:dyDescent="0.2">
      <c r="A121" s="1055"/>
      <c r="B121" s="946"/>
      <c r="C121" s="971" t="s">
        <v>399</v>
      </c>
      <c r="D121" s="972"/>
      <c r="E121" s="972"/>
      <c r="F121" s="972"/>
      <c r="G121" s="972"/>
      <c r="H121" s="972"/>
      <c r="I121" s="972"/>
      <c r="J121" s="972"/>
      <c r="K121" s="972"/>
      <c r="L121" s="972"/>
      <c r="M121" s="972"/>
      <c r="N121" s="972"/>
      <c r="O121" s="972"/>
      <c r="P121" s="972"/>
      <c r="Q121" s="972"/>
      <c r="R121" s="972"/>
      <c r="S121" s="972"/>
      <c r="T121" s="972"/>
      <c r="U121" s="972"/>
      <c r="V121" s="972"/>
      <c r="W121" s="972"/>
      <c r="X121" s="972"/>
      <c r="Y121" s="972"/>
      <c r="Z121" s="973"/>
      <c r="AA121" s="955" t="s">
        <v>62</v>
      </c>
      <c r="AB121" s="956"/>
      <c r="AC121" s="956"/>
      <c r="AD121" s="956"/>
      <c r="AE121" s="957"/>
      <c r="AF121" s="958" t="s">
        <v>62</v>
      </c>
      <c r="AG121" s="956"/>
      <c r="AH121" s="956"/>
      <c r="AI121" s="956"/>
      <c r="AJ121" s="957"/>
      <c r="AK121" s="958" t="s">
        <v>62</v>
      </c>
      <c r="AL121" s="956"/>
      <c r="AM121" s="956"/>
      <c r="AN121" s="956"/>
      <c r="AO121" s="957"/>
      <c r="AP121" s="959" t="s">
        <v>62</v>
      </c>
      <c r="AQ121" s="960"/>
      <c r="AR121" s="960"/>
      <c r="AS121" s="960"/>
      <c r="AT121" s="961"/>
      <c r="AU121" s="991"/>
      <c r="AV121" s="992"/>
      <c r="AW121" s="992"/>
      <c r="AX121" s="992"/>
      <c r="AY121" s="993"/>
      <c r="AZ121" s="919" t="s">
        <v>400</v>
      </c>
      <c r="BA121" s="920"/>
      <c r="BB121" s="920"/>
      <c r="BC121" s="920"/>
      <c r="BD121" s="920"/>
      <c r="BE121" s="920"/>
      <c r="BF121" s="920"/>
      <c r="BG121" s="920"/>
      <c r="BH121" s="920"/>
      <c r="BI121" s="920"/>
      <c r="BJ121" s="920"/>
      <c r="BK121" s="920"/>
      <c r="BL121" s="920"/>
      <c r="BM121" s="920"/>
      <c r="BN121" s="920"/>
      <c r="BO121" s="920"/>
      <c r="BP121" s="921"/>
      <c r="BQ121" s="922" t="s">
        <v>62</v>
      </c>
      <c r="BR121" s="923"/>
      <c r="BS121" s="923"/>
      <c r="BT121" s="923"/>
      <c r="BU121" s="923"/>
      <c r="BV121" s="923" t="s">
        <v>62</v>
      </c>
      <c r="BW121" s="923"/>
      <c r="BX121" s="923"/>
      <c r="BY121" s="923"/>
      <c r="BZ121" s="923"/>
      <c r="CA121" s="923" t="s">
        <v>62</v>
      </c>
      <c r="CB121" s="923"/>
      <c r="CC121" s="923"/>
      <c r="CD121" s="923"/>
      <c r="CE121" s="923"/>
      <c r="CF121" s="917" t="s">
        <v>62</v>
      </c>
      <c r="CG121" s="918"/>
      <c r="CH121" s="918"/>
      <c r="CI121" s="918"/>
      <c r="CJ121" s="918"/>
      <c r="CK121" s="1006"/>
      <c r="CL121" s="1007"/>
      <c r="CM121" s="1007"/>
      <c r="CN121" s="1007"/>
      <c r="CO121" s="1008"/>
      <c r="CP121" s="1016" t="s">
        <v>338</v>
      </c>
      <c r="CQ121" s="1017"/>
      <c r="CR121" s="1017"/>
      <c r="CS121" s="1017"/>
      <c r="CT121" s="1017"/>
      <c r="CU121" s="1017"/>
      <c r="CV121" s="1017"/>
      <c r="CW121" s="1017"/>
      <c r="CX121" s="1017"/>
      <c r="CY121" s="1017"/>
      <c r="CZ121" s="1017"/>
      <c r="DA121" s="1017"/>
      <c r="DB121" s="1017"/>
      <c r="DC121" s="1017"/>
      <c r="DD121" s="1017"/>
      <c r="DE121" s="1017"/>
      <c r="DF121" s="1018"/>
      <c r="DG121" s="922">
        <v>439592</v>
      </c>
      <c r="DH121" s="923"/>
      <c r="DI121" s="923"/>
      <c r="DJ121" s="923"/>
      <c r="DK121" s="923"/>
      <c r="DL121" s="923">
        <v>380436</v>
      </c>
      <c r="DM121" s="923"/>
      <c r="DN121" s="923"/>
      <c r="DO121" s="923"/>
      <c r="DP121" s="923"/>
      <c r="DQ121" s="923">
        <v>298885</v>
      </c>
      <c r="DR121" s="923"/>
      <c r="DS121" s="923"/>
      <c r="DT121" s="923"/>
      <c r="DU121" s="923"/>
      <c r="DV121" s="924">
        <v>15.4</v>
      </c>
      <c r="DW121" s="924"/>
      <c r="DX121" s="924"/>
      <c r="DY121" s="924"/>
      <c r="DZ121" s="925"/>
    </row>
    <row r="122" spans="1:130" s="89" customFormat="1" ht="26.25" customHeight="1" x14ac:dyDescent="0.2">
      <c r="A122" s="1055"/>
      <c r="B122" s="946"/>
      <c r="C122" s="919" t="s">
        <v>382</v>
      </c>
      <c r="D122" s="920"/>
      <c r="E122" s="920"/>
      <c r="F122" s="920"/>
      <c r="G122" s="920"/>
      <c r="H122" s="920"/>
      <c r="I122" s="920"/>
      <c r="J122" s="920"/>
      <c r="K122" s="920"/>
      <c r="L122" s="920"/>
      <c r="M122" s="920"/>
      <c r="N122" s="920"/>
      <c r="O122" s="920"/>
      <c r="P122" s="920"/>
      <c r="Q122" s="920"/>
      <c r="R122" s="920"/>
      <c r="S122" s="920"/>
      <c r="T122" s="920"/>
      <c r="U122" s="920"/>
      <c r="V122" s="920"/>
      <c r="W122" s="920"/>
      <c r="X122" s="920"/>
      <c r="Y122" s="920"/>
      <c r="Z122" s="921"/>
      <c r="AA122" s="955" t="s">
        <v>62</v>
      </c>
      <c r="AB122" s="956"/>
      <c r="AC122" s="956"/>
      <c r="AD122" s="956"/>
      <c r="AE122" s="957"/>
      <c r="AF122" s="958" t="s">
        <v>62</v>
      </c>
      <c r="AG122" s="956"/>
      <c r="AH122" s="956"/>
      <c r="AI122" s="956"/>
      <c r="AJ122" s="957"/>
      <c r="AK122" s="958" t="s">
        <v>62</v>
      </c>
      <c r="AL122" s="956"/>
      <c r="AM122" s="956"/>
      <c r="AN122" s="956"/>
      <c r="AO122" s="957"/>
      <c r="AP122" s="959" t="s">
        <v>62</v>
      </c>
      <c r="AQ122" s="960"/>
      <c r="AR122" s="960"/>
      <c r="AS122" s="960"/>
      <c r="AT122" s="961"/>
      <c r="AU122" s="991"/>
      <c r="AV122" s="992"/>
      <c r="AW122" s="992"/>
      <c r="AX122" s="992"/>
      <c r="AY122" s="993"/>
      <c r="AZ122" s="970" t="s">
        <v>401</v>
      </c>
      <c r="BA122" s="962"/>
      <c r="BB122" s="962"/>
      <c r="BC122" s="962"/>
      <c r="BD122" s="962"/>
      <c r="BE122" s="962"/>
      <c r="BF122" s="962"/>
      <c r="BG122" s="962"/>
      <c r="BH122" s="962"/>
      <c r="BI122" s="962"/>
      <c r="BJ122" s="962"/>
      <c r="BK122" s="962"/>
      <c r="BL122" s="962"/>
      <c r="BM122" s="962"/>
      <c r="BN122" s="962"/>
      <c r="BO122" s="962"/>
      <c r="BP122" s="963"/>
      <c r="BQ122" s="996">
        <v>3386661</v>
      </c>
      <c r="BR122" s="997"/>
      <c r="BS122" s="997"/>
      <c r="BT122" s="997"/>
      <c r="BU122" s="997"/>
      <c r="BV122" s="997">
        <v>3188422</v>
      </c>
      <c r="BW122" s="997"/>
      <c r="BX122" s="997"/>
      <c r="BY122" s="997"/>
      <c r="BZ122" s="997"/>
      <c r="CA122" s="997">
        <v>3077327</v>
      </c>
      <c r="CB122" s="997"/>
      <c r="CC122" s="997"/>
      <c r="CD122" s="997"/>
      <c r="CE122" s="997"/>
      <c r="CF122" s="1014">
        <v>158.6</v>
      </c>
      <c r="CG122" s="1015"/>
      <c r="CH122" s="1015"/>
      <c r="CI122" s="1015"/>
      <c r="CJ122" s="1015"/>
      <c r="CK122" s="1006"/>
      <c r="CL122" s="1007"/>
      <c r="CM122" s="1007"/>
      <c r="CN122" s="1007"/>
      <c r="CO122" s="1008"/>
      <c r="CP122" s="1016" t="s">
        <v>339</v>
      </c>
      <c r="CQ122" s="1017"/>
      <c r="CR122" s="1017"/>
      <c r="CS122" s="1017"/>
      <c r="CT122" s="1017"/>
      <c r="CU122" s="1017"/>
      <c r="CV122" s="1017"/>
      <c r="CW122" s="1017"/>
      <c r="CX122" s="1017"/>
      <c r="CY122" s="1017"/>
      <c r="CZ122" s="1017"/>
      <c r="DA122" s="1017"/>
      <c r="DB122" s="1017"/>
      <c r="DC122" s="1017"/>
      <c r="DD122" s="1017"/>
      <c r="DE122" s="1017"/>
      <c r="DF122" s="1018"/>
      <c r="DG122" s="922">
        <v>86322</v>
      </c>
      <c r="DH122" s="923"/>
      <c r="DI122" s="923"/>
      <c r="DJ122" s="923"/>
      <c r="DK122" s="923"/>
      <c r="DL122" s="923">
        <v>76700</v>
      </c>
      <c r="DM122" s="923"/>
      <c r="DN122" s="923"/>
      <c r="DO122" s="923"/>
      <c r="DP122" s="923"/>
      <c r="DQ122" s="923">
        <v>66455</v>
      </c>
      <c r="DR122" s="923"/>
      <c r="DS122" s="923"/>
      <c r="DT122" s="923"/>
      <c r="DU122" s="923"/>
      <c r="DV122" s="924">
        <v>3.4</v>
      </c>
      <c r="DW122" s="924"/>
      <c r="DX122" s="924"/>
      <c r="DY122" s="924"/>
      <c r="DZ122" s="925"/>
    </row>
    <row r="123" spans="1:130" s="89" customFormat="1" ht="26.25" customHeight="1" x14ac:dyDescent="0.2">
      <c r="A123" s="1055"/>
      <c r="B123" s="946"/>
      <c r="C123" s="919" t="s">
        <v>388</v>
      </c>
      <c r="D123" s="920"/>
      <c r="E123" s="920"/>
      <c r="F123" s="920"/>
      <c r="G123" s="920"/>
      <c r="H123" s="920"/>
      <c r="I123" s="920"/>
      <c r="J123" s="920"/>
      <c r="K123" s="920"/>
      <c r="L123" s="920"/>
      <c r="M123" s="920"/>
      <c r="N123" s="920"/>
      <c r="O123" s="920"/>
      <c r="P123" s="920"/>
      <c r="Q123" s="920"/>
      <c r="R123" s="920"/>
      <c r="S123" s="920"/>
      <c r="T123" s="920"/>
      <c r="U123" s="920"/>
      <c r="V123" s="920"/>
      <c r="W123" s="920"/>
      <c r="X123" s="920"/>
      <c r="Y123" s="920"/>
      <c r="Z123" s="921"/>
      <c r="AA123" s="955" t="s">
        <v>62</v>
      </c>
      <c r="AB123" s="956"/>
      <c r="AC123" s="956"/>
      <c r="AD123" s="956"/>
      <c r="AE123" s="957"/>
      <c r="AF123" s="958" t="s">
        <v>62</v>
      </c>
      <c r="AG123" s="956"/>
      <c r="AH123" s="956"/>
      <c r="AI123" s="956"/>
      <c r="AJ123" s="957"/>
      <c r="AK123" s="958" t="s">
        <v>62</v>
      </c>
      <c r="AL123" s="956"/>
      <c r="AM123" s="956"/>
      <c r="AN123" s="956"/>
      <c r="AO123" s="957"/>
      <c r="AP123" s="959" t="s">
        <v>62</v>
      </c>
      <c r="AQ123" s="960"/>
      <c r="AR123" s="960"/>
      <c r="AS123" s="960"/>
      <c r="AT123" s="961"/>
      <c r="AU123" s="994"/>
      <c r="AV123" s="995"/>
      <c r="AW123" s="995"/>
      <c r="AX123" s="995"/>
      <c r="AY123" s="995"/>
      <c r="AZ123" s="112" t="s">
        <v>118</v>
      </c>
      <c r="BA123" s="112"/>
      <c r="BB123" s="112"/>
      <c r="BC123" s="112"/>
      <c r="BD123" s="112"/>
      <c r="BE123" s="112"/>
      <c r="BF123" s="112"/>
      <c r="BG123" s="112"/>
      <c r="BH123" s="112"/>
      <c r="BI123" s="112"/>
      <c r="BJ123" s="112"/>
      <c r="BK123" s="112"/>
      <c r="BL123" s="112"/>
      <c r="BM123" s="112"/>
      <c r="BN123" s="112"/>
      <c r="BO123" s="974" t="s">
        <v>402</v>
      </c>
      <c r="BP123" s="1002"/>
      <c r="BQ123" s="1061">
        <v>6426561</v>
      </c>
      <c r="BR123" s="1028"/>
      <c r="BS123" s="1028"/>
      <c r="BT123" s="1028"/>
      <c r="BU123" s="1028"/>
      <c r="BV123" s="1028">
        <v>6134332</v>
      </c>
      <c r="BW123" s="1028"/>
      <c r="BX123" s="1028"/>
      <c r="BY123" s="1028"/>
      <c r="BZ123" s="1028"/>
      <c r="CA123" s="1028">
        <v>5712204</v>
      </c>
      <c r="CB123" s="1028"/>
      <c r="CC123" s="1028"/>
      <c r="CD123" s="1028"/>
      <c r="CE123" s="1028"/>
      <c r="CF123" s="998"/>
      <c r="CG123" s="999"/>
      <c r="CH123" s="999"/>
      <c r="CI123" s="999"/>
      <c r="CJ123" s="1000"/>
      <c r="CK123" s="1006"/>
      <c r="CL123" s="1007"/>
      <c r="CM123" s="1007"/>
      <c r="CN123" s="1007"/>
      <c r="CO123" s="1008"/>
      <c r="CP123" s="1016" t="s">
        <v>335</v>
      </c>
      <c r="CQ123" s="1017"/>
      <c r="CR123" s="1017"/>
      <c r="CS123" s="1017"/>
      <c r="CT123" s="1017"/>
      <c r="CU123" s="1017"/>
      <c r="CV123" s="1017"/>
      <c r="CW123" s="1017"/>
      <c r="CX123" s="1017"/>
      <c r="CY123" s="1017"/>
      <c r="CZ123" s="1017"/>
      <c r="DA123" s="1017"/>
      <c r="DB123" s="1017"/>
      <c r="DC123" s="1017"/>
      <c r="DD123" s="1017"/>
      <c r="DE123" s="1017"/>
      <c r="DF123" s="1018"/>
      <c r="DG123" s="955">
        <v>10202</v>
      </c>
      <c r="DH123" s="956"/>
      <c r="DI123" s="956"/>
      <c r="DJ123" s="956"/>
      <c r="DK123" s="957"/>
      <c r="DL123" s="958">
        <v>9353</v>
      </c>
      <c r="DM123" s="956"/>
      <c r="DN123" s="956"/>
      <c r="DO123" s="956"/>
      <c r="DP123" s="957"/>
      <c r="DQ123" s="958">
        <v>8486</v>
      </c>
      <c r="DR123" s="956"/>
      <c r="DS123" s="956"/>
      <c r="DT123" s="956"/>
      <c r="DU123" s="957"/>
      <c r="DV123" s="959">
        <v>0.4</v>
      </c>
      <c r="DW123" s="960"/>
      <c r="DX123" s="960"/>
      <c r="DY123" s="960"/>
      <c r="DZ123" s="961"/>
    </row>
    <row r="124" spans="1:130" s="89" customFormat="1" ht="26.25" customHeight="1" thickBot="1" x14ac:dyDescent="0.25">
      <c r="A124" s="1055"/>
      <c r="B124" s="946"/>
      <c r="C124" s="919" t="s">
        <v>391</v>
      </c>
      <c r="D124" s="920"/>
      <c r="E124" s="920"/>
      <c r="F124" s="920"/>
      <c r="G124" s="920"/>
      <c r="H124" s="920"/>
      <c r="I124" s="920"/>
      <c r="J124" s="920"/>
      <c r="K124" s="920"/>
      <c r="L124" s="920"/>
      <c r="M124" s="920"/>
      <c r="N124" s="920"/>
      <c r="O124" s="920"/>
      <c r="P124" s="920"/>
      <c r="Q124" s="920"/>
      <c r="R124" s="920"/>
      <c r="S124" s="920"/>
      <c r="T124" s="920"/>
      <c r="U124" s="920"/>
      <c r="V124" s="920"/>
      <c r="W124" s="920"/>
      <c r="X124" s="920"/>
      <c r="Y124" s="920"/>
      <c r="Z124" s="921"/>
      <c r="AA124" s="955" t="s">
        <v>62</v>
      </c>
      <c r="AB124" s="956"/>
      <c r="AC124" s="956"/>
      <c r="AD124" s="956"/>
      <c r="AE124" s="957"/>
      <c r="AF124" s="958" t="s">
        <v>62</v>
      </c>
      <c r="AG124" s="956"/>
      <c r="AH124" s="956"/>
      <c r="AI124" s="956"/>
      <c r="AJ124" s="957"/>
      <c r="AK124" s="958" t="s">
        <v>62</v>
      </c>
      <c r="AL124" s="956"/>
      <c r="AM124" s="956"/>
      <c r="AN124" s="956"/>
      <c r="AO124" s="957"/>
      <c r="AP124" s="959" t="s">
        <v>62</v>
      </c>
      <c r="AQ124" s="960"/>
      <c r="AR124" s="960"/>
      <c r="AS124" s="960"/>
      <c r="AT124" s="961"/>
      <c r="AU124" s="1057" t="s">
        <v>403</v>
      </c>
      <c r="AV124" s="1058"/>
      <c r="AW124" s="1058"/>
      <c r="AX124" s="1058"/>
      <c r="AY124" s="1058"/>
      <c r="AZ124" s="1058"/>
      <c r="BA124" s="1058"/>
      <c r="BB124" s="1058"/>
      <c r="BC124" s="1058"/>
      <c r="BD124" s="1058"/>
      <c r="BE124" s="1058"/>
      <c r="BF124" s="1058"/>
      <c r="BG124" s="1058"/>
      <c r="BH124" s="1058"/>
      <c r="BI124" s="1058"/>
      <c r="BJ124" s="1058"/>
      <c r="BK124" s="1058"/>
      <c r="BL124" s="1058"/>
      <c r="BM124" s="1058"/>
      <c r="BN124" s="1058"/>
      <c r="BO124" s="1058"/>
      <c r="BP124" s="1059"/>
      <c r="BQ124" s="1060" t="s">
        <v>62</v>
      </c>
      <c r="BR124" s="1024"/>
      <c r="BS124" s="1024"/>
      <c r="BT124" s="1024"/>
      <c r="BU124" s="1024"/>
      <c r="BV124" s="1024" t="s">
        <v>62</v>
      </c>
      <c r="BW124" s="1024"/>
      <c r="BX124" s="1024"/>
      <c r="BY124" s="1024"/>
      <c r="BZ124" s="1024"/>
      <c r="CA124" s="1024">
        <v>5.4</v>
      </c>
      <c r="CB124" s="1024"/>
      <c r="CC124" s="1024"/>
      <c r="CD124" s="1024"/>
      <c r="CE124" s="1024"/>
      <c r="CF124" s="1025"/>
      <c r="CG124" s="1026"/>
      <c r="CH124" s="1026"/>
      <c r="CI124" s="1026"/>
      <c r="CJ124" s="1027"/>
      <c r="CK124" s="1009"/>
      <c r="CL124" s="1009"/>
      <c r="CM124" s="1009"/>
      <c r="CN124" s="1009"/>
      <c r="CO124" s="1010"/>
      <c r="CP124" s="1016" t="s">
        <v>404</v>
      </c>
      <c r="CQ124" s="1017"/>
      <c r="CR124" s="1017"/>
      <c r="CS124" s="1017"/>
      <c r="CT124" s="1017"/>
      <c r="CU124" s="1017"/>
      <c r="CV124" s="1017"/>
      <c r="CW124" s="1017"/>
      <c r="CX124" s="1017"/>
      <c r="CY124" s="1017"/>
      <c r="CZ124" s="1017"/>
      <c r="DA124" s="1017"/>
      <c r="DB124" s="1017"/>
      <c r="DC124" s="1017"/>
      <c r="DD124" s="1017"/>
      <c r="DE124" s="1017"/>
      <c r="DF124" s="1018"/>
      <c r="DG124" s="1001" t="s">
        <v>62</v>
      </c>
      <c r="DH124" s="983"/>
      <c r="DI124" s="983"/>
      <c r="DJ124" s="983"/>
      <c r="DK124" s="984"/>
      <c r="DL124" s="982" t="s">
        <v>62</v>
      </c>
      <c r="DM124" s="983"/>
      <c r="DN124" s="983"/>
      <c r="DO124" s="983"/>
      <c r="DP124" s="984"/>
      <c r="DQ124" s="982" t="s">
        <v>62</v>
      </c>
      <c r="DR124" s="983"/>
      <c r="DS124" s="983"/>
      <c r="DT124" s="983"/>
      <c r="DU124" s="984"/>
      <c r="DV124" s="985" t="s">
        <v>62</v>
      </c>
      <c r="DW124" s="986"/>
      <c r="DX124" s="986"/>
      <c r="DY124" s="986"/>
      <c r="DZ124" s="987"/>
    </row>
    <row r="125" spans="1:130" s="89" customFormat="1" ht="26.25" customHeight="1" x14ac:dyDescent="0.2">
      <c r="A125" s="1055"/>
      <c r="B125" s="946"/>
      <c r="C125" s="919" t="s">
        <v>393</v>
      </c>
      <c r="D125" s="920"/>
      <c r="E125" s="920"/>
      <c r="F125" s="920"/>
      <c r="G125" s="920"/>
      <c r="H125" s="920"/>
      <c r="I125" s="920"/>
      <c r="J125" s="920"/>
      <c r="K125" s="920"/>
      <c r="L125" s="920"/>
      <c r="M125" s="920"/>
      <c r="N125" s="920"/>
      <c r="O125" s="920"/>
      <c r="P125" s="920"/>
      <c r="Q125" s="920"/>
      <c r="R125" s="920"/>
      <c r="S125" s="920"/>
      <c r="T125" s="920"/>
      <c r="U125" s="920"/>
      <c r="V125" s="920"/>
      <c r="W125" s="920"/>
      <c r="X125" s="920"/>
      <c r="Y125" s="920"/>
      <c r="Z125" s="921"/>
      <c r="AA125" s="955" t="s">
        <v>62</v>
      </c>
      <c r="AB125" s="956"/>
      <c r="AC125" s="956"/>
      <c r="AD125" s="956"/>
      <c r="AE125" s="957"/>
      <c r="AF125" s="958" t="s">
        <v>62</v>
      </c>
      <c r="AG125" s="956"/>
      <c r="AH125" s="956"/>
      <c r="AI125" s="956"/>
      <c r="AJ125" s="957"/>
      <c r="AK125" s="958" t="s">
        <v>62</v>
      </c>
      <c r="AL125" s="956"/>
      <c r="AM125" s="956"/>
      <c r="AN125" s="956"/>
      <c r="AO125" s="957"/>
      <c r="AP125" s="959" t="s">
        <v>62</v>
      </c>
      <c r="AQ125" s="960"/>
      <c r="AR125" s="960"/>
      <c r="AS125" s="960"/>
      <c r="AT125" s="96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1019" t="s">
        <v>405</v>
      </c>
      <c r="CL125" s="1004"/>
      <c r="CM125" s="1004"/>
      <c r="CN125" s="1004"/>
      <c r="CO125" s="1005"/>
      <c r="CP125" s="926" t="s">
        <v>406</v>
      </c>
      <c r="CQ125" s="894"/>
      <c r="CR125" s="894"/>
      <c r="CS125" s="894"/>
      <c r="CT125" s="894"/>
      <c r="CU125" s="894"/>
      <c r="CV125" s="894"/>
      <c r="CW125" s="894"/>
      <c r="CX125" s="894"/>
      <c r="CY125" s="894"/>
      <c r="CZ125" s="894"/>
      <c r="DA125" s="894"/>
      <c r="DB125" s="894"/>
      <c r="DC125" s="894"/>
      <c r="DD125" s="894"/>
      <c r="DE125" s="894"/>
      <c r="DF125" s="895"/>
      <c r="DG125" s="927" t="s">
        <v>62</v>
      </c>
      <c r="DH125" s="928"/>
      <c r="DI125" s="928"/>
      <c r="DJ125" s="928"/>
      <c r="DK125" s="928"/>
      <c r="DL125" s="928" t="s">
        <v>62</v>
      </c>
      <c r="DM125" s="928"/>
      <c r="DN125" s="928"/>
      <c r="DO125" s="928"/>
      <c r="DP125" s="928"/>
      <c r="DQ125" s="928" t="s">
        <v>62</v>
      </c>
      <c r="DR125" s="928"/>
      <c r="DS125" s="928"/>
      <c r="DT125" s="928"/>
      <c r="DU125" s="928"/>
      <c r="DV125" s="929" t="s">
        <v>62</v>
      </c>
      <c r="DW125" s="929"/>
      <c r="DX125" s="929"/>
      <c r="DY125" s="929"/>
      <c r="DZ125" s="930"/>
    </row>
    <row r="126" spans="1:130" s="89" customFormat="1" ht="26.25" customHeight="1" thickBot="1" x14ac:dyDescent="0.25">
      <c r="A126" s="1055"/>
      <c r="B126" s="946"/>
      <c r="C126" s="919" t="s">
        <v>395</v>
      </c>
      <c r="D126" s="920"/>
      <c r="E126" s="920"/>
      <c r="F126" s="920"/>
      <c r="G126" s="920"/>
      <c r="H126" s="920"/>
      <c r="I126" s="920"/>
      <c r="J126" s="920"/>
      <c r="K126" s="920"/>
      <c r="L126" s="920"/>
      <c r="M126" s="920"/>
      <c r="N126" s="920"/>
      <c r="O126" s="920"/>
      <c r="P126" s="920"/>
      <c r="Q126" s="920"/>
      <c r="R126" s="920"/>
      <c r="S126" s="920"/>
      <c r="T126" s="920"/>
      <c r="U126" s="920"/>
      <c r="V126" s="920"/>
      <c r="W126" s="920"/>
      <c r="X126" s="920"/>
      <c r="Y126" s="920"/>
      <c r="Z126" s="921"/>
      <c r="AA126" s="955" t="s">
        <v>62</v>
      </c>
      <c r="AB126" s="956"/>
      <c r="AC126" s="956"/>
      <c r="AD126" s="956"/>
      <c r="AE126" s="957"/>
      <c r="AF126" s="958" t="s">
        <v>62</v>
      </c>
      <c r="AG126" s="956"/>
      <c r="AH126" s="956"/>
      <c r="AI126" s="956"/>
      <c r="AJ126" s="957"/>
      <c r="AK126" s="958" t="s">
        <v>62</v>
      </c>
      <c r="AL126" s="956"/>
      <c r="AM126" s="956"/>
      <c r="AN126" s="956"/>
      <c r="AO126" s="957"/>
      <c r="AP126" s="959" t="s">
        <v>62</v>
      </c>
      <c r="AQ126" s="960"/>
      <c r="AR126" s="960"/>
      <c r="AS126" s="960"/>
      <c r="AT126" s="96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20"/>
      <c r="CL126" s="1007"/>
      <c r="CM126" s="1007"/>
      <c r="CN126" s="1007"/>
      <c r="CO126" s="1008"/>
      <c r="CP126" s="919" t="s">
        <v>407</v>
      </c>
      <c r="CQ126" s="920"/>
      <c r="CR126" s="920"/>
      <c r="CS126" s="920"/>
      <c r="CT126" s="920"/>
      <c r="CU126" s="920"/>
      <c r="CV126" s="920"/>
      <c r="CW126" s="920"/>
      <c r="CX126" s="920"/>
      <c r="CY126" s="920"/>
      <c r="CZ126" s="920"/>
      <c r="DA126" s="920"/>
      <c r="DB126" s="920"/>
      <c r="DC126" s="920"/>
      <c r="DD126" s="920"/>
      <c r="DE126" s="920"/>
      <c r="DF126" s="921"/>
      <c r="DG126" s="922" t="s">
        <v>62</v>
      </c>
      <c r="DH126" s="923"/>
      <c r="DI126" s="923"/>
      <c r="DJ126" s="923"/>
      <c r="DK126" s="923"/>
      <c r="DL126" s="923" t="s">
        <v>62</v>
      </c>
      <c r="DM126" s="923"/>
      <c r="DN126" s="923"/>
      <c r="DO126" s="923"/>
      <c r="DP126" s="923"/>
      <c r="DQ126" s="923" t="s">
        <v>62</v>
      </c>
      <c r="DR126" s="923"/>
      <c r="DS126" s="923"/>
      <c r="DT126" s="923"/>
      <c r="DU126" s="923"/>
      <c r="DV126" s="924" t="s">
        <v>62</v>
      </c>
      <c r="DW126" s="924"/>
      <c r="DX126" s="924"/>
      <c r="DY126" s="924"/>
      <c r="DZ126" s="925"/>
    </row>
    <row r="127" spans="1:130" s="89" customFormat="1" ht="26.25" customHeight="1" x14ac:dyDescent="0.2">
      <c r="A127" s="1056"/>
      <c r="B127" s="948"/>
      <c r="C127" s="970" t="s">
        <v>408</v>
      </c>
      <c r="D127" s="962"/>
      <c r="E127" s="962"/>
      <c r="F127" s="962"/>
      <c r="G127" s="962"/>
      <c r="H127" s="962"/>
      <c r="I127" s="962"/>
      <c r="J127" s="962"/>
      <c r="K127" s="962"/>
      <c r="L127" s="962"/>
      <c r="M127" s="962"/>
      <c r="N127" s="962"/>
      <c r="O127" s="962"/>
      <c r="P127" s="962"/>
      <c r="Q127" s="962"/>
      <c r="R127" s="962"/>
      <c r="S127" s="962"/>
      <c r="T127" s="962"/>
      <c r="U127" s="962"/>
      <c r="V127" s="962"/>
      <c r="W127" s="962"/>
      <c r="X127" s="962"/>
      <c r="Y127" s="962"/>
      <c r="Z127" s="963"/>
      <c r="AA127" s="955" t="s">
        <v>62</v>
      </c>
      <c r="AB127" s="956"/>
      <c r="AC127" s="956"/>
      <c r="AD127" s="956"/>
      <c r="AE127" s="957"/>
      <c r="AF127" s="958" t="s">
        <v>62</v>
      </c>
      <c r="AG127" s="956"/>
      <c r="AH127" s="956"/>
      <c r="AI127" s="956"/>
      <c r="AJ127" s="957"/>
      <c r="AK127" s="958" t="s">
        <v>62</v>
      </c>
      <c r="AL127" s="956"/>
      <c r="AM127" s="956"/>
      <c r="AN127" s="956"/>
      <c r="AO127" s="957"/>
      <c r="AP127" s="959" t="s">
        <v>62</v>
      </c>
      <c r="AQ127" s="960"/>
      <c r="AR127" s="960"/>
      <c r="AS127" s="960"/>
      <c r="AT127" s="961"/>
      <c r="AU127" s="91"/>
      <c r="AV127" s="91"/>
      <c r="AW127" s="91"/>
      <c r="AX127" s="1029" t="s">
        <v>409</v>
      </c>
      <c r="AY127" s="1030"/>
      <c r="AZ127" s="1030"/>
      <c r="BA127" s="1030"/>
      <c r="BB127" s="1030"/>
      <c r="BC127" s="1030"/>
      <c r="BD127" s="1030"/>
      <c r="BE127" s="1031"/>
      <c r="BF127" s="1032" t="s">
        <v>410</v>
      </c>
      <c r="BG127" s="1030"/>
      <c r="BH127" s="1030"/>
      <c r="BI127" s="1030"/>
      <c r="BJ127" s="1030"/>
      <c r="BK127" s="1030"/>
      <c r="BL127" s="1031"/>
      <c r="BM127" s="1032" t="s">
        <v>411</v>
      </c>
      <c r="BN127" s="1030"/>
      <c r="BO127" s="1030"/>
      <c r="BP127" s="1030"/>
      <c r="BQ127" s="1030"/>
      <c r="BR127" s="1030"/>
      <c r="BS127" s="1031"/>
      <c r="BT127" s="1032" t="s">
        <v>412</v>
      </c>
      <c r="BU127" s="1030"/>
      <c r="BV127" s="1030"/>
      <c r="BW127" s="1030"/>
      <c r="BX127" s="1030"/>
      <c r="BY127" s="1030"/>
      <c r="BZ127" s="1053"/>
      <c r="CA127" s="91"/>
      <c r="CB127" s="91"/>
      <c r="CC127" s="91"/>
      <c r="CD127" s="114"/>
      <c r="CE127" s="114"/>
      <c r="CF127" s="114"/>
      <c r="CG127" s="91"/>
      <c r="CH127" s="91"/>
      <c r="CI127" s="91"/>
      <c r="CJ127" s="113"/>
      <c r="CK127" s="1020"/>
      <c r="CL127" s="1007"/>
      <c r="CM127" s="1007"/>
      <c r="CN127" s="1007"/>
      <c r="CO127" s="1008"/>
      <c r="CP127" s="919" t="s">
        <v>413</v>
      </c>
      <c r="CQ127" s="920"/>
      <c r="CR127" s="920"/>
      <c r="CS127" s="920"/>
      <c r="CT127" s="920"/>
      <c r="CU127" s="920"/>
      <c r="CV127" s="920"/>
      <c r="CW127" s="920"/>
      <c r="CX127" s="920"/>
      <c r="CY127" s="920"/>
      <c r="CZ127" s="920"/>
      <c r="DA127" s="920"/>
      <c r="DB127" s="920"/>
      <c r="DC127" s="920"/>
      <c r="DD127" s="920"/>
      <c r="DE127" s="920"/>
      <c r="DF127" s="921"/>
      <c r="DG127" s="922" t="s">
        <v>62</v>
      </c>
      <c r="DH127" s="923"/>
      <c r="DI127" s="923"/>
      <c r="DJ127" s="923"/>
      <c r="DK127" s="923"/>
      <c r="DL127" s="923" t="s">
        <v>62</v>
      </c>
      <c r="DM127" s="923"/>
      <c r="DN127" s="923"/>
      <c r="DO127" s="923"/>
      <c r="DP127" s="923"/>
      <c r="DQ127" s="923" t="s">
        <v>62</v>
      </c>
      <c r="DR127" s="923"/>
      <c r="DS127" s="923"/>
      <c r="DT127" s="923"/>
      <c r="DU127" s="923"/>
      <c r="DV127" s="924" t="s">
        <v>62</v>
      </c>
      <c r="DW127" s="924"/>
      <c r="DX127" s="924"/>
      <c r="DY127" s="924"/>
      <c r="DZ127" s="925"/>
    </row>
    <row r="128" spans="1:130" s="89" customFormat="1" ht="26.25" customHeight="1" thickBot="1" x14ac:dyDescent="0.25">
      <c r="A128" s="1039" t="s">
        <v>414</v>
      </c>
      <c r="B128" s="1040"/>
      <c r="C128" s="1040"/>
      <c r="D128" s="1040"/>
      <c r="E128" s="1040"/>
      <c r="F128" s="1040"/>
      <c r="G128" s="1040"/>
      <c r="H128" s="1040"/>
      <c r="I128" s="1040"/>
      <c r="J128" s="1040"/>
      <c r="K128" s="1040"/>
      <c r="L128" s="1040"/>
      <c r="M128" s="1040"/>
      <c r="N128" s="1040"/>
      <c r="O128" s="1040"/>
      <c r="P128" s="1040"/>
      <c r="Q128" s="1040"/>
      <c r="R128" s="1040"/>
      <c r="S128" s="1040"/>
      <c r="T128" s="1040"/>
      <c r="U128" s="1040"/>
      <c r="V128" s="1040"/>
      <c r="W128" s="1041" t="s">
        <v>415</v>
      </c>
      <c r="X128" s="1041"/>
      <c r="Y128" s="1041"/>
      <c r="Z128" s="1042"/>
      <c r="AA128" s="1043">
        <v>52</v>
      </c>
      <c r="AB128" s="1044"/>
      <c r="AC128" s="1044"/>
      <c r="AD128" s="1044"/>
      <c r="AE128" s="1045"/>
      <c r="AF128" s="1046">
        <v>52</v>
      </c>
      <c r="AG128" s="1044"/>
      <c r="AH128" s="1044"/>
      <c r="AI128" s="1044"/>
      <c r="AJ128" s="1045"/>
      <c r="AK128" s="1046">
        <v>52</v>
      </c>
      <c r="AL128" s="1044"/>
      <c r="AM128" s="1044"/>
      <c r="AN128" s="1044"/>
      <c r="AO128" s="1045"/>
      <c r="AP128" s="1047"/>
      <c r="AQ128" s="1048"/>
      <c r="AR128" s="1048"/>
      <c r="AS128" s="1048"/>
      <c r="AT128" s="1049"/>
      <c r="AU128" s="91"/>
      <c r="AV128" s="91"/>
      <c r="AW128" s="91"/>
      <c r="AX128" s="893" t="s">
        <v>416</v>
      </c>
      <c r="AY128" s="894"/>
      <c r="AZ128" s="894"/>
      <c r="BA128" s="894"/>
      <c r="BB128" s="894"/>
      <c r="BC128" s="894"/>
      <c r="BD128" s="894"/>
      <c r="BE128" s="895"/>
      <c r="BF128" s="1050" t="s">
        <v>62</v>
      </c>
      <c r="BG128" s="1051"/>
      <c r="BH128" s="1051"/>
      <c r="BI128" s="1051"/>
      <c r="BJ128" s="1051"/>
      <c r="BK128" s="1051"/>
      <c r="BL128" s="1052"/>
      <c r="BM128" s="1050">
        <v>15</v>
      </c>
      <c r="BN128" s="1051"/>
      <c r="BO128" s="1051"/>
      <c r="BP128" s="1051"/>
      <c r="BQ128" s="1051"/>
      <c r="BR128" s="1051"/>
      <c r="BS128" s="1052"/>
      <c r="BT128" s="1050">
        <v>20</v>
      </c>
      <c r="BU128" s="1051"/>
      <c r="BV128" s="1051"/>
      <c r="BW128" s="1051"/>
      <c r="BX128" s="1051"/>
      <c r="BY128" s="1051"/>
      <c r="BZ128" s="1073"/>
      <c r="CA128" s="114"/>
      <c r="CB128" s="114"/>
      <c r="CC128" s="114"/>
      <c r="CD128" s="114"/>
      <c r="CE128" s="114"/>
      <c r="CF128" s="114"/>
      <c r="CG128" s="91"/>
      <c r="CH128" s="91"/>
      <c r="CI128" s="91"/>
      <c r="CJ128" s="113"/>
      <c r="CK128" s="1021"/>
      <c r="CL128" s="1022"/>
      <c r="CM128" s="1022"/>
      <c r="CN128" s="1022"/>
      <c r="CO128" s="1023"/>
      <c r="CP128" s="1033" t="s">
        <v>417</v>
      </c>
      <c r="CQ128" s="723"/>
      <c r="CR128" s="723"/>
      <c r="CS128" s="723"/>
      <c r="CT128" s="723"/>
      <c r="CU128" s="723"/>
      <c r="CV128" s="723"/>
      <c r="CW128" s="723"/>
      <c r="CX128" s="723"/>
      <c r="CY128" s="723"/>
      <c r="CZ128" s="723"/>
      <c r="DA128" s="723"/>
      <c r="DB128" s="723"/>
      <c r="DC128" s="723"/>
      <c r="DD128" s="723"/>
      <c r="DE128" s="723"/>
      <c r="DF128" s="1034"/>
      <c r="DG128" s="1035" t="s">
        <v>62</v>
      </c>
      <c r="DH128" s="1036"/>
      <c r="DI128" s="1036"/>
      <c r="DJ128" s="1036"/>
      <c r="DK128" s="1036"/>
      <c r="DL128" s="1036" t="s">
        <v>62</v>
      </c>
      <c r="DM128" s="1036"/>
      <c r="DN128" s="1036"/>
      <c r="DO128" s="1036"/>
      <c r="DP128" s="1036"/>
      <c r="DQ128" s="1036" t="s">
        <v>62</v>
      </c>
      <c r="DR128" s="1036"/>
      <c r="DS128" s="1036"/>
      <c r="DT128" s="1036"/>
      <c r="DU128" s="1036"/>
      <c r="DV128" s="1037" t="s">
        <v>62</v>
      </c>
      <c r="DW128" s="1037"/>
      <c r="DX128" s="1037"/>
      <c r="DY128" s="1037"/>
      <c r="DZ128" s="1038"/>
    </row>
    <row r="129" spans="1:131" s="89" customFormat="1" ht="26.25" customHeight="1" x14ac:dyDescent="0.2">
      <c r="A129" s="931" t="s">
        <v>42</v>
      </c>
      <c r="B129" s="932"/>
      <c r="C129" s="932"/>
      <c r="D129" s="932"/>
      <c r="E129" s="932"/>
      <c r="F129" s="932"/>
      <c r="G129" s="932"/>
      <c r="H129" s="932"/>
      <c r="I129" s="932"/>
      <c r="J129" s="932"/>
      <c r="K129" s="932"/>
      <c r="L129" s="932"/>
      <c r="M129" s="932"/>
      <c r="N129" s="932"/>
      <c r="O129" s="932"/>
      <c r="P129" s="932"/>
      <c r="Q129" s="932"/>
      <c r="R129" s="932"/>
      <c r="S129" s="932"/>
      <c r="T129" s="932"/>
      <c r="U129" s="932"/>
      <c r="V129" s="932"/>
      <c r="W129" s="1067" t="s">
        <v>418</v>
      </c>
      <c r="X129" s="1068"/>
      <c r="Y129" s="1068"/>
      <c r="Z129" s="1069"/>
      <c r="AA129" s="955">
        <v>2247589</v>
      </c>
      <c r="AB129" s="956"/>
      <c r="AC129" s="956"/>
      <c r="AD129" s="956"/>
      <c r="AE129" s="957"/>
      <c r="AF129" s="958">
        <v>2259540</v>
      </c>
      <c r="AG129" s="956"/>
      <c r="AH129" s="956"/>
      <c r="AI129" s="956"/>
      <c r="AJ129" s="957"/>
      <c r="AK129" s="958">
        <v>2277151</v>
      </c>
      <c r="AL129" s="956"/>
      <c r="AM129" s="956"/>
      <c r="AN129" s="956"/>
      <c r="AO129" s="957"/>
      <c r="AP129" s="1070"/>
      <c r="AQ129" s="1071"/>
      <c r="AR129" s="1071"/>
      <c r="AS129" s="1071"/>
      <c r="AT129" s="1072"/>
      <c r="AU129" s="92"/>
      <c r="AV129" s="92"/>
      <c r="AW129" s="92"/>
      <c r="AX129" s="1062" t="s">
        <v>419</v>
      </c>
      <c r="AY129" s="920"/>
      <c r="AZ129" s="920"/>
      <c r="BA129" s="920"/>
      <c r="BB129" s="920"/>
      <c r="BC129" s="920"/>
      <c r="BD129" s="920"/>
      <c r="BE129" s="921"/>
      <c r="BF129" s="1063" t="s">
        <v>62</v>
      </c>
      <c r="BG129" s="1064"/>
      <c r="BH129" s="1064"/>
      <c r="BI129" s="1064"/>
      <c r="BJ129" s="1064"/>
      <c r="BK129" s="1064"/>
      <c r="BL129" s="1065"/>
      <c r="BM129" s="1063">
        <v>20</v>
      </c>
      <c r="BN129" s="1064"/>
      <c r="BO129" s="1064"/>
      <c r="BP129" s="1064"/>
      <c r="BQ129" s="1064"/>
      <c r="BR129" s="1064"/>
      <c r="BS129" s="1065"/>
      <c r="BT129" s="1063">
        <v>30</v>
      </c>
      <c r="BU129" s="1064"/>
      <c r="BV129" s="1064"/>
      <c r="BW129" s="1064"/>
      <c r="BX129" s="1064"/>
      <c r="BY129" s="1064"/>
      <c r="BZ129" s="1066"/>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31" t="s">
        <v>420</v>
      </c>
      <c r="B130" s="932"/>
      <c r="C130" s="932"/>
      <c r="D130" s="932"/>
      <c r="E130" s="932"/>
      <c r="F130" s="932"/>
      <c r="G130" s="932"/>
      <c r="H130" s="932"/>
      <c r="I130" s="932"/>
      <c r="J130" s="932"/>
      <c r="K130" s="932"/>
      <c r="L130" s="932"/>
      <c r="M130" s="932"/>
      <c r="N130" s="932"/>
      <c r="O130" s="932"/>
      <c r="P130" s="932"/>
      <c r="Q130" s="932"/>
      <c r="R130" s="932"/>
      <c r="S130" s="932"/>
      <c r="T130" s="932"/>
      <c r="U130" s="932"/>
      <c r="V130" s="932"/>
      <c r="W130" s="1067" t="s">
        <v>421</v>
      </c>
      <c r="X130" s="1068"/>
      <c r="Y130" s="1068"/>
      <c r="Z130" s="1069"/>
      <c r="AA130" s="955">
        <v>341252</v>
      </c>
      <c r="AB130" s="956"/>
      <c r="AC130" s="956"/>
      <c r="AD130" s="956"/>
      <c r="AE130" s="957"/>
      <c r="AF130" s="958">
        <v>333052</v>
      </c>
      <c r="AG130" s="956"/>
      <c r="AH130" s="956"/>
      <c r="AI130" s="956"/>
      <c r="AJ130" s="957"/>
      <c r="AK130" s="958">
        <v>336668</v>
      </c>
      <c r="AL130" s="956"/>
      <c r="AM130" s="956"/>
      <c r="AN130" s="956"/>
      <c r="AO130" s="957"/>
      <c r="AP130" s="1070"/>
      <c r="AQ130" s="1071"/>
      <c r="AR130" s="1071"/>
      <c r="AS130" s="1071"/>
      <c r="AT130" s="1072"/>
      <c r="AU130" s="92"/>
      <c r="AV130" s="92"/>
      <c r="AW130" s="92"/>
      <c r="AX130" s="1062" t="s">
        <v>422</v>
      </c>
      <c r="AY130" s="920"/>
      <c r="AZ130" s="920"/>
      <c r="BA130" s="920"/>
      <c r="BB130" s="920"/>
      <c r="BC130" s="920"/>
      <c r="BD130" s="920"/>
      <c r="BE130" s="921"/>
      <c r="BF130" s="1098">
        <v>11.5</v>
      </c>
      <c r="BG130" s="1099"/>
      <c r="BH130" s="1099"/>
      <c r="BI130" s="1099"/>
      <c r="BJ130" s="1099"/>
      <c r="BK130" s="1099"/>
      <c r="BL130" s="1100"/>
      <c r="BM130" s="1098">
        <v>25</v>
      </c>
      <c r="BN130" s="1099"/>
      <c r="BO130" s="1099"/>
      <c r="BP130" s="1099"/>
      <c r="BQ130" s="1099"/>
      <c r="BR130" s="1099"/>
      <c r="BS130" s="1100"/>
      <c r="BT130" s="1098">
        <v>35</v>
      </c>
      <c r="BU130" s="1099"/>
      <c r="BV130" s="1099"/>
      <c r="BW130" s="1099"/>
      <c r="BX130" s="1099"/>
      <c r="BY130" s="1099"/>
      <c r="BZ130" s="110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102"/>
      <c r="B131" s="1103"/>
      <c r="C131" s="1103"/>
      <c r="D131" s="1103"/>
      <c r="E131" s="1103"/>
      <c r="F131" s="1103"/>
      <c r="G131" s="1103"/>
      <c r="H131" s="1103"/>
      <c r="I131" s="1103"/>
      <c r="J131" s="1103"/>
      <c r="K131" s="1103"/>
      <c r="L131" s="1103"/>
      <c r="M131" s="1103"/>
      <c r="N131" s="1103"/>
      <c r="O131" s="1103"/>
      <c r="P131" s="1103"/>
      <c r="Q131" s="1103"/>
      <c r="R131" s="1103"/>
      <c r="S131" s="1103"/>
      <c r="T131" s="1103"/>
      <c r="U131" s="1103"/>
      <c r="V131" s="1103"/>
      <c r="W131" s="1104" t="s">
        <v>423</v>
      </c>
      <c r="X131" s="1105"/>
      <c r="Y131" s="1105"/>
      <c r="Z131" s="1106"/>
      <c r="AA131" s="1001">
        <v>1906337</v>
      </c>
      <c r="AB131" s="983"/>
      <c r="AC131" s="983"/>
      <c r="AD131" s="983"/>
      <c r="AE131" s="984"/>
      <c r="AF131" s="982">
        <v>1926488</v>
      </c>
      <c r="AG131" s="983"/>
      <c r="AH131" s="983"/>
      <c r="AI131" s="983"/>
      <c r="AJ131" s="984"/>
      <c r="AK131" s="982">
        <v>1940483</v>
      </c>
      <c r="AL131" s="983"/>
      <c r="AM131" s="983"/>
      <c r="AN131" s="983"/>
      <c r="AO131" s="984"/>
      <c r="AP131" s="1107"/>
      <c r="AQ131" s="1108"/>
      <c r="AR131" s="1108"/>
      <c r="AS131" s="1108"/>
      <c r="AT131" s="1109"/>
      <c r="AU131" s="92"/>
      <c r="AV131" s="92"/>
      <c r="AW131" s="92"/>
      <c r="AX131" s="1080" t="s">
        <v>424</v>
      </c>
      <c r="AY131" s="723"/>
      <c r="AZ131" s="723"/>
      <c r="BA131" s="723"/>
      <c r="BB131" s="723"/>
      <c r="BC131" s="723"/>
      <c r="BD131" s="723"/>
      <c r="BE131" s="1034"/>
      <c r="BF131" s="1081">
        <v>5.4</v>
      </c>
      <c r="BG131" s="1082"/>
      <c r="BH131" s="1082"/>
      <c r="BI131" s="1082"/>
      <c r="BJ131" s="1082"/>
      <c r="BK131" s="1082"/>
      <c r="BL131" s="1083"/>
      <c r="BM131" s="1081">
        <v>350</v>
      </c>
      <c r="BN131" s="1082"/>
      <c r="BO131" s="1082"/>
      <c r="BP131" s="1082"/>
      <c r="BQ131" s="1082"/>
      <c r="BR131" s="1082"/>
      <c r="BS131" s="1083"/>
      <c r="BT131" s="1084"/>
      <c r="BU131" s="1085"/>
      <c r="BV131" s="1085"/>
      <c r="BW131" s="1085"/>
      <c r="BX131" s="1085"/>
      <c r="BY131" s="1085"/>
      <c r="BZ131" s="1086"/>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87" t="s">
        <v>425</v>
      </c>
      <c r="B132" s="1088"/>
      <c r="C132" s="1088"/>
      <c r="D132" s="1088"/>
      <c r="E132" s="1088"/>
      <c r="F132" s="1088"/>
      <c r="G132" s="1088"/>
      <c r="H132" s="1088"/>
      <c r="I132" s="1088"/>
      <c r="J132" s="1088"/>
      <c r="K132" s="1088"/>
      <c r="L132" s="1088"/>
      <c r="M132" s="1088"/>
      <c r="N132" s="1088"/>
      <c r="O132" s="1088"/>
      <c r="P132" s="1088"/>
      <c r="Q132" s="1088"/>
      <c r="R132" s="1088"/>
      <c r="S132" s="1088"/>
      <c r="T132" s="1088"/>
      <c r="U132" s="1088"/>
      <c r="V132" s="1091" t="s">
        <v>426</v>
      </c>
      <c r="W132" s="1091"/>
      <c r="X132" s="1091"/>
      <c r="Y132" s="1091"/>
      <c r="Z132" s="1092"/>
      <c r="AA132" s="1093">
        <v>10.21015697</v>
      </c>
      <c r="AB132" s="1094"/>
      <c r="AC132" s="1094"/>
      <c r="AD132" s="1094"/>
      <c r="AE132" s="1095"/>
      <c r="AF132" s="1096">
        <v>11.99529922</v>
      </c>
      <c r="AG132" s="1094"/>
      <c r="AH132" s="1094"/>
      <c r="AI132" s="1094"/>
      <c r="AJ132" s="1095"/>
      <c r="AK132" s="1096">
        <v>12.29899979</v>
      </c>
      <c r="AL132" s="1094"/>
      <c r="AM132" s="1094"/>
      <c r="AN132" s="1094"/>
      <c r="AO132" s="1095"/>
      <c r="AP132" s="998"/>
      <c r="AQ132" s="999"/>
      <c r="AR132" s="999"/>
      <c r="AS132" s="999"/>
      <c r="AT132" s="1097"/>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89"/>
      <c r="B133" s="1090"/>
      <c r="C133" s="1090"/>
      <c r="D133" s="1090"/>
      <c r="E133" s="1090"/>
      <c r="F133" s="1090"/>
      <c r="G133" s="1090"/>
      <c r="H133" s="1090"/>
      <c r="I133" s="1090"/>
      <c r="J133" s="1090"/>
      <c r="K133" s="1090"/>
      <c r="L133" s="1090"/>
      <c r="M133" s="1090"/>
      <c r="N133" s="1090"/>
      <c r="O133" s="1090"/>
      <c r="P133" s="1090"/>
      <c r="Q133" s="1090"/>
      <c r="R133" s="1090"/>
      <c r="S133" s="1090"/>
      <c r="T133" s="1090"/>
      <c r="U133" s="1090"/>
      <c r="V133" s="1074" t="s">
        <v>427</v>
      </c>
      <c r="W133" s="1074"/>
      <c r="X133" s="1074"/>
      <c r="Y133" s="1074"/>
      <c r="Z133" s="1075"/>
      <c r="AA133" s="1076">
        <v>9.1</v>
      </c>
      <c r="AB133" s="1077"/>
      <c r="AC133" s="1077"/>
      <c r="AD133" s="1077"/>
      <c r="AE133" s="1078"/>
      <c r="AF133" s="1076">
        <v>10.1</v>
      </c>
      <c r="AG133" s="1077"/>
      <c r="AH133" s="1077"/>
      <c r="AI133" s="1077"/>
      <c r="AJ133" s="1078"/>
      <c r="AK133" s="1076">
        <v>11.5</v>
      </c>
      <c r="AL133" s="1077"/>
      <c r="AM133" s="1077"/>
      <c r="AN133" s="1077"/>
      <c r="AO133" s="1078"/>
      <c r="AP133" s="1025"/>
      <c r="AQ133" s="1026"/>
      <c r="AR133" s="1026"/>
      <c r="AS133" s="1026"/>
      <c r="AT133" s="1079"/>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wkaV0XF78/LJbppUbaCruDhVVrzZGHFKLatSGPExYfbx6DLn9TWIOpY+wzdFf5HddcOStjXxFedCaCTELfB6ow==" saltValue="1T+jrp+1EEqposZsAI1gs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F5134-4A08-434D-9BE4-4EAC24D415A0}">
  <sheetPr>
    <pageSetUpPr fitToPage="1"/>
  </sheetPr>
  <dimension ref="A1:DQ105"/>
  <sheetViews>
    <sheetView showGridLines="0" zoomScaleNormal="100" zoomScaleSheetLayoutView="8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DPPxwHQag2ILeTkcX31neOMu3ml86zW+lXzC6IMk0+BcPEs4I47TTuYCe4spTeNMsybTnAkOPWBZZz3gONLnXA==" saltValue="n2g3HiC6CZmAKdmsjnHWn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1BAA5-536A-40FD-9695-F9108BCF2E74}">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vM7EC3Bw8Wewaek58YnPpwFjHc4iRw0deKstVDiQ02jAxLXOb7zRS2G1YHSOY6HLq+WyMf8FxdCBBZhtckxS1Q==" saltValue="zdZmgCVLCjLTSog2ERCLQ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4769D-972D-43E3-AD52-E48A9FD243C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428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429</v>
      </c>
      <c r="AL6" s="118"/>
      <c r="AM6" s="118"/>
      <c r="AN6" s="118"/>
    </row>
    <row r="7" spans="1:46" ht="13.5" customHeight="1" x14ac:dyDescent="0.2">
      <c r="A7" s="10"/>
      <c r="AK7" s="119"/>
      <c r="AL7" s="120"/>
      <c r="AM7" s="120"/>
      <c r="AN7" s="121"/>
      <c r="AO7" s="1111" t="s">
        <v>430</v>
      </c>
      <c r="AP7" s="122"/>
      <c r="AQ7" s="123" t="s">
        <v>431</v>
      </c>
      <c r="AR7" s="124"/>
    </row>
    <row r="8" spans="1:46" ht="13.2" x14ac:dyDescent="0.2">
      <c r="A8" s="10"/>
      <c r="AK8" s="125"/>
      <c r="AL8" s="126"/>
      <c r="AM8" s="126"/>
      <c r="AN8" s="127"/>
      <c r="AO8" s="1112"/>
      <c r="AP8" s="128" t="s">
        <v>432</v>
      </c>
      <c r="AQ8" s="129" t="s">
        <v>433</v>
      </c>
      <c r="AR8" s="130" t="s">
        <v>434</v>
      </c>
    </row>
    <row r="9" spans="1:46" ht="13.2" x14ac:dyDescent="0.2">
      <c r="A9" s="10"/>
      <c r="AK9" s="1113" t="s">
        <v>435</v>
      </c>
      <c r="AL9" s="1114"/>
      <c r="AM9" s="1114"/>
      <c r="AN9" s="1115"/>
      <c r="AO9" s="131">
        <v>592176</v>
      </c>
      <c r="AP9" s="131">
        <v>219081</v>
      </c>
      <c r="AQ9" s="132">
        <v>289558</v>
      </c>
      <c r="AR9" s="133">
        <v>-24.3</v>
      </c>
    </row>
    <row r="10" spans="1:46" ht="13.5" customHeight="1" x14ac:dyDescent="0.2">
      <c r="A10" s="10"/>
      <c r="AK10" s="1113" t="s">
        <v>436</v>
      </c>
      <c r="AL10" s="1114"/>
      <c r="AM10" s="1114"/>
      <c r="AN10" s="1115"/>
      <c r="AO10" s="134">
        <v>24722</v>
      </c>
      <c r="AP10" s="134">
        <v>9146</v>
      </c>
      <c r="AQ10" s="135">
        <v>31838</v>
      </c>
      <c r="AR10" s="136">
        <v>-71.3</v>
      </c>
    </row>
    <row r="11" spans="1:46" ht="13.5" customHeight="1" x14ac:dyDescent="0.2">
      <c r="A11" s="10"/>
      <c r="AK11" s="1113" t="s">
        <v>437</v>
      </c>
      <c r="AL11" s="1114"/>
      <c r="AM11" s="1114"/>
      <c r="AN11" s="1115"/>
      <c r="AO11" s="134" t="s">
        <v>438</v>
      </c>
      <c r="AP11" s="134" t="s">
        <v>438</v>
      </c>
      <c r="AQ11" s="135">
        <v>5309</v>
      </c>
      <c r="AR11" s="136" t="s">
        <v>438</v>
      </c>
    </row>
    <row r="12" spans="1:46" ht="13.5" customHeight="1" x14ac:dyDescent="0.2">
      <c r="A12" s="10"/>
      <c r="AK12" s="1113" t="s">
        <v>439</v>
      </c>
      <c r="AL12" s="1114"/>
      <c r="AM12" s="1114"/>
      <c r="AN12" s="1115"/>
      <c r="AO12" s="134" t="s">
        <v>438</v>
      </c>
      <c r="AP12" s="134" t="s">
        <v>438</v>
      </c>
      <c r="AQ12" s="135" t="s">
        <v>438</v>
      </c>
      <c r="AR12" s="136" t="s">
        <v>438</v>
      </c>
    </row>
    <row r="13" spans="1:46" ht="13.5" customHeight="1" x14ac:dyDescent="0.2">
      <c r="A13" s="10"/>
      <c r="AK13" s="1113" t="s">
        <v>440</v>
      </c>
      <c r="AL13" s="1114"/>
      <c r="AM13" s="1114"/>
      <c r="AN13" s="1115"/>
      <c r="AO13" s="134">
        <v>6742</v>
      </c>
      <c r="AP13" s="134">
        <v>2494</v>
      </c>
      <c r="AQ13" s="135">
        <v>8195</v>
      </c>
      <c r="AR13" s="136">
        <v>-69.599999999999994</v>
      </c>
    </row>
    <row r="14" spans="1:46" ht="13.5" customHeight="1" x14ac:dyDescent="0.2">
      <c r="A14" s="10"/>
      <c r="AK14" s="1113" t="s">
        <v>441</v>
      </c>
      <c r="AL14" s="1114"/>
      <c r="AM14" s="1114"/>
      <c r="AN14" s="1115"/>
      <c r="AO14" s="134">
        <v>17820</v>
      </c>
      <c r="AP14" s="134">
        <v>6593</v>
      </c>
      <c r="AQ14" s="135">
        <v>5752</v>
      </c>
      <c r="AR14" s="136">
        <v>14.6</v>
      </c>
    </row>
    <row r="15" spans="1:46" ht="13.5" customHeight="1" x14ac:dyDescent="0.2">
      <c r="A15" s="10"/>
      <c r="AK15" s="1116" t="s">
        <v>442</v>
      </c>
      <c r="AL15" s="1117"/>
      <c r="AM15" s="1117"/>
      <c r="AN15" s="1118"/>
      <c r="AO15" s="134">
        <v>-40423</v>
      </c>
      <c r="AP15" s="134">
        <v>-14955</v>
      </c>
      <c r="AQ15" s="135">
        <v>-17150</v>
      </c>
      <c r="AR15" s="136">
        <v>-12.8</v>
      </c>
    </row>
    <row r="16" spans="1:46" ht="13.2" x14ac:dyDescent="0.2">
      <c r="A16" s="10"/>
      <c r="AK16" s="1116" t="s">
        <v>118</v>
      </c>
      <c r="AL16" s="1117"/>
      <c r="AM16" s="1117"/>
      <c r="AN16" s="1118"/>
      <c r="AO16" s="134">
        <v>601037</v>
      </c>
      <c r="AP16" s="134">
        <v>222359</v>
      </c>
      <c r="AQ16" s="135">
        <v>323504</v>
      </c>
      <c r="AR16" s="136">
        <v>-31.3</v>
      </c>
    </row>
    <row r="17" spans="1:46" ht="13.2" x14ac:dyDescent="0.2">
      <c r="A17" s="10"/>
    </row>
    <row r="18" spans="1:46" ht="13.2" x14ac:dyDescent="0.2">
      <c r="A18" s="10"/>
      <c r="AQ18" s="137"/>
      <c r="AR18" s="137"/>
    </row>
    <row r="19" spans="1:46" ht="13.2" x14ac:dyDescent="0.2">
      <c r="A19" s="10"/>
      <c r="AK19" s="3" t="s">
        <v>443</v>
      </c>
    </row>
    <row r="20" spans="1:46" ht="13.2" x14ac:dyDescent="0.2">
      <c r="A20" s="10"/>
      <c r="AK20" s="138"/>
      <c r="AL20" s="139"/>
      <c r="AM20" s="139"/>
      <c r="AN20" s="140"/>
      <c r="AO20" s="141" t="s">
        <v>444</v>
      </c>
      <c r="AP20" s="142" t="s">
        <v>445</v>
      </c>
      <c r="AQ20" s="143" t="s">
        <v>446</v>
      </c>
      <c r="AR20" s="144"/>
    </row>
    <row r="21" spans="1:46" s="118" customFormat="1" ht="13.2" x14ac:dyDescent="0.2">
      <c r="A21" s="145"/>
      <c r="AK21" s="1119" t="s">
        <v>447</v>
      </c>
      <c r="AL21" s="1120"/>
      <c r="AM21" s="1120"/>
      <c r="AN21" s="1121"/>
      <c r="AO21" s="146">
        <v>33.67</v>
      </c>
      <c r="AP21" s="147">
        <v>26.26</v>
      </c>
      <c r="AQ21" s="148">
        <v>7.41</v>
      </c>
      <c r="AS21" s="149"/>
      <c r="AT21" s="145"/>
    </row>
    <row r="22" spans="1:46" s="118" customFormat="1" ht="13.2" x14ac:dyDescent="0.2">
      <c r="A22" s="145"/>
      <c r="AK22" s="1119" t="s">
        <v>448</v>
      </c>
      <c r="AL22" s="1120"/>
      <c r="AM22" s="1120"/>
      <c r="AN22" s="1121"/>
      <c r="AO22" s="150">
        <v>93.2</v>
      </c>
      <c r="AP22" s="151">
        <v>94.5</v>
      </c>
      <c r="AQ22" s="152">
        <v>-1.3</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110" t="s">
        <v>449</v>
      </c>
      <c r="B26" s="1110"/>
      <c r="C26" s="1110"/>
      <c r="D26" s="1110"/>
      <c r="E26" s="1110"/>
      <c r="F26" s="1110"/>
      <c r="G26" s="1110"/>
      <c r="H26" s="1110"/>
      <c r="I26" s="1110"/>
      <c r="J26" s="1110"/>
      <c r="K26" s="1110"/>
      <c r="L26" s="1110"/>
      <c r="M26" s="1110"/>
      <c r="N26" s="1110"/>
      <c r="O26" s="1110"/>
      <c r="P26" s="1110"/>
      <c r="Q26" s="1110"/>
      <c r="R26" s="1110"/>
      <c r="S26" s="1110"/>
      <c r="T26" s="1110"/>
      <c r="U26" s="1110"/>
      <c r="V26" s="1110"/>
      <c r="W26" s="1110"/>
      <c r="X26" s="1110"/>
      <c r="Y26" s="1110"/>
      <c r="Z26" s="1110"/>
      <c r="AA26" s="1110"/>
      <c r="AB26" s="1110"/>
      <c r="AC26" s="1110"/>
      <c r="AD26" s="1110"/>
      <c r="AE26" s="1110"/>
      <c r="AF26" s="1110"/>
      <c r="AG26" s="1110"/>
      <c r="AH26" s="1110"/>
      <c r="AI26" s="1110"/>
      <c r="AJ26" s="1110"/>
      <c r="AK26" s="1110"/>
      <c r="AL26" s="1110"/>
      <c r="AM26" s="1110"/>
      <c r="AN26" s="1110"/>
      <c r="AO26" s="1110"/>
      <c r="AP26" s="1110"/>
      <c r="AQ26" s="1110"/>
      <c r="AR26" s="1110"/>
      <c r="AS26" s="1110"/>
    </row>
    <row r="27" spans="1:46" ht="13.2" x14ac:dyDescent="0.2">
      <c r="A27" s="157"/>
      <c r="AS27" s="3"/>
      <c r="AT27" s="3"/>
    </row>
    <row r="28" spans="1:46" ht="16.2" x14ac:dyDescent="0.2">
      <c r="A28" s="16" t="s">
        <v>450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451</v>
      </c>
      <c r="AL29" s="118"/>
      <c r="AM29" s="118"/>
      <c r="AN29" s="118"/>
      <c r="AS29" s="159"/>
    </row>
    <row r="30" spans="1:46" ht="13.5" customHeight="1" x14ac:dyDescent="0.2">
      <c r="A30" s="10"/>
      <c r="AK30" s="119"/>
      <c r="AL30" s="120"/>
      <c r="AM30" s="120"/>
      <c r="AN30" s="121"/>
      <c r="AO30" s="1111" t="s">
        <v>430</v>
      </c>
      <c r="AP30" s="122"/>
      <c r="AQ30" s="123" t="s">
        <v>431</v>
      </c>
      <c r="AR30" s="124"/>
    </row>
    <row r="31" spans="1:46" ht="13.2" x14ac:dyDescent="0.2">
      <c r="A31" s="10"/>
      <c r="AK31" s="125"/>
      <c r="AL31" s="126"/>
      <c r="AM31" s="126"/>
      <c r="AN31" s="127"/>
      <c r="AO31" s="1112"/>
      <c r="AP31" s="128" t="s">
        <v>432</v>
      </c>
      <c r="AQ31" s="129" t="s">
        <v>433</v>
      </c>
      <c r="AR31" s="130" t="s">
        <v>434</v>
      </c>
    </row>
    <row r="32" spans="1:46" ht="27" customHeight="1" x14ac:dyDescent="0.2">
      <c r="A32" s="10"/>
      <c r="AK32" s="1127" t="s">
        <v>452</v>
      </c>
      <c r="AL32" s="1128"/>
      <c r="AM32" s="1128"/>
      <c r="AN32" s="1129"/>
      <c r="AO32" s="160">
        <v>456125</v>
      </c>
      <c r="AP32" s="160">
        <v>168748</v>
      </c>
      <c r="AQ32" s="161">
        <v>167749</v>
      </c>
      <c r="AR32" s="162">
        <v>0.6</v>
      </c>
    </row>
    <row r="33" spans="1:46" ht="13.5" customHeight="1" x14ac:dyDescent="0.2">
      <c r="A33" s="10"/>
      <c r="AK33" s="1127" t="s">
        <v>453</v>
      </c>
      <c r="AL33" s="1128"/>
      <c r="AM33" s="1128"/>
      <c r="AN33" s="1129"/>
      <c r="AO33" s="160" t="s">
        <v>438</v>
      </c>
      <c r="AP33" s="160" t="s">
        <v>438</v>
      </c>
      <c r="AQ33" s="161" t="s">
        <v>438</v>
      </c>
      <c r="AR33" s="162" t="s">
        <v>438</v>
      </c>
    </row>
    <row r="34" spans="1:46" ht="27" customHeight="1" x14ac:dyDescent="0.2">
      <c r="A34" s="10"/>
      <c r="AK34" s="1127" t="s">
        <v>454</v>
      </c>
      <c r="AL34" s="1128"/>
      <c r="AM34" s="1128"/>
      <c r="AN34" s="1129"/>
      <c r="AO34" s="160" t="s">
        <v>438</v>
      </c>
      <c r="AP34" s="160" t="s">
        <v>438</v>
      </c>
      <c r="AQ34" s="161" t="s">
        <v>438</v>
      </c>
      <c r="AR34" s="162" t="s">
        <v>438</v>
      </c>
    </row>
    <row r="35" spans="1:46" ht="27" customHeight="1" x14ac:dyDescent="0.2">
      <c r="A35" s="10"/>
      <c r="AK35" s="1127" t="s">
        <v>455</v>
      </c>
      <c r="AL35" s="1128"/>
      <c r="AM35" s="1128"/>
      <c r="AN35" s="1129"/>
      <c r="AO35" s="160">
        <v>119255</v>
      </c>
      <c r="AP35" s="160">
        <v>44119</v>
      </c>
      <c r="AQ35" s="161">
        <v>32778</v>
      </c>
      <c r="AR35" s="162">
        <v>34.6</v>
      </c>
    </row>
    <row r="36" spans="1:46" ht="27" customHeight="1" x14ac:dyDescent="0.2">
      <c r="A36" s="10"/>
      <c r="AK36" s="1127" t="s">
        <v>456</v>
      </c>
      <c r="AL36" s="1128"/>
      <c r="AM36" s="1128"/>
      <c r="AN36" s="1129"/>
      <c r="AO36" s="160" t="s">
        <v>438</v>
      </c>
      <c r="AP36" s="160" t="s">
        <v>438</v>
      </c>
      <c r="AQ36" s="161">
        <v>4535</v>
      </c>
      <c r="AR36" s="162" t="s">
        <v>438</v>
      </c>
    </row>
    <row r="37" spans="1:46" ht="13.5" customHeight="1" x14ac:dyDescent="0.2">
      <c r="A37" s="10"/>
      <c r="AK37" s="1127" t="s">
        <v>457</v>
      </c>
      <c r="AL37" s="1128"/>
      <c r="AM37" s="1128"/>
      <c r="AN37" s="1129"/>
      <c r="AO37" s="160" t="s">
        <v>438</v>
      </c>
      <c r="AP37" s="160" t="s">
        <v>438</v>
      </c>
      <c r="AQ37" s="161">
        <v>1146</v>
      </c>
      <c r="AR37" s="162" t="s">
        <v>438</v>
      </c>
    </row>
    <row r="38" spans="1:46" ht="27" customHeight="1" x14ac:dyDescent="0.2">
      <c r="A38" s="10"/>
      <c r="AK38" s="1130" t="s">
        <v>458</v>
      </c>
      <c r="AL38" s="1131"/>
      <c r="AM38" s="1131"/>
      <c r="AN38" s="1132"/>
      <c r="AO38" s="163" t="s">
        <v>438</v>
      </c>
      <c r="AP38" s="163" t="s">
        <v>438</v>
      </c>
      <c r="AQ38" s="164">
        <v>37</v>
      </c>
      <c r="AR38" s="152" t="s">
        <v>438</v>
      </c>
      <c r="AS38" s="159"/>
    </row>
    <row r="39" spans="1:46" ht="13.2" x14ac:dyDescent="0.2">
      <c r="A39" s="10"/>
      <c r="AK39" s="1130" t="s">
        <v>459</v>
      </c>
      <c r="AL39" s="1131"/>
      <c r="AM39" s="1131"/>
      <c r="AN39" s="1132"/>
      <c r="AO39" s="160">
        <v>-52</v>
      </c>
      <c r="AP39" s="160">
        <v>-19</v>
      </c>
      <c r="AQ39" s="161">
        <v>-7395</v>
      </c>
      <c r="AR39" s="162">
        <v>-99.7</v>
      </c>
      <c r="AS39" s="159"/>
    </row>
    <row r="40" spans="1:46" ht="27" customHeight="1" x14ac:dyDescent="0.2">
      <c r="A40" s="10"/>
      <c r="AK40" s="1127" t="s">
        <v>460</v>
      </c>
      <c r="AL40" s="1128"/>
      <c r="AM40" s="1128"/>
      <c r="AN40" s="1129"/>
      <c r="AO40" s="160">
        <v>-336668</v>
      </c>
      <c r="AP40" s="160">
        <v>-124553</v>
      </c>
      <c r="AQ40" s="161">
        <v>-144519</v>
      </c>
      <c r="AR40" s="162">
        <v>-13.8</v>
      </c>
      <c r="AS40" s="159"/>
    </row>
    <row r="41" spans="1:46" ht="13.2" x14ac:dyDescent="0.2">
      <c r="A41" s="10"/>
      <c r="AK41" s="1133" t="s">
        <v>229</v>
      </c>
      <c r="AL41" s="1134"/>
      <c r="AM41" s="1134"/>
      <c r="AN41" s="1135"/>
      <c r="AO41" s="160">
        <v>238660</v>
      </c>
      <c r="AP41" s="160">
        <v>88294</v>
      </c>
      <c r="AQ41" s="161">
        <v>54333</v>
      </c>
      <c r="AR41" s="162">
        <v>62.5</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461</v>
      </c>
    </row>
    <row r="48" spans="1:46" ht="13.2" x14ac:dyDescent="0.2">
      <c r="A48" s="10"/>
      <c r="AK48" s="168" t="s">
        <v>462</v>
      </c>
      <c r="AL48" s="168"/>
      <c r="AM48" s="168"/>
      <c r="AN48" s="168"/>
      <c r="AO48" s="168"/>
      <c r="AP48" s="168"/>
      <c r="AQ48" s="169"/>
      <c r="AR48" s="168"/>
    </row>
    <row r="49" spans="1:44" ht="13.5" customHeight="1" x14ac:dyDescent="0.2">
      <c r="A49" s="10"/>
      <c r="AK49" s="170"/>
      <c r="AL49" s="171"/>
      <c r="AM49" s="1122" t="s">
        <v>430</v>
      </c>
      <c r="AN49" s="1124" t="s">
        <v>463</v>
      </c>
      <c r="AO49" s="1125"/>
      <c r="AP49" s="1125"/>
      <c r="AQ49" s="1125"/>
      <c r="AR49" s="1126"/>
    </row>
    <row r="50" spans="1:44" ht="13.2" x14ac:dyDescent="0.2">
      <c r="A50" s="10"/>
      <c r="AK50" s="172"/>
      <c r="AL50" s="173"/>
      <c r="AM50" s="1123"/>
      <c r="AN50" s="174" t="s">
        <v>464</v>
      </c>
      <c r="AO50" s="175" t="s">
        <v>465</v>
      </c>
      <c r="AP50" s="176" t="s">
        <v>466</v>
      </c>
      <c r="AQ50" s="177" t="s">
        <v>467</v>
      </c>
      <c r="AR50" s="178" t="s">
        <v>468</v>
      </c>
    </row>
    <row r="51" spans="1:44" ht="13.2" x14ac:dyDescent="0.2">
      <c r="A51" s="10"/>
      <c r="AK51" s="170" t="s">
        <v>469</v>
      </c>
      <c r="AL51" s="171"/>
      <c r="AM51" s="179">
        <v>528099</v>
      </c>
      <c r="AN51" s="180">
        <v>173034</v>
      </c>
      <c r="AO51" s="181">
        <v>-8.4</v>
      </c>
      <c r="AP51" s="182">
        <v>332350</v>
      </c>
      <c r="AQ51" s="183">
        <v>4.9000000000000004</v>
      </c>
      <c r="AR51" s="184">
        <v>-13.3</v>
      </c>
    </row>
    <row r="52" spans="1:44" ht="13.2" x14ac:dyDescent="0.2">
      <c r="A52" s="10"/>
      <c r="AK52" s="185"/>
      <c r="AL52" s="186" t="s">
        <v>470</v>
      </c>
      <c r="AM52" s="187">
        <v>528099</v>
      </c>
      <c r="AN52" s="188">
        <v>173034</v>
      </c>
      <c r="AO52" s="189">
        <v>0</v>
      </c>
      <c r="AP52" s="190">
        <v>200453</v>
      </c>
      <c r="AQ52" s="191">
        <v>0.7</v>
      </c>
      <c r="AR52" s="192">
        <v>-0.7</v>
      </c>
    </row>
    <row r="53" spans="1:44" ht="13.2" x14ac:dyDescent="0.2">
      <c r="A53" s="10"/>
      <c r="AK53" s="170" t="s">
        <v>471</v>
      </c>
      <c r="AL53" s="171"/>
      <c r="AM53" s="179">
        <v>383479</v>
      </c>
      <c r="AN53" s="180">
        <v>130657</v>
      </c>
      <c r="AO53" s="181">
        <v>-24.5</v>
      </c>
      <c r="AP53" s="182">
        <v>362690</v>
      </c>
      <c r="AQ53" s="183">
        <v>9.1</v>
      </c>
      <c r="AR53" s="184">
        <v>-33.6</v>
      </c>
    </row>
    <row r="54" spans="1:44" ht="13.2" x14ac:dyDescent="0.2">
      <c r="A54" s="10"/>
      <c r="AK54" s="185"/>
      <c r="AL54" s="186" t="s">
        <v>470</v>
      </c>
      <c r="AM54" s="187">
        <v>364158</v>
      </c>
      <c r="AN54" s="188">
        <v>124074</v>
      </c>
      <c r="AO54" s="189">
        <v>-28.3</v>
      </c>
      <c r="AP54" s="190">
        <v>172580</v>
      </c>
      <c r="AQ54" s="191">
        <v>-13.9</v>
      </c>
      <c r="AR54" s="192">
        <v>-14.4</v>
      </c>
    </row>
    <row r="55" spans="1:44" ht="13.2" x14ac:dyDescent="0.2">
      <c r="A55" s="10"/>
      <c r="AK55" s="170" t="s">
        <v>472</v>
      </c>
      <c r="AL55" s="171"/>
      <c r="AM55" s="179">
        <v>251886</v>
      </c>
      <c r="AN55" s="180">
        <v>88381</v>
      </c>
      <c r="AO55" s="181">
        <v>-32.4</v>
      </c>
      <c r="AP55" s="182">
        <v>296093</v>
      </c>
      <c r="AQ55" s="183">
        <v>-18.399999999999999</v>
      </c>
      <c r="AR55" s="184">
        <v>-14</v>
      </c>
    </row>
    <row r="56" spans="1:44" ht="13.2" x14ac:dyDescent="0.2">
      <c r="A56" s="10"/>
      <c r="AK56" s="185"/>
      <c r="AL56" s="186" t="s">
        <v>470</v>
      </c>
      <c r="AM56" s="187">
        <v>245942</v>
      </c>
      <c r="AN56" s="188">
        <v>86295</v>
      </c>
      <c r="AO56" s="189">
        <v>-30.4</v>
      </c>
      <c r="AP56" s="190">
        <v>140545</v>
      </c>
      <c r="AQ56" s="191">
        <v>-18.600000000000001</v>
      </c>
      <c r="AR56" s="192">
        <v>-11.8</v>
      </c>
    </row>
    <row r="57" spans="1:44" ht="13.2" x14ac:dyDescent="0.2">
      <c r="A57" s="10"/>
      <c r="AK57" s="170" t="s">
        <v>473</v>
      </c>
      <c r="AL57" s="171"/>
      <c r="AM57" s="179">
        <v>326684</v>
      </c>
      <c r="AN57" s="180">
        <v>117766</v>
      </c>
      <c r="AO57" s="181">
        <v>33.200000000000003</v>
      </c>
      <c r="AP57" s="182">
        <v>308655</v>
      </c>
      <c r="AQ57" s="183">
        <v>4.2</v>
      </c>
      <c r="AR57" s="184">
        <v>29</v>
      </c>
    </row>
    <row r="58" spans="1:44" ht="13.2" x14ac:dyDescent="0.2">
      <c r="A58" s="10"/>
      <c r="AK58" s="185"/>
      <c r="AL58" s="186" t="s">
        <v>470</v>
      </c>
      <c r="AM58" s="187">
        <v>302810</v>
      </c>
      <c r="AN58" s="188">
        <v>109160</v>
      </c>
      <c r="AO58" s="189">
        <v>26.5</v>
      </c>
      <c r="AP58" s="190">
        <v>169887</v>
      </c>
      <c r="AQ58" s="191">
        <v>20.9</v>
      </c>
      <c r="AR58" s="192">
        <v>5.6</v>
      </c>
    </row>
    <row r="59" spans="1:44" ht="13.2" x14ac:dyDescent="0.2">
      <c r="A59" s="10"/>
      <c r="AK59" s="170" t="s">
        <v>474</v>
      </c>
      <c r="AL59" s="171"/>
      <c r="AM59" s="179">
        <v>466316</v>
      </c>
      <c r="AN59" s="180">
        <v>172518</v>
      </c>
      <c r="AO59" s="181">
        <v>46.5</v>
      </c>
      <c r="AP59" s="182">
        <v>325476</v>
      </c>
      <c r="AQ59" s="183">
        <v>5.4</v>
      </c>
      <c r="AR59" s="184">
        <v>41.1</v>
      </c>
    </row>
    <row r="60" spans="1:44" ht="13.2" x14ac:dyDescent="0.2">
      <c r="A60" s="10"/>
      <c r="AK60" s="185"/>
      <c r="AL60" s="186" t="s">
        <v>470</v>
      </c>
      <c r="AM60" s="187">
        <v>267463</v>
      </c>
      <c r="AN60" s="188">
        <v>98950</v>
      </c>
      <c r="AO60" s="189">
        <v>-9.4</v>
      </c>
      <c r="AP60" s="190">
        <v>190204</v>
      </c>
      <c r="AQ60" s="191">
        <v>12</v>
      </c>
      <c r="AR60" s="192">
        <v>-21.4</v>
      </c>
    </row>
    <row r="61" spans="1:44" ht="13.2" x14ac:dyDescent="0.2">
      <c r="A61" s="10"/>
      <c r="AK61" s="170" t="s">
        <v>475</v>
      </c>
      <c r="AL61" s="193"/>
      <c r="AM61" s="179">
        <v>391293</v>
      </c>
      <c r="AN61" s="180">
        <v>136471</v>
      </c>
      <c r="AO61" s="181">
        <v>2.9</v>
      </c>
      <c r="AP61" s="182">
        <v>325053</v>
      </c>
      <c r="AQ61" s="194">
        <v>1</v>
      </c>
      <c r="AR61" s="184">
        <v>1.9</v>
      </c>
    </row>
    <row r="62" spans="1:44" ht="13.2" x14ac:dyDescent="0.2">
      <c r="A62" s="10"/>
      <c r="AK62" s="185"/>
      <c r="AL62" s="186" t="s">
        <v>470</v>
      </c>
      <c r="AM62" s="187">
        <v>341694</v>
      </c>
      <c r="AN62" s="188">
        <v>118303</v>
      </c>
      <c r="AO62" s="189">
        <v>-8.3000000000000007</v>
      </c>
      <c r="AP62" s="190">
        <v>174734</v>
      </c>
      <c r="AQ62" s="191">
        <v>0.2</v>
      </c>
      <c r="AR62" s="192">
        <v>-8.5</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TX96QH4cFVZeF1MMzY9ZP/RtHgzYUYw/Pz5mbYLk80AJ9xNAa4y2x7FpYfQM0+g2ItjqlpA/Ebf7qkvmHtvi3A==" saltValue="1PEiijhYV75KSYvKJ1x31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55CCC-5C6A-4FDA-98A1-7961D9FD1A32}">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q5j3DQR3CkMWPCr33GBUcYdK8ZHq3gL7dm8AFWA+u1vsMeIbf+/XsqnZw1tTf8bXReJQveruc78dR9q6Kw9ig==" saltValue="Qm8q/HebbJhDLRUU2YP5f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031F2-6A7E-43BE-99AD-03CC0B600D79}">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cMx9p2GyxHVFAFPnwtCWV3uP1j/PHx+UByw3Ilr9YkO5I9xOTZqvl5MJAQ5tVWTzXz9IQ811V9a2U1WRzxxyMg==" saltValue="AKwPMTrvQpLcjpMGdnWC9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D331B-6D91-4DAE-86C6-9260DE26C7A3}">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476</v>
      </c>
    </row>
    <row r="46" spans="2:10" ht="29.25" customHeight="1" thickBot="1" x14ac:dyDescent="0.25">
      <c r="B46" s="198" t="s">
        <v>22</v>
      </c>
      <c r="C46" s="199"/>
      <c r="D46" s="199"/>
      <c r="E46" s="200" t="s">
        <v>477</v>
      </c>
      <c r="F46" s="201" t="s">
        <v>3</v>
      </c>
      <c r="G46" s="202" t="s">
        <v>4</v>
      </c>
      <c r="H46" s="202" t="s">
        <v>5</v>
      </c>
      <c r="I46" s="202" t="s">
        <v>6</v>
      </c>
      <c r="J46" s="203" t="s">
        <v>7</v>
      </c>
    </row>
    <row r="47" spans="2:10" ht="57.75" customHeight="1" x14ac:dyDescent="0.2">
      <c r="B47" s="204"/>
      <c r="C47" s="1136" t="s">
        <v>478</v>
      </c>
      <c r="D47" s="1136"/>
      <c r="E47" s="1137"/>
      <c r="F47" s="205">
        <v>91.03</v>
      </c>
      <c r="G47" s="206">
        <v>87.78</v>
      </c>
      <c r="H47" s="206">
        <v>87.34</v>
      </c>
      <c r="I47" s="206">
        <v>83.41</v>
      </c>
      <c r="J47" s="207">
        <v>68.930000000000007</v>
      </c>
    </row>
    <row r="48" spans="2:10" ht="57.75" customHeight="1" x14ac:dyDescent="0.2">
      <c r="B48" s="208"/>
      <c r="C48" s="1138" t="s">
        <v>479</v>
      </c>
      <c r="D48" s="1138"/>
      <c r="E48" s="1139"/>
      <c r="F48" s="209">
        <v>8.2100000000000009</v>
      </c>
      <c r="G48" s="210">
        <v>9.67</v>
      </c>
      <c r="H48" s="210">
        <v>8.61</v>
      </c>
      <c r="I48" s="210">
        <v>9.8699999999999992</v>
      </c>
      <c r="J48" s="211">
        <v>5.96</v>
      </c>
    </row>
    <row r="49" spans="2:10" ht="57.75" customHeight="1" thickBot="1" x14ac:dyDescent="0.25">
      <c r="B49" s="212"/>
      <c r="C49" s="1140" t="s">
        <v>480</v>
      </c>
      <c r="D49" s="1140"/>
      <c r="E49" s="1141"/>
      <c r="F49" s="213" t="s">
        <v>481</v>
      </c>
      <c r="G49" s="214">
        <v>7.52</v>
      </c>
      <c r="H49" s="214" t="s">
        <v>482</v>
      </c>
      <c r="I49" s="214" t="s">
        <v>483</v>
      </c>
      <c r="J49" s="215" t="s">
        <v>484</v>
      </c>
    </row>
    <row r="50" spans="2:10" ht="13.2" x14ac:dyDescent="0.2"/>
  </sheetData>
  <sheetProtection algorithmName="SHA-512" hashValue="0WlI/IUDh2OdU3EmJfokwwVbb/c79KW3FJJUub91WZFCB09M9uVIrOfIp73O3KwthLTB+WO3x35tkF0RN04K8w==" saltValue="r+lz7+tlOXA9+RbE5Tam2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541ED-5EAC-4F24-A801-81ED74F72029}">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476</v>
      </c>
      <c r="K32" s="216"/>
      <c r="L32" s="216"/>
      <c r="M32" s="216"/>
      <c r="N32" s="216"/>
      <c r="O32" s="216"/>
      <c r="P32" s="216"/>
    </row>
    <row r="33" spans="1:16" ht="39" customHeight="1" thickBot="1" x14ac:dyDescent="0.25">
      <c r="A33" s="216"/>
      <c r="B33" s="219" t="s">
        <v>485</v>
      </c>
      <c r="C33" s="220"/>
      <c r="D33" s="220"/>
      <c r="E33" s="221" t="s">
        <v>477</v>
      </c>
      <c r="F33" s="222" t="s">
        <v>3</v>
      </c>
      <c r="G33" s="223" t="s">
        <v>4</v>
      </c>
      <c r="H33" s="223" t="s">
        <v>5</v>
      </c>
      <c r="I33" s="223" t="s">
        <v>6</v>
      </c>
      <c r="J33" s="224" t="s">
        <v>7</v>
      </c>
      <c r="K33" s="216"/>
      <c r="L33" s="216"/>
      <c r="M33" s="216"/>
      <c r="N33" s="216"/>
      <c r="O33" s="216"/>
      <c r="P33" s="216"/>
    </row>
    <row r="34" spans="1:16" ht="39" customHeight="1" x14ac:dyDescent="0.2">
      <c r="A34" s="216"/>
      <c r="B34" s="225"/>
      <c r="C34" s="1146" t="s">
        <v>486</v>
      </c>
      <c r="D34" s="1146"/>
      <c r="E34" s="1147"/>
      <c r="F34" s="226">
        <v>8.26</v>
      </c>
      <c r="G34" s="227">
        <v>9.67</v>
      </c>
      <c r="H34" s="227">
        <v>8.61</v>
      </c>
      <c r="I34" s="227">
        <v>9.86</v>
      </c>
      <c r="J34" s="228">
        <v>5.95</v>
      </c>
      <c r="K34" s="216"/>
      <c r="L34" s="216"/>
      <c r="M34" s="216"/>
      <c r="N34" s="216"/>
      <c r="O34" s="216"/>
      <c r="P34" s="216"/>
    </row>
    <row r="35" spans="1:16" ht="39" customHeight="1" x14ac:dyDescent="0.2">
      <c r="A35" s="216"/>
      <c r="B35" s="229"/>
      <c r="C35" s="1142" t="s">
        <v>487</v>
      </c>
      <c r="D35" s="1142"/>
      <c r="E35" s="1143"/>
      <c r="F35" s="230">
        <v>0.14000000000000001</v>
      </c>
      <c r="G35" s="231" t="s">
        <v>488</v>
      </c>
      <c r="H35" s="231">
        <v>1.94</v>
      </c>
      <c r="I35" s="231">
        <v>2.6</v>
      </c>
      <c r="J35" s="232">
        <v>4.8600000000000003</v>
      </c>
      <c r="K35" s="216"/>
      <c r="L35" s="216"/>
      <c r="M35" s="216"/>
      <c r="N35" s="216"/>
      <c r="O35" s="216"/>
      <c r="P35" s="216"/>
    </row>
    <row r="36" spans="1:16" ht="39" customHeight="1" x14ac:dyDescent="0.2">
      <c r="A36" s="216"/>
      <c r="B36" s="229"/>
      <c r="C36" s="1142" t="s">
        <v>489</v>
      </c>
      <c r="D36" s="1142"/>
      <c r="E36" s="1143"/>
      <c r="F36" s="230">
        <v>0.24</v>
      </c>
      <c r="G36" s="231" t="s">
        <v>490</v>
      </c>
      <c r="H36" s="231">
        <v>1.64</v>
      </c>
      <c r="I36" s="231">
        <v>1.84</v>
      </c>
      <c r="J36" s="232">
        <v>3.94</v>
      </c>
      <c r="K36" s="216"/>
      <c r="L36" s="216"/>
      <c r="M36" s="216"/>
      <c r="N36" s="216"/>
      <c r="O36" s="216"/>
      <c r="P36" s="216"/>
    </row>
    <row r="37" spans="1:16" ht="39" customHeight="1" x14ac:dyDescent="0.2">
      <c r="A37" s="216"/>
      <c r="B37" s="229"/>
      <c r="C37" s="1142" t="s">
        <v>491</v>
      </c>
      <c r="D37" s="1142"/>
      <c r="E37" s="1143"/>
      <c r="F37" s="230">
        <v>0.27</v>
      </c>
      <c r="G37" s="231">
        <v>1.01</v>
      </c>
      <c r="H37" s="231">
        <v>0.46</v>
      </c>
      <c r="I37" s="231">
        <v>0.71</v>
      </c>
      <c r="J37" s="232">
        <v>1.42</v>
      </c>
      <c r="K37" s="216"/>
      <c r="L37" s="216"/>
      <c r="M37" s="216"/>
      <c r="N37" s="216"/>
      <c r="O37" s="216"/>
      <c r="P37" s="216"/>
    </row>
    <row r="38" spans="1:16" ht="39" customHeight="1" x14ac:dyDescent="0.2">
      <c r="A38" s="216"/>
      <c r="B38" s="229"/>
      <c r="C38" s="1142" t="s">
        <v>492</v>
      </c>
      <c r="D38" s="1142"/>
      <c r="E38" s="1143"/>
      <c r="F38" s="230">
        <v>0.71</v>
      </c>
      <c r="G38" s="231">
        <v>0.63</v>
      </c>
      <c r="H38" s="231">
        <v>1.26</v>
      </c>
      <c r="I38" s="231">
        <v>0.84</v>
      </c>
      <c r="J38" s="232">
        <v>0.96</v>
      </c>
      <c r="K38" s="216"/>
      <c r="L38" s="216"/>
      <c r="M38" s="216"/>
      <c r="N38" s="216"/>
      <c r="O38" s="216"/>
      <c r="P38" s="216"/>
    </row>
    <row r="39" spans="1:16" ht="39" customHeight="1" x14ac:dyDescent="0.2">
      <c r="A39" s="216"/>
      <c r="B39" s="229"/>
      <c r="C39" s="1142" t="s">
        <v>493</v>
      </c>
      <c r="D39" s="1142"/>
      <c r="E39" s="1143"/>
      <c r="F39" s="230">
        <v>0.09</v>
      </c>
      <c r="G39" s="231">
        <v>0.13</v>
      </c>
      <c r="H39" s="231">
        <v>0.57999999999999996</v>
      </c>
      <c r="I39" s="231">
        <v>0.48</v>
      </c>
      <c r="J39" s="232">
        <v>0.57999999999999996</v>
      </c>
      <c r="K39" s="216"/>
      <c r="L39" s="216"/>
      <c r="M39" s="216"/>
      <c r="N39" s="216"/>
      <c r="O39" s="216"/>
      <c r="P39" s="216"/>
    </row>
    <row r="40" spans="1:16" ht="39" customHeight="1" x14ac:dyDescent="0.2">
      <c r="A40" s="216"/>
      <c r="B40" s="229"/>
      <c r="C40" s="1142" t="s">
        <v>494</v>
      </c>
      <c r="D40" s="1142"/>
      <c r="E40" s="1143"/>
      <c r="F40" s="230">
        <v>0.06</v>
      </c>
      <c r="G40" s="231">
        <v>0.11</v>
      </c>
      <c r="H40" s="231">
        <v>7.0000000000000007E-2</v>
      </c>
      <c r="I40" s="231">
        <v>0.1</v>
      </c>
      <c r="J40" s="232">
        <v>0.05</v>
      </c>
      <c r="K40" s="216"/>
      <c r="L40" s="216"/>
      <c r="M40" s="216"/>
      <c r="N40" s="216"/>
      <c r="O40" s="216"/>
      <c r="P40" s="216"/>
    </row>
    <row r="41" spans="1:16" ht="39" customHeight="1" x14ac:dyDescent="0.2">
      <c r="A41" s="216"/>
      <c r="B41" s="229"/>
      <c r="C41" s="1142"/>
      <c r="D41" s="1142"/>
      <c r="E41" s="1143"/>
      <c r="F41" s="230"/>
      <c r="G41" s="231"/>
      <c r="H41" s="231"/>
      <c r="I41" s="231"/>
      <c r="J41" s="232"/>
      <c r="K41" s="216"/>
      <c r="L41" s="216"/>
      <c r="M41" s="216"/>
      <c r="N41" s="216"/>
      <c r="O41" s="216"/>
      <c r="P41" s="216"/>
    </row>
    <row r="42" spans="1:16" ht="39" customHeight="1" x14ac:dyDescent="0.2">
      <c r="A42" s="216"/>
      <c r="B42" s="233"/>
      <c r="C42" s="1142" t="s">
        <v>495</v>
      </c>
      <c r="D42" s="1142"/>
      <c r="E42" s="1143"/>
      <c r="F42" s="230" t="s">
        <v>438</v>
      </c>
      <c r="G42" s="231" t="s">
        <v>438</v>
      </c>
      <c r="H42" s="231" t="s">
        <v>438</v>
      </c>
      <c r="I42" s="231" t="s">
        <v>438</v>
      </c>
      <c r="J42" s="232" t="s">
        <v>438</v>
      </c>
      <c r="K42" s="216"/>
      <c r="L42" s="216"/>
      <c r="M42" s="216"/>
      <c r="N42" s="216"/>
      <c r="O42" s="216"/>
      <c r="P42" s="216"/>
    </row>
    <row r="43" spans="1:16" ht="39" customHeight="1" thickBot="1" x14ac:dyDescent="0.25">
      <c r="A43" s="216"/>
      <c r="B43" s="234"/>
      <c r="C43" s="1144" t="s">
        <v>496</v>
      </c>
      <c r="D43" s="1144"/>
      <c r="E43" s="1145"/>
      <c r="F43" s="235" t="s">
        <v>438</v>
      </c>
      <c r="G43" s="236" t="s">
        <v>438</v>
      </c>
      <c r="H43" s="236" t="s">
        <v>438</v>
      </c>
      <c r="I43" s="236" t="s">
        <v>438</v>
      </c>
      <c r="J43" s="237" t="s">
        <v>438</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myglTavFq8MowEVmKOMq+w7lri82BuNpdXpck8DBl5Mfy02c5D8u7dykNCVUhW7sB9YK0fccs//EjenR6hl0bg==" saltValue="GjRgpHD+W9TN5k/vfIeP+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8963A-6F05-4526-895D-AAE732A8655E}">
  <sheetPr>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497</v>
      </c>
      <c r="P43" s="240"/>
      <c r="Q43" s="240"/>
      <c r="R43" s="240"/>
      <c r="S43" s="240"/>
      <c r="T43" s="240"/>
      <c r="U43" s="240"/>
    </row>
    <row r="44" spans="1:21" ht="30.75" customHeight="1" thickBot="1" x14ac:dyDescent="0.25">
      <c r="A44" s="240"/>
      <c r="B44" s="243" t="s">
        <v>498</v>
      </c>
      <c r="C44" s="244"/>
      <c r="D44" s="244"/>
      <c r="E44" s="245"/>
      <c r="F44" s="245"/>
      <c r="G44" s="245"/>
      <c r="H44" s="245"/>
      <c r="I44" s="245"/>
      <c r="J44" s="246" t="s">
        <v>477</v>
      </c>
      <c r="K44" s="247" t="s">
        <v>3</v>
      </c>
      <c r="L44" s="248" t="s">
        <v>4</v>
      </c>
      <c r="M44" s="248" t="s">
        <v>5</v>
      </c>
      <c r="N44" s="248" t="s">
        <v>6</v>
      </c>
      <c r="O44" s="249" t="s">
        <v>7</v>
      </c>
      <c r="P44" s="240"/>
      <c r="Q44" s="240"/>
      <c r="R44" s="240"/>
      <c r="S44" s="240"/>
      <c r="T44" s="240"/>
      <c r="U44" s="240"/>
    </row>
    <row r="45" spans="1:21" ht="30.75" customHeight="1" x14ac:dyDescent="0.2">
      <c r="A45" s="240"/>
      <c r="B45" s="1148" t="s">
        <v>499</v>
      </c>
      <c r="C45" s="1149"/>
      <c r="D45" s="250"/>
      <c r="E45" s="1154" t="s">
        <v>500</v>
      </c>
      <c r="F45" s="1154"/>
      <c r="G45" s="1154"/>
      <c r="H45" s="1154"/>
      <c r="I45" s="1154"/>
      <c r="J45" s="1155"/>
      <c r="K45" s="251">
        <v>399</v>
      </c>
      <c r="L45" s="252">
        <v>401</v>
      </c>
      <c r="M45" s="252">
        <v>410</v>
      </c>
      <c r="N45" s="252">
        <v>447</v>
      </c>
      <c r="O45" s="253">
        <v>456</v>
      </c>
      <c r="P45" s="240"/>
      <c r="Q45" s="240"/>
      <c r="R45" s="240"/>
      <c r="S45" s="240"/>
      <c r="T45" s="240"/>
      <c r="U45" s="240"/>
    </row>
    <row r="46" spans="1:21" ht="30.75" customHeight="1" x14ac:dyDescent="0.2">
      <c r="A46" s="240"/>
      <c r="B46" s="1150"/>
      <c r="C46" s="1151"/>
      <c r="D46" s="254"/>
      <c r="E46" s="1156" t="s">
        <v>501</v>
      </c>
      <c r="F46" s="1156"/>
      <c r="G46" s="1156"/>
      <c r="H46" s="1156"/>
      <c r="I46" s="1156"/>
      <c r="J46" s="1157"/>
      <c r="K46" s="255" t="s">
        <v>438</v>
      </c>
      <c r="L46" s="256" t="s">
        <v>438</v>
      </c>
      <c r="M46" s="256" t="s">
        <v>438</v>
      </c>
      <c r="N46" s="256" t="s">
        <v>438</v>
      </c>
      <c r="O46" s="257" t="s">
        <v>438</v>
      </c>
      <c r="P46" s="240"/>
      <c r="Q46" s="240"/>
      <c r="R46" s="240"/>
      <c r="S46" s="240"/>
      <c r="T46" s="240"/>
      <c r="U46" s="240"/>
    </row>
    <row r="47" spans="1:21" ht="30.75" customHeight="1" x14ac:dyDescent="0.2">
      <c r="A47" s="240"/>
      <c r="B47" s="1150"/>
      <c r="C47" s="1151"/>
      <c r="D47" s="254"/>
      <c r="E47" s="1156" t="s">
        <v>502</v>
      </c>
      <c r="F47" s="1156"/>
      <c r="G47" s="1156"/>
      <c r="H47" s="1156"/>
      <c r="I47" s="1156"/>
      <c r="J47" s="1157"/>
      <c r="K47" s="255" t="s">
        <v>438</v>
      </c>
      <c r="L47" s="256" t="s">
        <v>438</v>
      </c>
      <c r="M47" s="256" t="s">
        <v>438</v>
      </c>
      <c r="N47" s="256" t="s">
        <v>438</v>
      </c>
      <c r="O47" s="257" t="s">
        <v>438</v>
      </c>
      <c r="P47" s="240"/>
      <c r="Q47" s="240"/>
      <c r="R47" s="240"/>
      <c r="S47" s="240"/>
      <c r="T47" s="240"/>
      <c r="U47" s="240"/>
    </row>
    <row r="48" spans="1:21" ht="30.75" customHeight="1" x14ac:dyDescent="0.2">
      <c r="A48" s="240"/>
      <c r="B48" s="1150"/>
      <c r="C48" s="1151"/>
      <c r="D48" s="254"/>
      <c r="E48" s="1156" t="s">
        <v>503</v>
      </c>
      <c r="F48" s="1156"/>
      <c r="G48" s="1156"/>
      <c r="H48" s="1156"/>
      <c r="I48" s="1156"/>
      <c r="J48" s="1157"/>
      <c r="K48" s="255">
        <v>110</v>
      </c>
      <c r="L48" s="256">
        <v>103</v>
      </c>
      <c r="M48" s="256">
        <v>126</v>
      </c>
      <c r="N48" s="256">
        <v>117</v>
      </c>
      <c r="O48" s="257">
        <v>119</v>
      </c>
      <c r="P48" s="240"/>
      <c r="Q48" s="240"/>
      <c r="R48" s="240"/>
      <c r="S48" s="240"/>
      <c r="T48" s="240"/>
      <c r="U48" s="240"/>
    </row>
    <row r="49" spans="1:21" ht="30.75" customHeight="1" x14ac:dyDescent="0.2">
      <c r="A49" s="240"/>
      <c r="B49" s="1150"/>
      <c r="C49" s="1151"/>
      <c r="D49" s="254"/>
      <c r="E49" s="1156" t="s">
        <v>504</v>
      </c>
      <c r="F49" s="1156"/>
      <c r="G49" s="1156"/>
      <c r="H49" s="1156"/>
      <c r="I49" s="1156"/>
      <c r="J49" s="1157"/>
      <c r="K49" s="255" t="s">
        <v>438</v>
      </c>
      <c r="L49" s="256" t="s">
        <v>438</v>
      </c>
      <c r="M49" s="256" t="s">
        <v>438</v>
      </c>
      <c r="N49" s="256" t="s">
        <v>438</v>
      </c>
      <c r="O49" s="257" t="s">
        <v>438</v>
      </c>
      <c r="P49" s="240"/>
      <c r="Q49" s="240"/>
      <c r="R49" s="240"/>
      <c r="S49" s="240"/>
      <c r="T49" s="240"/>
      <c r="U49" s="240"/>
    </row>
    <row r="50" spans="1:21" ht="30.75" customHeight="1" x14ac:dyDescent="0.2">
      <c r="A50" s="240"/>
      <c r="B50" s="1150"/>
      <c r="C50" s="1151"/>
      <c r="D50" s="254"/>
      <c r="E50" s="1156" t="s">
        <v>505</v>
      </c>
      <c r="F50" s="1156"/>
      <c r="G50" s="1156"/>
      <c r="H50" s="1156"/>
      <c r="I50" s="1156"/>
      <c r="J50" s="1157"/>
      <c r="K50" s="255" t="s">
        <v>438</v>
      </c>
      <c r="L50" s="256" t="s">
        <v>438</v>
      </c>
      <c r="M50" s="256" t="s">
        <v>438</v>
      </c>
      <c r="N50" s="256" t="s">
        <v>438</v>
      </c>
      <c r="O50" s="257" t="s">
        <v>438</v>
      </c>
      <c r="P50" s="240"/>
      <c r="Q50" s="240"/>
      <c r="R50" s="240"/>
      <c r="S50" s="240"/>
      <c r="T50" s="240"/>
      <c r="U50" s="240"/>
    </row>
    <row r="51" spans="1:21" ht="30.75" customHeight="1" x14ac:dyDescent="0.2">
      <c r="A51" s="240"/>
      <c r="B51" s="1152"/>
      <c r="C51" s="1153"/>
      <c r="D51" s="258"/>
      <c r="E51" s="1156" t="s">
        <v>506</v>
      </c>
      <c r="F51" s="1156"/>
      <c r="G51" s="1156"/>
      <c r="H51" s="1156"/>
      <c r="I51" s="1156"/>
      <c r="J51" s="1157"/>
      <c r="K51" s="255" t="s">
        <v>438</v>
      </c>
      <c r="L51" s="256">
        <v>0</v>
      </c>
      <c r="M51" s="256" t="s">
        <v>438</v>
      </c>
      <c r="N51" s="256" t="s">
        <v>438</v>
      </c>
      <c r="O51" s="257" t="s">
        <v>438</v>
      </c>
      <c r="P51" s="240"/>
      <c r="Q51" s="240"/>
      <c r="R51" s="240"/>
      <c r="S51" s="240"/>
      <c r="T51" s="240"/>
      <c r="U51" s="240"/>
    </row>
    <row r="52" spans="1:21" ht="30.75" customHeight="1" x14ac:dyDescent="0.2">
      <c r="A52" s="240"/>
      <c r="B52" s="1158" t="s">
        <v>507</v>
      </c>
      <c r="C52" s="1159"/>
      <c r="D52" s="258"/>
      <c r="E52" s="1156" t="s">
        <v>508</v>
      </c>
      <c r="F52" s="1156"/>
      <c r="G52" s="1156"/>
      <c r="H52" s="1156"/>
      <c r="I52" s="1156"/>
      <c r="J52" s="1157"/>
      <c r="K52" s="255">
        <v>343</v>
      </c>
      <c r="L52" s="256">
        <v>339</v>
      </c>
      <c r="M52" s="256">
        <v>342</v>
      </c>
      <c r="N52" s="256">
        <v>334</v>
      </c>
      <c r="O52" s="257">
        <v>337</v>
      </c>
      <c r="P52" s="240"/>
      <c r="Q52" s="240"/>
      <c r="R52" s="240"/>
      <c r="S52" s="240"/>
      <c r="T52" s="240"/>
      <c r="U52" s="240"/>
    </row>
    <row r="53" spans="1:21" ht="30.75" customHeight="1" thickBot="1" x14ac:dyDescent="0.25">
      <c r="A53" s="240"/>
      <c r="B53" s="1160" t="s">
        <v>509</v>
      </c>
      <c r="C53" s="1161"/>
      <c r="D53" s="259"/>
      <c r="E53" s="1162" t="s">
        <v>510</v>
      </c>
      <c r="F53" s="1162"/>
      <c r="G53" s="1162"/>
      <c r="H53" s="1162"/>
      <c r="I53" s="1162"/>
      <c r="J53" s="1163"/>
      <c r="K53" s="260">
        <v>166</v>
      </c>
      <c r="L53" s="261">
        <v>165</v>
      </c>
      <c r="M53" s="261">
        <v>194</v>
      </c>
      <c r="N53" s="261">
        <v>230</v>
      </c>
      <c r="O53" s="262">
        <v>238</v>
      </c>
      <c r="P53" s="240"/>
      <c r="Q53" s="240"/>
      <c r="R53" s="240"/>
      <c r="S53" s="240"/>
      <c r="T53" s="240"/>
      <c r="U53" s="240"/>
    </row>
    <row r="54" spans="1:21" ht="24" customHeight="1" x14ac:dyDescent="0.2">
      <c r="A54" s="240"/>
      <c r="B54" s="263" t="s">
        <v>511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512</v>
      </c>
      <c r="C56" s="265"/>
      <c r="D56" s="265"/>
      <c r="E56" s="265"/>
      <c r="F56" s="265"/>
      <c r="G56" s="265"/>
      <c r="H56" s="265"/>
      <c r="I56" s="265"/>
      <c r="J56" s="265"/>
      <c r="K56" s="266"/>
      <c r="L56" s="266"/>
      <c r="M56" s="266"/>
      <c r="N56" s="266"/>
      <c r="O56" s="267" t="s">
        <v>513</v>
      </c>
      <c r="P56" s="240"/>
      <c r="Q56" s="240"/>
      <c r="R56" s="240"/>
      <c r="S56" s="240"/>
      <c r="T56" s="240"/>
      <c r="U56" s="240"/>
    </row>
    <row r="57" spans="1:21" ht="31.5" customHeight="1" thickBot="1" x14ac:dyDescent="0.25">
      <c r="A57" s="240"/>
      <c r="B57" s="268"/>
      <c r="C57" s="269"/>
      <c r="D57" s="269"/>
      <c r="E57" s="270"/>
      <c r="F57" s="270"/>
      <c r="G57" s="270"/>
      <c r="H57" s="270"/>
      <c r="I57" s="270"/>
      <c r="J57" s="271" t="s">
        <v>477</v>
      </c>
      <c r="K57" s="272" t="s">
        <v>514</v>
      </c>
      <c r="L57" s="273" t="s">
        <v>515</v>
      </c>
      <c r="M57" s="273" t="s">
        <v>516</v>
      </c>
      <c r="N57" s="273" t="s">
        <v>517</v>
      </c>
      <c r="O57" s="274" t="s">
        <v>518</v>
      </c>
      <c r="P57" s="240"/>
      <c r="Q57" s="240"/>
      <c r="R57" s="240"/>
      <c r="S57" s="240"/>
      <c r="T57" s="240"/>
      <c r="U57" s="240"/>
    </row>
    <row r="58" spans="1:21" ht="31.5" customHeight="1" x14ac:dyDescent="0.2">
      <c r="B58" s="1164" t="s">
        <v>519</v>
      </c>
      <c r="C58" s="1165"/>
      <c r="D58" s="1170" t="s">
        <v>520</v>
      </c>
      <c r="E58" s="1171"/>
      <c r="F58" s="1171"/>
      <c r="G58" s="1171"/>
      <c r="H58" s="1171"/>
      <c r="I58" s="1171"/>
      <c r="J58" s="1172"/>
      <c r="K58" s="275"/>
      <c r="L58" s="276"/>
      <c r="M58" s="276"/>
      <c r="N58" s="276"/>
      <c r="O58" s="277"/>
    </row>
    <row r="59" spans="1:21" ht="31.5" customHeight="1" x14ac:dyDescent="0.2">
      <c r="B59" s="1166"/>
      <c r="C59" s="1167"/>
      <c r="D59" s="1173" t="s">
        <v>521</v>
      </c>
      <c r="E59" s="1174"/>
      <c r="F59" s="1174"/>
      <c r="G59" s="1174"/>
      <c r="H59" s="1174"/>
      <c r="I59" s="1174"/>
      <c r="J59" s="1175"/>
      <c r="K59" s="278"/>
      <c r="L59" s="279"/>
      <c r="M59" s="279"/>
      <c r="N59" s="279"/>
      <c r="O59" s="280"/>
    </row>
    <row r="60" spans="1:21" ht="31.5" customHeight="1" thickBot="1" x14ac:dyDescent="0.25">
      <c r="B60" s="1168"/>
      <c r="C60" s="1169"/>
      <c r="D60" s="1176" t="s">
        <v>522</v>
      </c>
      <c r="E60" s="1177"/>
      <c r="F60" s="1177"/>
      <c r="G60" s="1177"/>
      <c r="H60" s="1177"/>
      <c r="I60" s="1177"/>
      <c r="J60" s="1178"/>
      <c r="K60" s="281"/>
      <c r="L60" s="282"/>
      <c r="M60" s="282"/>
      <c r="N60" s="282"/>
      <c r="O60" s="283"/>
    </row>
    <row r="61" spans="1:21" ht="24" customHeight="1" x14ac:dyDescent="0.2">
      <c r="B61" s="284"/>
      <c r="C61" s="284"/>
      <c r="D61" s="285" t="s">
        <v>523</v>
      </c>
      <c r="E61" s="286"/>
      <c r="F61" s="286"/>
      <c r="G61" s="286"/>
      <c r="H61" s="286"/>
      <c r="I61" s="286"/>
      <c r="J61" s="286"/>
      <c r="K61" s="286"/>
      <c r="L61" s="286"/>
      <c r="M61" s="286"/>
      <c r="N61" s="286"/>
      <c r="O61" s="286"/>
    </row>
    <row r="62" spans="1:21" ht="24" customHeight="1" x14ac:dyDescent="0.2">
      <c r="B62" s="287"/>
      <c r="C62" s="287"/>
      <c r="D62" s="285" t="s">
        <v>524</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vWoEGcHp0Caesa7U3s1f1RKt0Eh6D4mbQXG/oAMmbtJ578mcsu5RVwHf6+SZYg9kAK4+uSURgAxfo2cyB2Y18Q==" saltValue="2LfR0e5SUUk15iB/3ZIIu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E66B1-3DBF-4C54-9B12-7EC627CA4B50}">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497</v>
      </c>
    </row>
    <row r="40" spans="2:13" ht="27.75" customHeight="1" thickBot="1" x14ac:dyDescent="0.25">
      <c r="B40" s="290" t="s">
        <v>498</v>
      </c>
      <c r="C40" s="291"/>
      <c r="D40" s="291"/>
      <c r="E40" s="292"/>
      <c r="F40" s="292"/>
      <c r="G40" s="292"/>
      <c r="H40" s="293" t="s">
        <v>477</v>
      </c>
      <c r="I40" s="294" t="s">
        <v>3</v>
      </c>
      <c r="J40" s="295" t="s">
        <v>4</v>
      </c>
      <c r="K40" s="295" t="s">
        <v>5</v>
      </c>
      <c r="L40" s="295" t="s">
        <v>6</v>
      </c>
      <c r="M40" s="296" t="s">
        <v>7</v>
      </c>
    </row>
    <row r="41" spans="2:13" ht="27.75" customHeight="1" x14ac:dyDescent="0.2">
      <c r="B41" s="1179" t="s">
        <v>525</v>
      </c>
      <c r="C41" s="1180"/>
      <c r="D41" s="297"/>
      <c r="E41" s="1185" t="s">
        <v>526</v>
      </c>
      <c r="F41" s="1185"/>
      <c r="G41" s="1185"/>
      <c r="H41" s="1186"/>
      <c r="I41" s="298">
        <v>3707</v>
      </c>
      <c r="J41" s="299">
        <v>4013</v>
      </c>
      <c r="K41" s="299">
        <v>3844</v>
      </c>
      <c r="L41" s="299">
        <v>3642</v>
      </c>
      <c r="M41" s="300">
        <v>3522</v>
      </c>
    </row>
    <row r="42" spans="2:13" ht="27.75" customHeight="1" x14ac:dyDescent="0.2">
      <c r="B42" s="1181"/>
      <c r="C42" s="1182"/>
      <c r="D42" s="301"/>
      <c r="E42" s="1187" t="s">
        <v>527</v>
      </c>
      <c r="F42" s="1187"/>
      <c r="G42" s="1187"/>
      <c r="H42" s="1188"/>
      <c r="I42" s="302" t="s">
        <v>438</v>
      </c>
      <c r="J42" s="303" t="s">
        <v>438</v>
      </c>
      <c r="K42" s="303" t="s">
        <v>438</v>
      </c>
      <c r="L42" s="303" t="s">
        <v>438</v>
      </c>
      <c r="M42" s="304" t="s">
        <v>438</v>
      </c>
    </row>
    <row r="43" spans="2:13" ht="27.75" customHeight="1" x14ac:dyDescent="0.2">
      <c r="B43" s="1181"/>
      <c r="C43" s="1182"/>
      <c r="D43" s="301"/>
      <c r="E43" s="1187" t="s">
        <v>528</v>
      </c>
      <c r="F43" s="1187"/>
      <c r="G43" s="1187"/>
      <c r="H43" s="1188"/>
      <c r="I43" s="302">
        <v>1266</v>
      </c>
      <c r="J43" s="303">
        <v>1153</v>
      </c>
      <c r="K43" s="303">
        <v>1138</v>
      </c>
      <c r="L43" s="303">
        <v>1120</v>
      </c>
      <c r="M43" s="304">
        <v>1073</v>
      </c>
    </row>
    <row r="44" spans="2:13" ht="27.75" customHeight="1" x14ac:dyDescent="0.2">
      <c r="B44" s="1181"/>
      <c r="C44" s="1182"/>
      <c r="D44" s="301"/>
      <c r="E44" s="1187" t="s">
        <v>529</v>
      </c>
      <c r="F44" s="1187"/>
      <c r="G44" s="1187"/>
      <c r="H44" s="1188"/>
      <c r="I44" s="302" t="s">
        <v>438</v>
      </c>
      <c r="J44" s="303" t="s">
        <v>438</v>
      </c>
      <c r="K44" s="303" t="s">
        <v>438</v>
      </c>
      <c r="L44" s="303" t="s">
        <v>438</v>
      </c>
      <c r="M44" s="304" t="s">
        <v>438</v>
      </c>
    </row>
    <row r="45" spans="2:13" ht="27.75" customHeight="1" x14ac:dyDescent="0.2">
      <c r="B45" s="1181"/>
      <c r="C45" s="1182"/>
      <c r="D45" s="301"/>
      <c r="E45" s="1187" t="s">
        <v>530</v>
      </c>
      <c r="F45" s="1187"/>
      <c r="G45" s="1187"/>
      <c r="H45" s="1188"/>
      <c r="I45" s="302">
        <v>1262</v>
      </c>
      <c r="J45" s="303">
        <v>1258</v>
      </c>
      <c r="K45" s="303">
        <v>1216</v>
      </c>
      <c r="L45" s="303">
        <v>1230</v>
      </c>
      <c r="M45" s="304">
        <v>1223</v>
      </c>
    </row>
    <row r="46" spans="2:13" ht="27.75" customHeight="1" x14ac:dyDescent="0.2">
      <c r="B46" s="1181"/>
      <c r="C46" s="1182"/>
      <c r="D46" s="305"/>
      <c r="E46" s="1187" t="s">
        <v>531</v>
      </c>
      <c r="F46" s="1187"/>
      <c r="G46" s="1187"/>
      <c r="H46" s="1188"/>
      <c r="I46" s="302" t="s">
        <v>438</v>
      </c>
      <c r="J46" s="303" t="s">
        <v>438</v>
      </c>
      <c r="K46" s="303" t="s">
        <v>438</v>
      </c>
      <c r="L46" s="303" t="s">
        <v>438</v>
      </c>
      <c r="M46" s="304" t="s">
        <v>438</v>
      </c>
    </row>
    <row r="47" spans="2:13" ht="27.75" customHeight="1" x14ac:dyDescent="0.2">
      <c r="B47" s="1181"/>
      <c r="C47" s="1182"/>
      <c r="D47" s="306"/>
      <c r="E47" s="1189" t="s">
        <v>532</v>
      </c>
      <c r="F47" s="1190"/>
      <c r="G47" s="1190"/>
      <c r="H47" s="1191"/>
      <c r="I47" s="302" t="s">
        <v>438</v>
      </c>
      <c r="J47" s="303" t="s">
        <v>438</v>
      </c>
      <c r="K47" s="303" t="s">
        <v>438</v>
      </c>
      <c r="L47" s="303" t="s">
        <v>438</v>
      </c>
      <c r="M47" s="304" t="s">
        <v>438</v>
      </c>
    </row>
    <row r="48" spans="2:13" ht="27.75" customHeight="1" x14ac:dyDescent="0.2">
      <c r="B48" s="1181"/>
      <c r="C48" s="1182"/>
      <c r="D48" s="301"/>
      <c r="E48" s="1187" t="s">
        <v>533</v>
      </c>
      <c r="F48" s="1187"/>
      <c r="G48" s="1187"/>
      <c r="H48" s="1188"/>
      <c r="I48" s="302" t="s">
        <v>438</v>
      </c>
      <c r="J48" s="303" t="s">
        <v>438</v>
      </c>
      <c r="K48" s="303" t="s">
        <v>438</v>
      </c>
      <c r="L48" s="303" t="s">
        <v>438</v>
      </c>
      <c r="M48" s="304" t="s">
        <v>438</v>
      </c>
    </row>
    <row r="49" spans="2:13" ht="27.75" customHeight="1" x14ac:dyDescent="0.2">
      <c r="B49" s="1183"/>
      <c r="C49" s="1184"/>
      <c r="D49" s="301"/>
      <c r="E49" s="1187" t="s">
        <v>534</v>
      </c>
      <c r="F49" s="1187"/>
      <c r="G49" s="1187"/>
      <c r="H49" s="1188"/>
      <c r="I49" s="302" t="s">
        <v>438</v>
      </c>
      <c r="J49" s="303" t="s">
        <v>438</v>
      </c>
      <c r="K49" s="303" t="s">
        <v>438</v>
      </c>
      <c r="L49" s="303" t="s">
        <v>438</v>
      </c>
      <c r="M49" s="304" t="s">
        <v>438</v>
      </c>
    </row>
    <row r="50" spans="2:13" ht="27.75" customHeight="1" x14ac:dyDescent="0.2">
      <c r="B50" s="1192" t="s">
        <v>535</v>
      </c>
      <c r="C50" s="1193"/>
      <c r="D50" s="307"/>
      <c r="E50" s="1187" t="s">
        <v>536</v>
      </c>
      <c r="F50" s="1187"/>
      <c r="G50" s="1187"/>
      <c r="H50" s="1188"/>
      <c r="I50" s="302">
        <v>3290</v>
      </c>
      <c r="J50" s="303">
        <v>3539</v>
      </c>
      <c r="K50" s="303">
        <v>3040</v>
      </c>
      <c r="L50" s="303">
        <v>2946</v>
      </c>
      <c r="M50" s="304">
        <v>2635</v>
      </c>
    </row>
    <row r="51" spans="2:13" ht="27.75" customHeight="1" x14ac:dyDescent="0.2">
      <c r="B51" s="1181"/>
      <c r="C51" s="1182"/>
      <c r="D51" s="301"/>
      <c r="E51" s="1187" t="s">
        <v>537</v>
      </c>
      <c r="F51" s="1187"/>
      <c r="G51" s="1187"/>
      <c r="H51" s="1188"/>
      <c r="I51" s="302" t="s">
        <v>438</v>
      </c>
      <c r="J51" s="303" t="s">
        <v>438</v>
      </c>
      <c r="K51" s="303" t="s">
        <v>438</v>
      </c>
      <c r="L51" s="303" t="s">
        <v>438</v>
      </c>
      <c r="M51" s="304" t="s">
        <v>438</v>
      </c>
    </row>
    <row r="52" spans="2:13" ht="27.75" customHeight="1" x14ac:dyDescent="0.2">
      <c r="B52" s="1183"/>
      <c r="C52" s="1184"/>
      <c r="D52" s="301"/>
      <c r="E52" s="1187" t="s">
        <v>538</v>
      </c>
      <c r="F52" s="1187"/>
      <c r="G52" s="1187"/>
      <c r="H52" s="1188"/>
      <c r="I52" s="302">
        <v>3300</v>
      </c>
      <c r="J52" s="303">
        <v>3483</v>
      </c>
      <c r="K52" s="303">
        <v>3387</v>
      </c>
      <c r="L52" s="303">
        <v>3188</v>
      </c>
      <c r="M52" s="304">
        <v>3077</v>
      </c>
    </row>
    <row r="53" spans="2:13" ht="27.75" customHeight="1" thickBot="1" x14ac:dyDescent="0.25">
      <c r="B53" s="1194" t="s">
        <v>509</v>
      </c>
      <c r="C53" s="1195"/>
      <c r="D53" s="308"/>
      <c r="E53" s="1196" t="s">
        <v>539</v>
      </c>
      <c r="F53" s="1196"/>
      <c r="G53" s="1196"/>
      <c r="H53" s="1197"/>
      <c r="I53" s="309">
        <v>-355</v>
      </c>
      <c r="J53" s="310">
        <v>-599</v>
      </c>
      <c r="K53" s="310">
        <v>-228</v>
      </c>
      <c r="L53" s="310">
        <v>-143</v>
      </c>
      <c r="M53" s="311">
        <v>106</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Vw1sbm9A9hCaW5ytBvWUlvAvIx+nwjHCYhIbABK+kFwEBoe9AyidXbAmRILKHaybt98g6CvdhMkt1tH5N4n5Lw==" saltValue="mR2/zn+9Jx/xMQVJpujDb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E6F9A-9631-4585-9D5A-4F5F7C320A38}">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540</v>
      </c>
    </row>
    <row r="54" spans="2:8" ht="29.25" customHeight="1" thickBot="1" x14ac:dyDescent="0.3">
      <c r="B54" s="317" t="s">
        <v>22</v>
      </c>
      <c r="C54" s="318"/>
      <c r="D54" s="318"/>
      <c r="E54" s="319" t="s">
        <v>477</v>
      </c>
      <c r="F54" s="320" t="s">
        <v>5</v>
      </c>
      <c r="G54" s="320" t="s">
        <v>6</v>
      </c>
      <c r="H54" s="321" t="s">
        <v>7</v>
      </c>
    </row>
    <row r="55" spans="2:8" ht="52.5" customHeight="1" x14ac:dyDescent="0.2">
      <c r="B55" s="322"/>
      <c r="C55" s="1206" t="s">
        <v>116</v>
      </c>
      <c r="D55" s="1206"/>
      <c r="E55" s="1207"/>
      <c r="F55" s="323">
        <v>1963</v>
      </c>
      <c r="G55" s="323">
        <v>1885</v>
      </c>
      <c r="H55" s="324">
        <v>1570</v>
      </c>
    </row>
    <row r="56" spans="2:8" ht="52.5" customHeight="1" x14ac:dyDescent="0.2">
      <c r="B56" s="325"/>
      <c r="C56" s="1208" t="s">
        <v>541</v>
      </c>
      <c r="D56" s="1208"/>
      <c r="E56" s="1209"/>
      <c r="F56" s="326">
        <v>365</v>
      </c>
      <c r="G56" s="326">
        <v>365</v>
      </c>
      <c r="H56" s="327">
        <v>376</v>
      </c>
    </row>
    <row r="57" spans="2:8" ht="53.25" customHeight="1" x14ac:dyDescent="0.2">
      <c r="B57" s="325"/>
      <c r="C57" s="1210" t="s">
        <v>121</v>
      </c>
      <c r="D57" s="1210"/>
      <c r="E57" s="1211"/>
      <c r="F57" s="328">
        <v>508</v>
      </c>
      <c r="G57" s="328">
        <v>507</v>
      </c>
      <c r="H57" s="329">
        <v>514</v>
      </c>
    </row>
    <row r="58" spans="2:8" ht="45.75" customHeight="1" x14ac:dyDescent="0.2">
      <c r="B58" s="330"/>
      <c r="C58" s="1198" t="s">
        <v>542</v>
      </c>
      <c r="D58" s="1199"/>
      <c r="E58" s="1200"/>
      <c r="F58" s="331">
        <v>301</v>
      </c>
      <c r="G58" s="331">
        <v>301</v>
      </c>
      <c r="H58" s="332">
        <v>301</v>
      </c>
    </row>
    <row r="59" spans="2:8" ht="45.75" customHeight="1" x14ac:dyDescent="0.2">
      <c r="B59" s="330"/>
      <c r="C59" s="1198" t="s">
        <v>543</v>
      </c>
      <c r="D59" s="1199"/>
      <c r="E59" s="1200"/>
      <c r="F59" s="331">
        <v>74</v>
      </c>
      <c r="G59" s="331">
        <v>74</v>
      </c>
      <c r="H59" s="332">
        <v>74</v>
      </c>
    </row>
    <row r="60" spans="2:8" ht="45.75" customHeight="1" x14ac:dyDescent="0.2">
      <c r="B60" s="330"/>
      <c r="C60" s="1198" t="s">
        <v>544</v>
      </c>
      <c r="D60" s="1199"/>
      <c r="E60" s="1200"/>
      <c r="F60" s="331">
        <v>59</v>
      </c>
      <c r="G60" s="331">
        <v>50</v>
      </c>
      <c r="H60" s="332">
        <v>57</v>
      </c>
    </row>
    <row r="61" spans="2:8" ht="45.75" customHeight="1" x14ac:dyDescent="0.2">
      <c r="B61" s="330"/>
      <c r="C61" s="1198" t="s">
        <v>545</v>
      </c>
      <c r="D61" s="1199"/>
      <c r="E61" s="1200"/>
      <c r="F61" s="331">
        <v>34</v>
      </c>
      <c r="G61" s="331">
        <v>34</v>
      </c>
      <c r="H61" s="332">
        <v>34</v>
      </c>
    </row>
    <row r="62" spans="2:8" ht="45.75" customHeight="1" thickBot="1" x14ac:dyDescent="0.25">
      <c r="B62" s="333"/>
      <c r="C62" s="1201" t="s">
        <v>546</v>
      </c>
      <c r="D62" s="1202"/>
      <c r="E62" s="1203"/>
      <c r="F62" s="334">
        <v>24</v>
      </c>
      <c r="G62" s="334">
        <v>25</v>
      </c>
      <c r="H62" s="335">
        <v>26</v>
      </c>
    </row>
    <row r="63" spans="2:8" ht="52.5" customHeight="1" thickBot="1" x14ac:dyDescent="0.25">
      <c r="B63" s="336"/>
      <c r="C63" s="1204" t="s">
        <v>547</v>
      </c>
      <c r="D63" s="1204"/>
      <c r="E63" s="1205"/>
      <c r="F63" s="337">
        <v>2837</v>
      </c>
      <c r="G63" s="337">
        <v>2757</v>
      </c>
      <c r="H63" s="338">
        <v>2460</v>
      </c>
    </row>
    <row r="64" spans="2:8" ht="13.2" x14ac:dyDescent="0.2"/>
  </sheetData>
  <sheetProtection algorithmName="SHA-512" hashValue="okX9Ceh/tChoTEBDpFnRnSjNmZytE+pddJ8uq5d/zWvEU3zWzHwOvNNL/aWSzEqYjuVgignAquyaKPV1Jw1+3A==" saltValue="uqtWCF4HplA4rBdXGXzd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7" t="s">
        <v>549</v>
      </c>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9"/>
    </row>
    <row r="44" spans="2:109" ht="13.2" x14ac:dyDescent="0.2">
      <c r="B44" s="10"/>
      <c r="AN44" s="350"/>
      <c r="AO44" s="351"/>
      <c r="AP44" s="351"/>
      <c r="AQ44" s="351"/>
      <c r="AR44" s="351"/>
      <c r="AS44" s="351"/>
      <c r="AT44" s="351"/>
      <c r="AU44" s="351"/>
      <c r="AV44" s="351"/>
      <c r="AW44" s="351"/>
      <c r="AX44" s="351"/>
      <c r="AY44" s="351"/>
      <c r="AZ44" s="351"/>
      <c r="BA44" s="351"/>
      <c r="BB44" s="351"/>
      <c r="BC44" s="351"/>
      <c r="BD44" s="351"/>
      <c r="BE44" s="351"/>
      <c r="BF44" s="351"/>
      <c r="BG44" s="351"/>
      <c r="BH44" s="351"/>
      <c r="BI44" s="351"/>
      <c r="BJ44" s="351"/>
      <c r="BK44" s="351"/>
      <c r="BL44" s="351"/>
      <c r="BM44" s="351"/>
      <c r="BN44" s="351"/>
      <c r="BO44" s="351"/>
      <c r="BP44" s="351"/>
      <c r="BQ44" s="351"/>
      <c r="BR44" s="351"/>
      <c r="BS44" s="351"/>
      <c r="BT44" s="351"/>
      <c r="BU44" s="351"/>
      <c r="BV44" s="351"/>
      <c r="BW44" s="351"/>
      <c r="BX44" s="351"/>
      <c r="BY44" s="351"/>
      <c r="BZ44" s="351"/>
      <c r="CA44" s="351"/>
      <c r="CB44" s="351"/>
      <c r="CC44" s="351"/>
      <c r="CD44" s="351"/>
      <c r="CE44" s="351"/>
      <c r="CF44" s="351"/>
      <c r="CG44" s="351"/>
      <c r="CH44" s="351"/>
      <c r="CI44" s="351"/>
      <c r="CJ44" s="351"/>
      <c r="CK44" s="351"/>
      <c r="CL44" s="351"/>
      <c r="CM44" s="351"/>
      <c r="CN44" s="351"/>
      <c r="CO44" s="351"/>
      <c r="CP44" s="351"/>
      <c r="CQ44" s="351"/>
      <c r="CR44" s="351"/>
      <c r="CS44" s="351"/>
      <c r="CT44" s="351"/>
      <c r="CU44" s="351"/>
      <c r="CV44" s="351"/>
      <c r="CW44" s="351"/>
      <c r="CX44" s="351"/>
      <c r="CY44" s="351"/>
      <c r="CZ44" s="351"/>
      <c r="DA44" s="351"/>
      <c r="DB44" s="351"/>
      <c r="DC44" s="352"/>
    </row>
    <row r="45" spans="2:109" ht="13.2" x14ac:dyDescent="0.2">
      <c r="B45" s="10"/>
      <c r="AN45" s="350"/>
      <c r="AO45" s="351"/>
      <c r="AP45" s="351"/>
      <c r="AQ45" s="351"/>
      <c r="AR45" s="351"/>
      <c r="AS45" s="351"/>
      <c r="AT45" s="351"/>
      <c r="AU45" s="351"/>
      <c r="AV45" s="351"/>
      <c r="AW45" s="351"/>
      <c r="AX45" s="351"/>
      <c r="AY45" s="351"/>
      <c r="AZ45" s="351"/>
      <c r="BA45" s="351"/>
      <c r="BB45" s="351"/>
      <c r="BC45" s="351"/>
      <c r="BD45" s="351"/>
      <c r="BE45" s="351"/>
      <c r="BF45" s="351"/>
      <c r="BG45" s="351"/>
      <c r="BH45" s="351"/>
      <c r="BI45" s="351"/>
      <c r="BJ45" s="351"/>
      <c r="BK45" s="351"/>
      <c r="BL45" s="351"/>
      <c r="BM45" s="351"/>
      <c r="BN45" s="351"/>
      <c r="BO45" s="351"/>
      <c r="BP45" s="351"/>
      <c r="BQ45" s="351"/>
      <c r="BR45" s="351"/>
      <c r="BS45" s="351"/>
      <c r="BT45" s="351"/>
      <c r="BU45" s="351"/>
      <c r="BV45" s="351"/>
      <c r="BW45" s="351"/>
      <c r="BX45" s="351"/>
      <c r="BY45" s="351"/>
      <c r="BZ45" s="351"/>
      <c r="CA45" s="351"/>
      <c r="CB45" s="351"/>
      <c r="CC45" s="351"/>
      <c r="CD45" s="351"/>
      <c r="CE45" s="351"/>
      <c r="CF45" s="351"/>
      <c r="CG45" s="351"/>
      <c r="CH45" s="351"/>
      <c r="CI45" s="351"/>
      <c r="CJ45" s="351"/>
      <c r="CK45" s="351"/>
      <c r="CL45" s="351"/>
      <c r="CM45" s="351"/>
      <c r="CN45" s="351"/>
      <c r="CO45" s="351"/>
      <c r="CP45" s="351"/>
      <c r="CQ45" s="351"/>
      <c r="CR45" s="351"/>
      <c r="CS45" s="351"/>
      <c r="CT45" s="351"/>
      <c r="CU45" s="351"/>
      <c r="CV45" s="351"/>
      <c r="CW45" s="351"/>
      <c r="CX45" s="351"/>
      <c r="CY45" s="351"/>
      <c r="CZ45" s="351"/>
      <c r="DA45" s="351"/>
      <c r="DB45" s="351"/>
      <c r="DC45" s="352"/>
    </row>
    <row r="46" spans="2:109" ht="13.2" x14ac:dyDescent="0.2">
      <c r="B46" s="10"/>
      <c r="AN46" s="350"/>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2"/>
    </row>
    <row r="47" spans="2:109" ht="13.2" x14ac:dyDescent="0.2">
      <c r="B47" s="10"/>
      <c r="AN47" s="353"/>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4"/>
      <c r="BN47" s="354"/>
      <c r="BO47" s="354"/>
      <c r="BP47" s="354"/>
      <c r="BQ47" s="354"/>
      <c r="BR47" s="354"/>
      <c r="BS47" s="354"/>
      <c r="BT47" s="354"/>
      <c r="BU47" s="354"/>
      <c r="BV47" s="354"/>
      <c r="BW47" s="354"/>
      <c r="BX47" s="354"/>
      <c r="BY47" s="354"/>
      <c r="BZ47" s="354"/>
      <c r="CA47" s="354"/>
      <c r="CB47" s="354"/>
      <c r="CC47" s="354"/>
      <c r="CD47" s="354"/>
      <c r="CE47" s="354"/>
      <c r="CF47" s="354"/>
      <c r="CG47" s="354"/>
      <c r="CH47" s="354"/>
      <c r="CI47" s="354"/>
      <c r="CJ47" s="354"/>
      <c r="CK47" s="354"/>
      <c r="CL47" s="354"/>
      <c r="CM47" s="354"/>
      <c r="CN47" s="354"/>
      <c r="CO47" s="354"/>
      <c r="CP47" s="354"/>
      <c r="CQ47" s="354"/>
      <c r="CR47" s="354"/>
      <c r="CS47" s="354"/>
      <c r="CT47" s="354"/>
      <c r="CU47" s="354"/>
      <c r="CV47" s="354"/>
      <c r="CW47" s="354"/>
      <c r="CX47" s="354"/>
      <c r="CY47" s="354"/>
      <c r="CZ47" s="354"/>
      <c r="DA47" s="354"/>
      <c r="DB47" s="354"/>
      <c r="DC47" s="355"/>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339"/>
      <c r="H50" s="339"/>
      <c r="I50" s="339"/>
      <c r="J50" s="339"/>
      <c r="K50" s="20"/>
      <c r="L50" s="20"/>
      <c r="M50" s="21"/>
      <c r="N50" s="21"/>
      <c r="AN50" s="357"/>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9"/>
      <c r="BP50" s="345" t="s">
        <v>3</v>
      </c>
      <c r="BQ50" s="345"/>
      <c r="BR50" s="345"/>
      <c r="BS50" s="345"/>
      <c r="BT50" s="345"/>
      <c r="BU50" s="345"/>
      <c r="BV50" s="345"/>
      <c r="BW50" s="345"/>
      <c r="BX50" s="345" t="s">
        <v>4</v>
      </c>
      <c r="BY50" s="345"/>
      <c r="BZ50" s="345"/>
      <c r="CA50" s="345"/>
      <c r="CB50" s="345"/>
      <c r="CC50" s="345"/>
      <c r="CD50" s="345"/>
      <c r="CE50" s="345"/>
      <c r="CF50" s="345" t="s">
        <v>5</v>
      </c>
      <c r="CG50" s="345"/>
      <c r="CH50" s="345"/>
      <c r="CI50" s="345"/>
      <c r="CJ50" s="345"/>
      <c r="CK50" s="345"/>
      <c r="CL50" s="345"/>
      <c r="CM50" s="345"/>
      <c r="CN50" s="345" t="s">
        <v>6</v>
      </c>
      <c r="CO50" s="345"/>
      <c r="CP50" s="345"/>
      <c r="CQ50" s="345"/>
      <c r="CR50" s="345"/>
      <c r="CS50" s="345"/>
      <c r="CT50" s="345"/>
      <c r="CU50" s="345"/>
      <c r="CV50" s="345" t="s">
        <v>7</v>
      </c>
      <c r="CW50" s="345"/>
      <c r="CX50" s="345"/>
      <c r="CY50" s="345"/>
      <c r="CZ50" s="345"/>
      <c r="DA50" s="345"/>
      <c r="DB50" s="345"/>
      <c r="DC50" s="345"/>
    </row>
    <row r="51" spans="1:109" ht="13.5" customHeight="1" x14ac:dyDescent="0.2">
      <c r="B51" s="10"/>
      <c r="G51" s="356"/>
      <c r="H51" s="356"/>
      <c r="I51" s="360"/>
      <c r="J51" s="360"/>
      <c r="K51" s="346"/>
      <c r="L51" s="346"/>
      <c r="M51" s="346"/>
      <c r="N51" s="346"/>
      <c r="AM51" s="19"/>
      <c r="AN51" s="344" t="s">
        <v>8</v>
      </c>
      <c r="AO51" s="344"/>
      <c r="AP51" s="344"/>
      <c r="AQ51" s="344"/>
      <c r="AR51" s="344"/>
      <c r="AS51" s="344"/>
      <c r="AT51" s="344"/>
      <c r="AU51" s="344"/>
      <c r="AV51" s="344"/>
      <c r="AW51" s="344"/>
      <c r="AX51" s="344"/>
      <c r="AY51" s="344"/>
      <c r="AZ51" s="344"/>
      <c r="BA51" s="344"/>
      <c r="BB51" s="344" t="s">
        <v>9</v>
      </c>
      <c r="BC51" s="344"/>
      <c r="BD51" s="344"/>
      <c r="BE51" s="344"/>
      <c r="BF51" s="344"/>
      <c r="BG51" s="344"/>
      <c r="BH51" s="344"/>
      <c r="BI51" s="344"/>
      <c r="BJ51" s="344"/>
      <c r="BK51" s="344"/>
      <c r="BL51" s="344"/>
      <c r="BM51" s="344"/>
      <c r="BN51" s="344"/>
      <c r="BO51" s="344"/>
      <c r="BP51" s="341"/>
      <c r="BQ51" s="341"/>
      <c r="BR51" s="341"/>
      <c r="BS51" s="341"/>
      <c r="BT51" s="341"/>
      <c r="BU51" s="341"/>
      <c r="BV51" s="341"/>
      <c r="BW51" s="341"/>
      <c r="BX51" s="341"/>
      <c r="BY51" s="341"/>
      <c r="BZ51" s="341"/>
      <c r="CA51" s="341"/>
      <c r="CB51" s="341"/>
      <c r="CC51" s="341"/>
      <c r="CD51" s="341"/>
      <c r="CE51" s="341"/>
      <c r="CF51" s="341"/>
      <c r="CG51" s="341"/>
      <c r="CH51" s="341"/>
      <c r="CI51" s="341"/>
      <c r="CJ51" s="341"/>
      <c r="CK51" s="341"/>
      <c r="CL51" s="341"/>
      <c r="CM51" s="341"/>
      <c r="CN51" s="341"/>
      <c r="CO51" s="341"/>
      <c r="CP51" s="341"/>
      <c r="CQ51" s="341"/>
      <c r="CR51" s="341"/>
      <c r="CS51" s="341"/>
      <c r="CT51" s="341"/>
      <c r="CU51" s="341"/>
      <c r="CV51" s="341">
        <v>5.4</v>
      </c>
      <c r="CW51" s="341"/>
      <c r="CX51" s="341"/>
      <c r="CY51" s="341"/>
      <c r="CZ51" s="341"/>
      <c r="DA51" s="341"/>
      <c r="DB51" s="341"/>
      <c r="DC51" s="341"/>
    </row>
    <row r="52" spans="1:109" ht="13.2" x14ac:dyDescent="0.2">
      <c r="B52" s="10"/>
      <c r="G52" s="356"/>
      <c r="H52" s="356"/>
      <c r="I52" s="360"/>
      <c r="J52" s="360"/>
      <c r="K52" s="346"/>
      <c r="L52" s="346"/>
      <c r="M52" s="346"/>
      <c r="N52" s="346"/>
      <c r="AM52" s="19"/>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row>
    <row r="53" spans="1:109" ht="13.2" x14ac:dyDescent="0.2">
      <c r="A53" s="18"/>
      <c r="B53" s="10"/>
      <c r="G53" s="356"/>
      <c r="H53" s="356"/>
      <c r="I53" s="339"/>
      <c r="J53" s="339"/>
      <c r="K53" s="346"/>
      <c r="L53" s="346"/>
      <c r="M53" s="346"/>
      <c r="N53" s="346"/>
      <c r="AM53" s="19"/>
      <c r="AN53" s="344"/>
      <c r="AO53" s="344"/>
      <c r="AP53" s="344"/>
      <c r="AQ53" s="344"/>
      <c r="AR53" s="344"/>
      <c r="AS53" s="344"/>
      <c r="AT53" s="344"/>
      <c r="AU53" s="344"/>
      <c r="AV53" s="344"/>
      <c r="AW53" s="344"/>
      <c r="AX53" s="344"/>
      <c r="AY53" s="344"/>
      <c r="AZ53" s="344"/>
      <c r="BA53" s="344"/>
      <c r="BB53" s="344" t="s">
        <v>10</v>
      </c>
      <c r="BC53" s="344"/>
      <c r="BD53" s="344"/>
      <c r="BE53" s="344"/>
      <c r="BF53" s="344"/>
      <c r="BG53" s="344"/>
      <c r="BH53" s="344"/>
      <c r="BI53" s="344"/>
      <c r="BJ53" s="344"/>
      <c r="BK53" s="344"/>
      <c r="BL53" s="344"/>
      <c r="BM53" s="344"/>
      <c r="BN53" s="344"/>
      <c r="BO53" s="344"/>
      <c r="BP53" s="341">
        <v>86</v>
      </c>
      <c r="BQ53" s="341"/>
      <c r="BR53" s="341"/>
      <c r="BS53" s="341"/>
      <c r="BT53" s="341"/>
      <c r="BU53" s="341"/>
      <c r="BV53" s="341"/>
      <c r="BW53" s="341"/>
      <c r="BX53" s="341">
        <v>86.6</v>
      </c>
      <c r="BY53" s="341"/>
      <c r="BZ53" s="341"/>
      <c r="CA53" s="341"/>
      <c r="CB53" s="341"/>
      <c r="CC53" s="341"/>
      <c r="CD53" s="341"/>
      <c r="CE53" s="341"/>
      <c r="CF53" s="341">
        <v>87.2</v>
      </c>
      <c r="CG53" s="341"/>
      <c r="CH53" s="341"/>
      <c r="CI53" s="341"/>
      <c r="CJ53" s="341"/>
      <c r="CK53" s="341"/>
      <c r="CL53" s="341"/>
      <c r="CM53" s="341"/>
      <c r="CN53" s="341">
        <v>87.3</v>
      </c>
      <c r="CO53" s="341"/>
      <c r="CP53" s="341"/>
      <c r="CQ53" s="341"/>
      <c r="CR53" s="341"/>
      <c r="CS53" s="341"/>
      <c r="CT53" s="341"/>
      <c r="CU53" s="341"/>
      <c r="CV53" s="341">
        <v>86.9</v>
      </c>
      <c r="CW53" s="341"/>
      <c r="CX53" s="341"/>
      <c r="CY53" s="341"/>
      <c r="CZ53" s="341"/>
      <c r="DA53" s="341"/>
      <c r="DB53" s="341"/>
      <c r="DC53" s="341"/>
    </row>
    <row r="54" spans="1:109" ht="13.2" x14ac:dyDescent="0.2">
      <c r="A54" s="18"/>
      <c r="B54" s="10"/>
      <c r="G54" s="356"/>
      <c r="H54" s="356"/>
      <c r="I54" s="339"/>
      <c r="J54" s="339"/>
      <c r="K54" s="346"/>
      <c r="L54" s="346"/>
      <c r="M54" s="346"/>
      <c r="N54" s="346"/>
      <c r="AM54" s="19"/>
      <c r="AN54" s="344"/>
      <c r="AO54" s="344"/>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4"/>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row>
    <row r="55" spans="1:109" ht="13.2" x14ac:dyDescent="0.2">
      <c r="A55" s="18"/>
      <c r="B55" s="10"/>
      <c r="G55" s="339"/>
      <c r="H55" s="339"/>
      <c r="I55" s="339"/>
      <c r="J55" s="339"/>
      <c r="K55" s="346"/>
      <c r="L55" s="346"/>
      <c r="M55" s="346"/>
      <c r="N55" s="346"/>
      <c r="AN55" s="345" t="s">
        <v>11</v>
      </c>
      <c r="AO55" s="345"/>
      <c r="AP55" s="345"/>
      <c r="AQ55" s="345"/>
      <c r="AR55" s="345"/>
      <c r="AS55" s="345"/>
      <c r="AT55" s="345"/>
      <c r="AU55" s="345"/>
      <c r="AV55" s="345"/>
      <c r="AW55" s="345"/>
      <c r="AX55" s="345"/>
      <c r="AY55" s="345"/>
      <c r="AZ55" s="345"/>
      <c r="BA55" s="345"/>
      <c r="BB55" s="344" t="s">
        <v>9</v>
      </c>
      <c r="BC55" s="344"/>
      <c r="BD55" s="344"/>
      <c r="BE55" s="344"/>
      <c r="BF55" s="344"/>
      <c r="BG55" s="344"/>
      <c r="BH55" s="344"/>
      <c r="BI55" s="344"/>
      <c r="BJ55" s="344"/>
      <c r="BK55" s="344"/>
      <c r="BL55" s="344"/>
      <c r="BM55" s="344"/>
      <c r="BN55" s="344"/>
      <c r="BO55" s="344"/>
      <c r="BP55" s="341">
        <v>0</v>
      </c>
      <c r="BQ55" s="341"/>
      <c r="BR55" s="341"/>
      <c r="BS55" s="341"/>
      <c r="BT55" s="341"/>
      <c r="BU55" s="341"/>
      <c r="BV55" s="341"/>
      <c r="BW55" s="341"/>
      <c r="BX55" s="341">
        <v>0</v>
      </c>
      <c r="BY55" s="341"/>
      <c r="BZ55" s="341"/>
      <c r="CA55" s="341"/>
      <c r="CB55" s="341"/>
      <c r="CC55" s="341"/>
      <c r="CD55" s="341"/>
      <c r="CE55" s="341"/>
      <c r="CF55" s="341">
        <v>0</v>
      </c>
      <c r="CG55" s="341"/>
      <c r="CH55" s="341"/>
      <c r="CI55" s="341"/>
      <c r="CJ55" s="341"/>
      <c r="CK55" s="341"/>
      <c r="CL55" s="341"/>
      <c r="CM55" s="341"/>
      <c r="CN55" s="341">
        <v>0</v>
      </c>
      <c r="CO55" s="341"/>
      <c r="CP55" s="341"/>
      <c r="CQ55" s="341"/>
      <c r="CR55" s="341"/>
      <c r="CS55" s="341"/>
      <c r="CT55" s="341"/>
      <c r="CU55" s="341"/>
      <c r="CV55" s="341">
        <v>0</v>
      </c>
      <c r="CW55" s="341"/>
      <c r="CX55" s="341"/>
      <c r="CY55" s="341"/>
      <c r="CZ55" s="341"/>
      <c r="DA55" s="341"/>
      <c r="DB55" s="341"/>
      <c r="DC55" s="341"/>
    </row>
    <row r="56" spans="1:109" ht="13.2" x14ac:dyDescent="0.2">
      <c r="A56" s="18"/>
      <c r="B56" s="10"/>
      <c r="G56" s="339"/>
      <c r="H56" s="339"/>
      <c r="I56" s="339"/>
      <c r="J56" s="339"/>
      <c r="K56" s="346"/>
      <c r="L56" s="346"/>
      <c r="M56" s="346"/>
      <c r="N56" s="346"/>
      <c r="AN56" s="345"/>
      <c r="AO56" s="345"/>
      <c r="AP56" s="345"/>
      <c r="AQ56" s="345"/>
      <c r="AR56" s="345"/>
      <c r="AS56" s="345"/>
      <c r="AT56" s="345"/>
      <c r="AU56" s="345"/>
      <c r="AV56" s="345"/>
      <c r="AW56" s="345"/>
      <c r="AX56" s="345"/>
      <c r="AY56" s="345"/>
      <c r="AZ56" s="345"/>
      <c r="BA56" s="345"/>
      <c r="BB56" s="344"/>
      <c r="BC56" s="344"/>
      <c r="BD56" s="344"/>
      <c r="BE56" s="344"/>
      <c r="BF56" s="344"/>
      <c r="BG56" s="344"/>
      <c r="BH56" s="344"/>
      <c r="BI56" s="344"/>
      <c r="BJ56" s="344"/>
      <c r="BK56" s="344"/>
      <c r="BL56" s="344"/>
      <c r="BM56" s="344"/>
      <c r="BN56" s="344"/>
      <c r="BO56" s="344"/>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row>
    <row r="57" spans="1:109" s="18" customFormat="1" ht="13.2" x14ac:dyDescent="0.2">
      <c r="B57" s="22"/>
      <c r="G57" s="339"/>
      <c r="H57" s="339"/>
      <c r="I57" s="342"/>
      <c r="J57" s="342"/>
      <c r="K57" s="346"/>
      <c r="L57" s="346"/>
      <c r="M57" s="346"/>
      <c r="N57" s="346"/>
      <c r="AM57" s="3"/>
      <c r="AN57" s="345"/>
      <c r="AO57" s="345"/>
      <c r="AP57" s="345"/>
      <c r="AQ57" s="345"/>
      <c r="AR57" s="345"/>
      <c r="AS57" s="345"/>
      <c r="AT57" s="345"/>
      <c r="AU57" s="345"/>
      <c r="AV57" s="345"/>
      <c r="AW57" s="345"/>
      <c r="AX57" s="345"/>
      <c r="AY57" s="345"/>
      <c r="AZ57" s="345"/>
      <c r="BA57" s="345"/>
      <c r="BB57" s="344" t="s">
        <v>10</v>
      </c>
      <c r="BC57" s="344"/>
      <c r="BD57" s="344"/>
      <c r="BE57" s="344"/>
      <c r="BF57" s="344"/>
      <c r="BG57" s="344"/>
      <c r="BH57" s="344"/>
      <c r="BI57" s="344"/>
      <c r="BJ57" s="344"/>
      <c r="BK57" s="344"/>
      <c r="BL57" s="344"/>
      <c r="BM57" s="344"/>
      <c r="BN57" s="344"/>
      <c r="BO57" s="344"/>
      <c r="BP57" s="341">
        <v>61.5</v>
      </c>
      <c r="BQ57" s="341"/>
      <c r="BR57" s="341"/>
      <c r="BS57" s="341"/>
      <c r="BT57" s="341"/>
      <c r="BU57" s="341"/>
      <c r="BV57" s="341"/>
      <c r="BW57" s="341"/>
      <c r="BX57" s="341">
        <v>60.8</v>
      </c>
      <c r="BY57" s="341"/>
      <c r="BZ57" s="341"/>
      <c r="CA57" s="341"/>
      <c r="CB57" s="341"/>
      <c r="CC57" s="341"/>
      <c r="CD57" s="341"/>
      <c r="CE57" s="341"/>
      <c r="CF57" s="341">
        <v>62.2</v>
      </c>
      <c r="CG57" s="341"/>
      <c r="CH57" s="341"/>
      <c r="CI57" s="341"/>
      <c r="CJ57" s="341"/>
      <c r="CK57" s="341"/>
      <c r="CL57" s="341"/>
      <c r="CM57" s="341"/>
      <c r="CN57" s="341">
        <v>62.6</v>
      </c>
      <c r="CO57" s="341"/>
      <c r="CP57" s="341"/>
      <c r="CQ57" s="341"/>
      <c r="CR57" s="341"/>
      <c r="CS57" s="341"/>
      <c r="CT57" s="341"/>
      <c r="CU57" s="341"/>
      <c r="CV57" s="341">
        <v>62.9</v>
      </c>
      <c r="CW57" s="341"/>
      <c r="CX57" s="341"/>
      <c r="CY57" s="341"/>
      <c r="CZ57" s="341"/>
      <c r="DA57" s="341"/>
      <c r="DB57" s="341"/>
      <c r="DC57" s="341"/>
      <c r="DD57" s="23"/>
      <c r="DE57" s="22"/>
    </row>
    <row r="58" spans="1:109" s="18" customFormat="1" ht="13.2" x14ac:dyDescent="0.2">
      <c r="A58" s="3"/>
      <c r="B58" s="22"/>
      <c r="G58" s="339"/>
      <c r="H58" s="339"/>
      <c r="I58" s="342"/>
      <c r="J58" s="342"/>
      <c r="K58" s="346"/>
      <c r="L58" s="346"/>
      <c r="M58" s="346"/>
      <c r="N58" s="346"/>
      <c r="AM58" s="3"/>
      <c r="AN58" s="345"/>
      <c r="AO58" s="345"/>
      <c r="AP58" s="345"/>
      <c r="AQ58" s="345"/>
      <c r="AR58" s="345"/>
      <c r="AS58" s="345"/>
      <c r="AT58" s="345"/>
      <c r="AU58" s="345"/>
      <c r="AV58" s="345"/>
      <c r="AW58" s="345"/>
      <c r="AX58" s="345"/>
      <c r="AY58" s="345"/>
      <c r="AZ58" s="345"/>
      <c r="BA58" s="345"/>
      <c r="BB58" s="344"/>
      <c r="BC58" s="344"/>
      <c r="BD58" s="344"/>
      <c r="BE58" s="344"/>
      <c r="BF58" s="344"/>
      <c r="BG58" s="344"/>
      <c r="BH58" s="344"/>
      <c r="BI58" s="344"/>
      <c r="BJ58" s="344"/>
      <c r="BK58" s="344"/>
      <c r="BL58" s="344"/>
      <c r="BM58" s="344"/>
      <c r="BN58" s="344"/>
      <c r="BO58" s="344"/>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347" t="s">
        <v>548</v>
      </c>
      <c r="AO65" s="348"/>
      <c r="AP65" s="348"/>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c r="BN65" s="348"/>
      <c r="BO65" s="348"/>
      <c r="BP65" s="348"/>
      <c r="BQ65" s="348"/>
      <c r="BR65" s="348"/>
      <c r="BS65" s="348"/>
      <c r="BT65" s="348"/>
      <c r="BU65" s="348"/>
      <c r="BV65" s="348"/>
      <c r="BW65" s="348"/>
      <c r="BX65" s="348"/>
      <c r="BY65" s="348"/>
      <c r="BZ65" s="348"/>
      <c r="CA65" s="348"/>
      <c r="CB65" s="348"/>
      <c r="CC65" s="348"/>
      <c r="CD65" s="348"/>
      <c r="CE65" s="348"/>
      <c r="CF65" s="348"/>
      <c r="CG65" s="348"/>
      <c r="CH65" s="348"/>
      <c r="CI65" s="348"/>
      <c r="CJ65" s="348"/>
      <c r="CK65" s="348"/>
      <c r="CL65" s="348"/>
      <c r="CM65" s="348"/>
      <c r="CN65" s="348"/>
      <c r="CO65" s="348"/>
      <c r="CP65" s="348"/>
      <c r="CQ65" s="348"/>
      <c r="CR65" s="348"/>
      <c r="CS65" s="348"/>
      <c r="CT65" s="348"/>
      <c r="CU65" s="348"/>
      <c r="CV65" s="348"/>
      <c r="CW65" s="348"/>
      <c r="CX65" s="348"/>
      <c r="CY65" s="348"/>
      <c r="CZ65" s="348"/>
      <c r="DA65" s="348"/>
      <c r="DB65" s="348"/>
      <c r="DC65" s="349"/>
    </row>
    <row r="66" spans="2:107" ht="13.2" x14ac:dyDescent="0.2">
      <c r="B66" s="10"/>
      <c r="AN66" s="350"/>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2"/>
    </row>
    <row r="67" spans="2:107" ht="13.2" x14ac:dyDescent="0.2">
      <c r="B67" s="10"/>
      <c r="AN67" s="350"/>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2"/>
    </row>
    <row r="68" spans="2:107" ht="13.2" x14ac:dyDescent="0.2">
      <c r="B68" s="10"/>
      <c r="AN68" s="350"/>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2"/>
    </row>
    <row r="69" spans="2:107" ht="13.2" x14ac:dyDescent="0.2">
      <c r="B69" s="10"/>
      <c r="AN69" s="353"/>
      <c r="AO69" s="354"/>
      <c r="AP69" s="354"/>
      <c r="AQ69" s="354"/>
      <c r="AR69" s="354"/>
      <c r="AS69" s="354"/>
      <c r="AT69" s="354"/>
      <c r="AU69" s="354"/>
      <c r="AV69" s="354"/>
      <c r="AW69" s="354"/>
      <c r="AX69" s="354"/>
      <c r="AY69" s="354"/>
      <c r="AZ69" s="354"/>
      <c r="BA69" s="354"/>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4"/>
      <c r="BY69" s="354"/>
      <c r="BZ69" s="354"/>
      <c r="CA69" s="354"/>
      <c r="CB69" s="354"/>
      <c r="CC69" s="354"/>
      <c r="CD69" s="354"/>
      <c r="CE69" s="354"/>
      <c r="CF69" s="354"/>
      <c r="CG69" s="354"/>
      <c r="CH69" s="354"/>
      <c r="CI69" s="354"/>
      <c r="CJ69" s="354"/>
      <c r="CK69" s="354"/>
      <c r="CL69" s="354"/>
      <c r="CM69" s="354"/>
      <c r="CN69" s="354"/>
      <c r="CO69" s="354"/>
      <c r="CP69" s="354"/>
      <c r="CQ69" s="354"/>
      <c r="CR69" s="354"/>
      <c r="CS69" s="354"/>
      <c r="CT69" s="354"/>
      <c r="CU69" s="354"/>
      <c r="CV69" s="354"/>
      <c r="CW69" s="354"/>
      <c r="CX69" s="354"/>
      <c r="CY69" s="354"/>
      <c r="CZ69" s="354"/>
      <c r="DA69" s="354"/>
      <c r="DB69" s="354"/>
      <c r="DC69" s="355"/>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339"/>
      <c r="H72" s="339"/>
      <c r="I72" s="339"/>
      <c r="J72" s="339"/>
      <c r="K72" s="20"/>
      <c r="L72" s="20"/>
      <c r="M72" s="21"/>
      <c r="N72" s="21"/>
      <c r="AN72" s="357"/>
      <c r="AO72" s="358"/>
      <c r="AP72" s="358"/>
      <c r="AQ72" s="358"/>
      <c r="AR72" s="358"/>
      <c r="AS72" s="358"/>
      <c r="AT72" s="358"/>
      <c r="AU72" s="358"/>
      <c r="AV72" s="358"/>
      <c r="AW72" s="358"/>
      <c r="AX72" s="358"/>
      <c r="AY72" s="358"/>
      <c r="AZ72" s="358"/>
      <c r="BA72" s="358"/>
      <c r="BB72" s="358"/>
      <c r="BC72" s="358"/>
      <c r="BD72" s="358"/>
      <c r="BE72" s="358"/>
      <c r="BF72" s="358"/>
      <c r="BG72" s="358"/>
      <c r="BH72" s="358"/>
      <c r="BI72" s="358"/>
      <c r="BJ72" s="358"/>
      <c r="BK72" s="358"/>
      <c r="BL72" s="358"/>
      <c r="BM72" s="358"/>
      <c r="BN72" s="358"/>
      <c r="BO72" s="359"/>
      <c r="BP72" s="345" t="s">
        <v>3</v>
      </c>
      <c r="BQ72" s="345"/>
      <c r="BR72" s="345"/>
      <c r="BS72" s="345"/>
      <c r="BT72" s="345"/>
      <c r="BU72" s="345"/>
      <c r="BV72" s="345"/>
      <c r="BW72" s="345"/>
      <c r="BX72" s="345" t="s">
        <v>4</v>
      </c>
      <c r="BY72" s="345"/>
      <c r="BZ72" s="345"/>
      <c r="CA72" s="345"/>
      <c r="CB72" s="345"/>
      <c r="CC72" s="345"/>
      <c r="CD72" s="345"/>
      <c r="CE72" s="345"/>
      <c r="CF72" s="345" t="s">
        <v>5</v>
      </c>
      <c r="CG72" s="345"/>
      <c r="CH72" s="345"/>
      <c r="CI72" s="345"/>
      <c r="CJ72" s="345"/>
      <c r="CK72" s="345"/>
      <c r="CL72" s="345"/>
      <c r="CM72" s="345"/>
      <c r="CN72" s="345" t="s">
        <v>6</v>
      </c>
      <c r="CO72" s="345"/>
      <c r="CP72" s="345"/>
      <c r="CQ72" s="345"/>
      <c r="CR72" s="345"/>
      <c r="CS72" s="345"/>
      <c r="CT72" s="345"/>
      <c r="CU72" s="345"/>
      <c r="CV72" s="345" t="s">
        <v>7</v>
      </c>
      <c r="CW72" s="345"/>
      <c r="CX72" s="345"/>
      <c r="CY72" s="345"/>
      <c r="CZ72" s="345"/>
      <c r="DA72" s="345"/>
      <c r="DB72" s="345"/>
      <c r="DC72" s="345"/>
    </row>
    <row r="73" spans="2:107" ht="13.2" x14ac:dyDescent="0.2">
      <c r="B73" s="10"/>
      <c r="G73" s="356"/>
      <c r="H73" s="356"/>
      <c r="I73" s="356"/>
      <c r="J73" s="356"/>
      <c r="K73" s="340"/>
      <c r="L73" s="340"/>
      <c r="M73" s="340"/>
      <c r="N73" s="340"/>
      <c r="AM73" s="19"/>
      <c r="AN73" s="344" t="s">
        <v>8</v>
      </c>
      <c r="AO73" s="344"/>
      <c r="AP73" s="344"/>
      <c r="AQ73" s="344"/>
      <c r="AR73" s="344"/>
      <c r="AS73" s="344"/>
      <c r="AT73" s="344"/>
      <c r="AU73" s="344"/>
      <c r="AV73" s="344"/>
      <c r="AW73" s="344"/>
      <c r="AX73" s="344"/>
      <c r="AY73" s="344"/>
      <c r="AZ73" s="344"/>
      <c r="BA73" s="344"/>
      <c r="BB73" s="344" t="s">
        <v>9</v>
      </c>
      <c r="BC73" s="344"/>
      <c r="BD73" s="344"/>
      <c r="BE73" s="344"/>
      <c r="BF73" s="344"/>
      <c r="BG73" s="344"/>
      <c r="BH73" s="344"/>
      <c r="BI73" s="344"/>
      <c r="BJ73" s="344"/>
      <c r="BK73" s="344"/>
      <c r="BL73" s="344"/>
      <c r="BM73" s="344"/>
      <c r="BN73" s="344"/>
      <c r="BO73" s="344"/>
      <c r="BP73" s="341"/>
      <c r="BQ73" s="341"/>
      <c r="BR73" s="341"/>
      <c r="BS73" s="341"/>
      <c r="BT73" s="341"/>
      <c r="BU73" s="341"/>
      <c r="BV73" s="341"/>
      <c r="BW73" s="341"/>
      <c r="BX73" s="341"/>
      <c r="BY73" s="341"/>
      <c r="BZ73" s="341"/>
      <c r="CA73" s="341"/>
      <c r="CB73" s="341"/>
      <c r="CC73" s="341"/>
      <c r="CD73" s="341"/>
      <c r="CE73" s="341"/>
      <c r="CF73" s="341"/>
      <c r="CG73" s="341"/>
      <c r="CH73" s="341"/>
      <c r="CI73" s="341"/>
      <c r="CJ73" s="341"/>
      <c r="CK73" s="341"/>
      <c r="CL73" s="341"/>
      <c r="CM73" s="341"/>
      <c r="CN73" s="341"/>
      <c r="CO73" s="341"/>
      <c r="CP73" s="341"/>
      <c r="CQ73" s="341"/>
      <c r="CR73" s="341"/>
      <c r="CS73" s="341"/>
      <c r="CT73" s="341"/>
      <c r="CU73" s="341"/>
      <c r="CV73" s="341">
        <v>5.4</v>
      </c>
      <c r="CW73" s="341"/>
      <c r="CX73" s="341"/>
      <c r="CY73" s="341"/>
      <c r="CZ73" s="341"/>
      <c r="DA73" s="341"/>
      <c r="DB73" s="341"/>
      <c r="DC73" s="341"/>
    </row>
    <row r="74" spans="2:107" ht="13.2" x14ac:dyDescent="0.2">
      <c r="B74" s="10"/>
      <c r="G74" s="356"/>
      <c r="H74" s="356"/>
      <c r="I74" s="356"/>
      <c r="J74" s="356"/>
      <c r="K74" s="340"/>
      <c r="L74" s="340"/>
      <c r="M74" s="340"/>
      <c r="N74" s="340"/>
      <c r="AM74" s="19"/>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1"/>
      <c r="BQ74" s="341"/>
      <c r="BR74" s="341"/>
      <c r="BS74" s="341"/>
      <c r="BT74" s="341"/>
      <c r="BU74" s="341"/>
      <c r="BV74" s="341"/>
      <c r="BW74" s="341"/>
      <c r="BX74" s="341"/>
      <c r="BY74" s="341"/>
      <c r="BZ74" s="341"/>
      <c r="CA74" s="341"/>
      <c r="CB74" s="341"/>
      <c r="CC74" s="341"/>
      <c r="CD74" s="341"/>
      <c r="CE74" s="341"/>
      <c r="CF74" s="341"/>
      <c r="CG74" s="341"/>
      <c r="CH74" s="341"/>
      <c r="CI74" s="341"/>
      <c r="CJ74" s="341"/>
      <c r="CK74" s="341"/>
      <c r="CL74" s="341"/>
      <c r="CM74" s="341"/>
      <c r="CN74" s="341"/>
      <c r="CO74" s="341"/>
      <c r="CP74" s="341"/>
      <c r="CQ74" s="341"/>
      <c r="CR74" s="341"/>
      <c r="CS74" s="341"/>
      <c r="CT74" s="341"/>
      <c r="CU74" s="341"/>
      <c r="CV74" s="341"/>
      <c r="CW74" s="341"/>
      <c r="CX74" s="341"/>
      <c r="CY74" s="341"/>
      <c r="CZ74" s="341"/>
      <c r="DA74" s="341"/>
      <c r="DB74" s="341"/>
      <c r="DC74" s="341"/>
    </row>
    <row r="75" spans="2:107" ht="13.2" x14ac:dyDescent="0.2">
      <c r="B75" s="10"/>
      <c r="G75" s="356"/>
      <c r="H75" s="356"/>
      <c r="I75" s="339"/>
      <c r="J75" s="339"/>
      <c r="K75" s="346"/>
      <c r="L75" s="346"/>
      <c r="M75" s="346"/>
      <c r="N75" s="346"/>
      <c r="AM75" s="19"/>
      <c r="AN75" s="344"/>
      <c r="AO75" s="344"/>
      <c r="AP75" s="344"/>
      <c r="AQ75" s="344"/>
      <c r="AR75" s="344"/>
      <c r="AS75" s="344"/>
      <c r="AT75" s="344"/>
      <c r="AU75" s="344"/>
      <c r="AV75" s="344"/>
      <c r="AW75" s="344"/>
      <c r="AX75" s="344"/>
      <c r="AY75" s="344"/>
      <c r="AZ75" s="344"/>
      <c r="BA75" s="344"/>
      <c r="BB75" s="344" t="s">
        <v>13</v>
      </c>
      <c r="BC75" s="344"/>
      <c r="BD75" s="344"/>
      <c r="BE75" s="344"/>
      <c r="BF75" s="344"/>
      <c r="BG75" s="344"/>
      <c r="BH75" s="344"/>
      <c r="BI75" s="344"/>
      <c r="BJ75" s="344"/>
      <c r="BK75" s="344"/>
      <c r="BL75" s="344"/>
      <c r="BM75" s="344"/>
      <c r="BN75" s="344"/>
      <c r="BO75" s="344"/>
      <c r="BP75" s="341">
        <v>9.1</v>
      </c>
      <c r="BQ75" s="341"/>
      <c r="BR75" s="341"/>
      <c r="BS75" s="341"/>
      <c r="BT75" s="341"/>
      <c r="BU75" s="341"/>
      <c r="BV75" s="341"/>
      <c r="BW75" s="341"/>
      <c r="BX75" s="341">
        <v>8.6999999999999993</v>
      </c>
      <c r="BY75" s="341"/>
      <c r="BZ75" s="341"/>
      <c r="CA75" s="341"/>
      <c r="CB75" s="341"/>
      <c r="CC75" s="341"/>
      <c r="CD75" s="341"/>
      <c r="CE75" s="341"/>
      <c r="CF75" s="341">
        <v>9.1</v>
      </c>
      <c r="CG75" s="341"/>
      <c r="CH75" s="341"/>
      <c r="CI75" s="341"/>
      <c r="CJ75" s="341"/>
      <c r="CK75" s="341"/>
      <c r="CL75" s="341"/>
      <c r="CM75" s="341"/>
      <c r="CN75" s="341">
        <v>10.1</v>
      </c>
      <c r="CO75" s="341"/>
      <c r="CP75" s="341"/>
      <c r="CQ75" s="341"/>
      <c r="CR75" s="341"/>
      <c r="CS75" s="341"/>
      <c r="CT75" s="341"/>
      <c r="CU75" s="341"/>
      <c r="CV75" s="341">
        <v>11.5</v>
      </c>
      <c r="CW75" s="341"/>
      <c r="CX75" s="341"/>
      <c r="CY75" s="341"/>
      <c r="CZ75" s="341"/>
      <c r="DA75" s="341"/>
      <c r="DB75" s="341"/>
      <c r="DC75" s="341"/>
    </row>
    <row r="76" spans="2:107" ht="13.2" x14ac:dyDescent="0.2">
      <c r="B76" s="10"/>
      <c r="G76" s="356"/>
      <c r="H76" s="356"/>
      <c r="I76" s="339"/>
      <c r="J76" s="339"/>
      <c r="K76" s="346"/>
      <c r="L76" s="346"/>
      <c r="M76" s="346"/>
      <c r="N76" s="346"/>
      <c r="AM76" s="19"/>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c r="CY76" s="341"/>
      <c r="CZ76" s="341"/>
      <c r="DA76" s="341"/>
      <c r="DB76" s="341"/>
      <c r="DC76" s="341"/>
    </row>
    <row r="77" spans="2:107" ht="13.2" x14ac:dyDescent="0.2">
      <c r="B77" s="10"/>
      <c r="G77" s="339"/>
      <c r="H77" s="339"/>
      <c r="I77" s="339"/>
      <c r="J77" s="339"/>
      <c r="K77" s="340"/>
      <c r="L77" s="340"/>
      <c r="M77" s="340"/>
      <c r="N77" s="340"/>
      <c r="AN77" s="345" t="s">
        <v>11</v>
      </c>
      <c r="AO77" s="345"/>
      <c r="AP77" s="345"/>
      <c r="AQ77" s="345"/>
      <c r="AR77" s="345"/>
      <c r="AS77" s="345"/>
      <c r="AT77" s="345"/>
      <c r="AU77" s="345"/>
      <c r="AV77" s="345"/>
      <c r="AW77" s="345"/>
      <c r="AX77" s="345"/>
      <c r="AY77" s="345"/>
      <c r="AZ77" s="345"/>
      <c r="BA77" s="345"/>
      <c r="BB77" s="344" t="s">
        <v>9</v>
      </c>
      <c r="BC77" s="344"/>
      <c r="BD77" s="344"/>
      <c r="BE77" s="344"/>
      <c r="BF77" s="344"/>
      <c r="BG77" s="344"/>
      <c r="BH77" s="344"/>
      <c r="BI77" s="344"/>
      <c r="BJ77" s="344"/>
      <c r="BK77" s="344"/>
      <c r="BL77" s="344"/>
      <c r="BM77" s="344"/>
      <c r="BN77" s="344"/>
      <c r="BO77" s="344"/>
      <c r="BP77" s="341">
        <v>0</v>
      </c>
      <c r="BQ77" s="341"/>
      <c r="BR77" s="341"/>
      <c r="BS77" s="341"/>
      <c r="BT77" s="341"/>
      <c r="BU77" s="341"/>
      <c r="BV77" s="341"/>
      <c r="BW77" s="341"/>
      <c r="BX77" s="341">
        <v>0</v>
      </c>
      <c r="BY77" s="341"/>
      <c r="BZ77" s="341"/>
      <c r="CA77" s="341"/>
      <c r="CB77" s="341"/>
      <c r="CC77" s="341"/>
      <c r="CD77" s="341"/>
      <c r="CE77" s="341"/>
      <c r="CF77" s="341">
        <v>0</v>
      </c>
      <c r="CG77" s="341"/>
      <c r="CH77" s="341"/>
      <c r="CI77" s="341"/>
      <c r="CJ77" s="341"/>
      <c r="CK77" s="341"/>
      <c r="CL77" s="341"/>
      <c r="CM77" s="341"/>
      <c r="CN77" s="341">
        <v>0</v>
      </c>
      <c r="CO77" s="341"/>
      <c r="CP77" s="341"/>
      <c r="CQ77" s="341"/>
      <c r="CR77" s="341"/>
      <c r="CS77" s="341"/>
      <c r="CT77" s="341"/>
      <c r="CU77" s="341"/>
      <c r="CV77" s="341">
        <v>0</v>
      </c>
      <c r="CW77" s="341"/>
      <c r="CX77" s="341"/>
      <c r="CY77" s="341"/>
      <c r="CZ77" s="341"/>
      <c r="DA77" s="341"/>
      <c r="DB77" s="341"/>
      <c r="DC77" s="341"/>
    </row>
    <row r="78" spans="2:107" ht="13.2" x14ac:dyDescent="0.2">
      <c r="B78" s="10"/>
      <c r="G78" s="339"/>
      <c r="H78" s="339"/>
      <c r="I78" s="339"/>
      <c r="J78" s="339"/>
      <c r="K78" s="340"/>
      <c r="L78" s="340"/>
      <c r="M78" s="340"/>
      <c r="N78" s="340"/>
      <c r="AN78" s="345"/>
      <c r="AO78" s="345"/>
      <c r="AP78" s="345"/>
      <c r="AQ78" s="345"/>
      <c r="AR78" s="345"/>
      <c r="AS78" s="345"/>
      <c r="AT78" s="345"/>
      <c r="AU78" s="345"/>
      <c r="AV78" s="345"/>
      <c r="AW78" s="345"/>
      <c r="AX78" s="345"/>
      <c r="AY78" s="345"/>
      <c r="AZ78" s="345"/>
      <c r="BA78" s="345"/>
      <c r="BB78" s="344"/>
      <c r="BC78" s="344"/>
      <c r="BD78" s="344"/>
      <c r="BE78" s="344"/>
      <c r="BF78" s="344"/>
      <c r="BG78" s="344"/>
      <c r="BH78" s="344"/>
      <c r="BI78" s="344"/>
      <c r="BJ78" s="344"/>
      <c r="BK78" s="344"/>
      <c r="BL78" s="344"/>
      <c r="BM78" s="344"/>
      <c r="BN78" s="344"/>
      <c r="BO78" s="344"/>
      <c r="BP78" s="341"/>
      <c r="BQ78" s="341"/>
      <c r="BR78" s="341"/>
      <c r="BS78" s="341"/>
      <c r="BT78" s="341"/>
      <c r="BU78" s="341"/>
      <c r="BV78" s="341"/>
      <c r="BW78" s="341"/>
      <c r="BX78" s="341"/>
      <c r="BY78" s="341"/>
      <c r="BZ78" s="341"/>
      <c r="CA78" s="341"/>
      <c r="CB78" s="341"/>
      <c r="CC78" s="341"/>
      <c r="CD78" s="341"/>
      <c r="CE78" s="341"/>
      <c r="CF78" s="341"/>
      <c r="CG78" s="341"/>
      <c r="CH78" s="341"/>
      <c r="CI78" s="341"/>
      <c r="CJ78" s="341"/>
      <c r="CK78" s="341"/>
      <c r="CL78" s="341"/>
      <c r="CM78" s="341"/>
      <c r="CN78" s="341"/>
      <c r="CO78" s="341"/>
      <c r="CP78" s="341"/>
      <c r="CQ78" s="341"/>
      <c r="CR78" s="341"/>
      <c r="CS78" s="341"/>
      <c r="CT78" s="341"/>
      <c r="CU78" s="341"/>
      <c r="CV78" s="341"/>
      <c r="CW78" s="341"/>
      <c r="CX78" s="341"/>
      <c r="CY78" s="341"/>
      <c r="CZ78" s="341"/>
      <c r="DA78" s="341"/>
      <c r="DB78" s="341"/>
      <c r="DC78" s="341"/>
    </row>
    <row r="79" spans="2:107" ht="13.2" x14ac:dyDescent="0.2">
      <c r="B79" s="10"/>
      <c r="G79" s="339"/>
      <c r="H79" s="339"/>
      <c r="I79" s="342"/>
      <c r="J79" s="342"/>
      <c r="K79" s="343"/>
      <c r="L79" s="343"/>
      <c r="M79" s="343"/>
      <c r="N79" s="343"/>
      <c r="AN79" s="345"/>
      <c r="AO79" s="345"/>
      <c r="AP79" s="345"/>
      <c r="AQ79" s="345"/>
      <c r="AR79" s="345"/>
      <c r="AS79" s="345"/>
      <c r="AT79" s="345"/>
      <c r="AU79" s="345"/>
      <c r="AV79" s="345"/>
      <c r="AW79" s="345"/>
      <c r="AX79" s="345"/>
      <c r="AY79" s="345"/>
      <c r="AZ79" s="345"/>
      <c r="BA79" s="345"/>
      <c r="BB79" s="344" t="s">
        <v>13</v>
      </c>
      <c r="BC79" s="344"/>
      <c r="BD79" s="344"/>
      <c r="BE79" s="344"/>
      <c r="BF79" s="344"/>
      <c r="BG79" s="344"/>
      <c r="BH79" s="344"/>
      <c r="BI79" s="344"/>
      <c r="BJ79" s="344"/>
      <c r="BK79" s="344"/>
      <c r="BL79" s="344"/>
      <c r="BM79" s="344"/>
      <c r="BN79" s="344"/>
      <c r="BO79" s="344"/>
      <c r="BP79" s="341">
        <v>8</v>
      </c>
      <c r="BQ79" s="341"/>
      <c r="BR79" s="341"/>
      <c r="BS79" s="341"/>
      <c r="BT79" s="341"/>
      <c r="BU79" s="341"/>
      <c r="BV79" s="341"/>
      <c r="BW79" s="341"/>
      <c r="BX79" s="341">
        <v>6.6</v>
      </c>
      <c r="BY79" s="341"/>
      <c r="BZ79" s="341"/>
      <c r="CA79" s="341"/>
      <c r="CB79" s="341"/>
      <c r="CC79" s="341"/>
      <c r="CD79" s="341"/>
      <c r="CE79" s="341"/>
      <c r="CF79" s="341">
        <v>6.8</v>
      </c>
      <c r="CG79" s="341"/>
      <c r="CH79" s="341"/>
      <c r="CI79" s="341"/>
      <c r="CJ79" s="341"/>
      <c r="CK79" s="341"/>
      <c r="CL79" s="341"/>
      <c r="CM79" s="341"/>
      <c r="CN79" s="341">
        <v>7.2</v>
      </c>
      <c r="CO79" s="341"/>
      <c r="CP79" s="341"/>
      <c r="CQ79" s="341"/>
      <c r="CR79" s="341"/>
      <c r="CS79" s="341"/>
      <c r="CT79" s="341"/>
      <c r="CU79" s="341"/>
      <c r="CV79" s="341">
        <v>7.3</v>
      </c>
      <c r="CW79" s="341"/>
      <c r="CX79" s="341"/>
      <c r="CY79" s="341"/>
      <c r="CZ79" s="341"/>
      <c r="DA79" s="341"/>
      <c r="DB79" s="341"/>
      <c r="DC79" s="341"/>
    </row>
    <row r="80" spans="2:107" ht="13.2" x14ac:dyDescent="0.2">
      <c r="B80" s="10"/>
      <c r="G80" s="339"/>
      <c r="H80" s="339"/>
      <c r="I80" s="342"/>
      <c r="J80" s="342"/>
      <c r="K80" s="343"/>
      <c r="L80" s="343"/>
      <c r="M80" s="343"/>
      <c r="N80" s="343"/>
      <c r="AN80" s="345"/>
      <c r="AO80" s="345"/>
      <c r="AP80" s="345"/>
      <c r="AQ80" s="345"/>
      <c r="AR80" s="345"/>
      <c r="AS80" s="345"/>
      <c r="AT80" s="345"/>
      <c r="AU80" s="345"/>
      <c r="AV80" s="345"/>
      <c r="AW80" s="345"/>
      <c r="AX80" s="345"/>
      <c r="AY80" s="345"/>
      <c r="AZ80" s="345"/>
      <c r="BA80" s="345"/>
      <c r="BB80" s="344"/>
      <c r="BC80" s="344"/>
      <c r="BD80" s="344"/>
      <c r="BE80" s="344"/>
      <c r="BF80" s="344"/>
      <c r="BG80" s="344"/>
      <c r="BH80" s="344"/>
      <c r="BI80" s="344"/>
      <c r="BJ80" s="344"/>
      <c r="BK80" s="344"/>
      <c r="BL80" s="344"/>
      <c r="BM80" s="344"/>
      <c r="BN80" s="344"/>
      <c r="BO80" s="344"/>
      <c r="BP80" s="341"/>
      <c r="BQ80" s="341"/>
      <c r="BR80" s="341"/>
      <c r="BS80" s="341"/>
      <c r="BT80" s="341"/>
      <c r="BU80" s="341"/>
      <c r="BV80" s="341"/>
      <c r="BW80" s="341"/>
      <c r="BX80" s="341"/>
      <c r="BY80" s="341"/>
      <c r="BZ80" s="341"/>
      <c r="CA80" s="341"/>
      <c r="CB80" s="341"/>
      <c r="CC80" s="341"/>
      <c r="CD80" s="341"/>
      <c r="CE80" s="341"/>
      <c r="CF80" s="341"/>
      <c r="CG80" s="341"/>
      <c r="CH80" s="341"/>
      <c r="CI80" s="341"/>
      <c r="CJ80" s="341"/>
      <c r="CK80" s="341"/>
      <c r="CL80" s="341"/>
      <c r="CM80" s="341"/>
      <c r="CN80" s="341"/>
      <c r="CO80" s="341"/>
      <c r="CP80" s="341"/>
      <c r="CQ80" s="341"/>
      <c r="CR80" s="341"/>
      <c r="CS80" s="341"/>
      <c r="CT80" s="341"/>
      <c r="CU80" s="341"/>
      <c r="CV80" s="341"/>
      <c r="CW80" s="341"/>
      <c r="CX80" s="341"/>
      <c r="CY80" s="341"/>
      <c r="CZ80" s="341"/>
      <c r="DA80" s="341"/>
      <c r="DB80" s="341"/>
      <c r="DC80" s="341"/>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JJCgh3iS+nPGpiAPp6hb1FCjEoTbzQGimO8/915u30PVxryCqBj8qTFwY11YwDFMKqC1ouicVJs73kid+RCwKQ==" saltValue="/oPGvCnBsqdeVebtfLnhF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foiGwQElrSCdtQDQUtgfGMapwUPS6ZQcbqw2R9Xl8irp0tXuTr0ATFAWKL4WGrSZ3lMeSMo9C5/2q2SgAuiPqw==" saltValue="jAQdtSfIDQhMQSVG8qqnL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wXXYOLE5OP6tfNVN17lq4iy9vuf7pwzlz1Dcz//ZQLT+4JA96Ia8l/tnxldFGDRVlvcFEyVRQdqwgDdm31P6UA==" saltValue="96bkysVVBA0GG8hbc4W4Q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2026-09-08T00:18:26Z</cp:lastPrinted>
  <dcterms:created xsi:type="dcterms:W3CDTF">2026-07-24T00:38:36Z</dcterms:created>
  <dcterms:modified xsi:type="dcterms:W3CDTF">2026-09-28T23:49:02Z</dcterms:modified>
  <cp:category/>
</cp:coreProperties>
</file>