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1BB4D380-AAC3-4F30-B588-FD74C15E50D3}"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CO34" i="10" l="1"/>
</calcChain>
</file>

<file path=xl/sharedStrings.xml><?xml version="1.0" encoding="utf-8"?>
<sst xmlns="http://schemas.openxmlformats.org/spreadsheetml/2006/main" count="1132" uniqueCount="571">
  <si>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</si>
  <si>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</si>
  <si>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</si>
  <si>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</si>
  <si>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</si>
  <si>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</si>
  <si>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</si>
  <si>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</si>
  <si>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</si>
  <si>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</si>
  <si>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</si>
  <si>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</si>
  <si>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</si>
  <si>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</si>
  <si>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</si>
  <si>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</si>
  <si>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</si>
  <si>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</si>
  <si>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</si>
  <si>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</si>
  <si>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</si>
  <si>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</si>
  <si>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</si>
  <si>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</si>
  <si>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</si>
  <si>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</si>
  <si>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</si>
  <si>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</si>
  <si>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</si>
  <si>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</si>
  <si>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</si>
  <si>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</si>
  <si>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</si>
  <si>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</si>
  <si>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</si>
  <si>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</si>
  <si>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</si>
  <si>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</si>
  <si>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</si>
  <si>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</si>
  <si>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</si>
  <si>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</si>
  <si>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</si>
  <si>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</si>
  <si>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</si>
  <si>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</si>
  <si>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</si>
  <si>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</si>
  <si>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</si>
  <si>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</si>
  <si>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</si>
  <si>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</si>
  <si>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</si>
  <si>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</si>
  <si>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</si>
  <si>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</si>
  <si>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</si>
  <si>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</si>
  <si>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</si>
  <si>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</si>
  <si>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</si>
  <si>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</si>
  <si>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</si>
  <si>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</si>
  <si>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</si>
  <si>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</si>
  <si>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</si>
  <si>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</si>
  <si>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</si>
  <si>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</si>
  <si>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</si>
  <si>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</si>
  <si>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</si>
  <si>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</si>
  <si>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</si>
  <si>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</si>
  <si>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</si>
  <si>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</si>
  <si>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</si>
  <si>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</si>
  <si>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</si>
  <si>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</si>
  <si>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</si>
  <si>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</si>
  <si>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</si>
  <si>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</si>
  <si>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</si>
  <si>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</si>
  <si>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</si>
  <si>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</si>
  <si>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</si>
  <si>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</si>
  <si>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</si>
  <si>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</si>
  <si>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武豊町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</si>
  <si>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</si>
  <si>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</si>
  <si>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</si>
  <si>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</si>
  <si>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</si>
  <si>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</si>
  <si>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</si>
  <si>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</si>
  <si>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</si>
  <si>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</si>
  <si>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</si>
  <si>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</si>
  <si>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</si>
  <si>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</si>
  <si>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</si>
  <si>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</si>
  <si>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</si>
  <si>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</si>
  <si>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</si>
  <si>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</si>
  <si>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</si>
  <si>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</si>
  <si>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</si>
  <si>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</si>
  <si>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</si>
  <si>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</si>
  <si>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</si>
  <si>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</si>
  <si>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</si>
  <si>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</si>
  <si>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</si>
  <si>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</si>
  <si>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</si>
  <si>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</si>
  <si>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</si>
  <si>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</si>
  <si>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</si>
  <si>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</si>
  <si>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</si>
  <si>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</si>
  <si>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</si>
  <si>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</si>
  <si>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</si>
  <si>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</si>
  <si>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</si>
  <si>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</si>
  <si>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</si>
  <si>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</si>
  <si>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</si>
  <si>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</si>
  <si>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</si>
  <si>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</si>
  <si>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</si>
  <si>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</si>
  <si>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</si>
  <si>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</si>
  <si>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</si>
  <si>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</si>
  <si>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</si>
  <si>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</si>
  <si>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</si>
  <si>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</si>
  <si>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</si>
  <si>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</si>
  <si>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</si>
  <si>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</si>
  <si>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</si>
  <si>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</si>
  <si>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</si>
  <si>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</si>
  <si>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</si>
  <si>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</si>
  <si>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</si>
  <si>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</si>
  <si>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</si>
  <si>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</si>
  <si>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</si>
  <si>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</si>
  <si>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</si>
  <si>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</si>
  <si>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</si>
  <si>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</si>
  <si>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</si>
  <si>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</si>
  <si>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</si>
  <si>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</si>
  <si>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</si>
  <si>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</si>
  <si>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</si>
  <si>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</si>
  <si>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</si>
  <si>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</si>
  <si>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</si>
  <si>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</si>
  <si>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</si>
  <si>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</si>
  <si>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</si>
  <si>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</si>
  <si>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</si>
  <si>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</si>
  <si>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</si>
  <si>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</si>
  <si>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</si>
  <si>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</si>
  <si>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</si>
  <si>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</si>
  <si>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</si>
  <si>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</si>
  <si>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愛知県武豊町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</si>
  <si>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</si>
  <si>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</si>
  <si>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</si>
  <si>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</si>
  <si>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</si>
  <si>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</si>
  <si>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</si>
  <si>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</si>
  <si>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</si>
  <si>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</si>
  <si>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</si>
  <si>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</si>
  <si>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</si>
  <si>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</si>
  <si>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</si>
  <si>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</si>
  <si>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</si>
  <si>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</si>
  <si>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</si>
  <si>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</si>
  <si>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</si>
  <si>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</si>
  <si>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</si>
  <si>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</si>
  <si>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</si>
  <si>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</si>
  <si>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</si>
  <si>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</si>
  <si>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</si>
  <si>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</si>
  <si>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</si>
  <si>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</si>
  <si>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</si>
  <si>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</si>
  <si>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</si>
  <si>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</si>
  <si>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</si>
  <si>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</si>
  <si>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</si>
  <si>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</si>
  <si>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</si>
  <si>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</si>
  <si>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</si>
  <si>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</si>
  <si>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</si>
  <si>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</si>
  <si>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</si>
  <si>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</si>
  <si>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</si>
  <si>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</si>
  <si>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</si>
  <si>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</si>
  <si>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</si>
  <si>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</si>
  <si>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</si>
  <si>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</si>
  <si>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</si>
  <si>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</si>
  <si>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</si>
  <si>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</si>
  <si>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</si>
  <si>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</si>
  <si>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</si>
  <si>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</si>
  <si>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</si>
  <si>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</si>
  <si>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</si>
  <si>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</si>
  <si>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</si>
  <si>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</si>
  <si>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</si>
  <si>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</si>
  <si>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</si>
  <si>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</si>
  <si>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</si>
  <si>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</si>
  <si>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</si>
  <si>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</si>
  <si>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</si>
  <si>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</si>
  <si>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</si>
  <si>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</si>
  <si>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</si>
  <si>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</si>
  <si>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</si>
  <si>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</si>
  <si>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</si>
  <si>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</si>
  <si>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</si>
  <si>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</si>
  <si>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</si>
  <si>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</si>
  <si>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</si>
  <si>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</si>
  <si>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</si>
  <si>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</si>
  <si>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</si>
  <si>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</si>
  <si>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</si>
  <si>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</si>
  <si>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</si>
  <si>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</si>
  <si>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</si>
  <si>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</si>
  <si>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</si>
  <si>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</si>
  <si>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</si>
  <si>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</si>
  <si>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</si>
  <si>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</si>
  <si>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</si>
  <si>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</si>
  <si>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</si>
  <si>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</si>
  <si>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</si>
  <si>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</si>
  <si>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</si>
  <si>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</si>
  <si>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</si>
  <si>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</si>
  <si>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</si>
  <si>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</si>
  <si>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</si>
  <si>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</si>
  <si>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</si>
  <si>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</si>
  <si>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</si>
  <si>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</si>
  <si>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</si>
  <si>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</si>
  <si>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</si>
  <si>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</si>
  <si>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</si>
  <si>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</si>
  <si>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</si>
  <si>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</si>
  <si>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</si>
  <si>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</si>
  <si>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</si>
  <si>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</si>
  <si>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</si>
  <si>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</si>
  <si>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</si>
  <si>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</si>
  <si>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</si>
  <si>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</si>
  <si>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</si>
  <si>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</si>
  <si>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</si>
  <si>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</si>
  <si>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愛知県武豊町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</si>
  <si>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</si>
  <si>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</si>
  <si>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</si>
  <si>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</si>
  <si>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</si>
  <si>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</si>
  <si>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</si>
  <si>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</si>
  <si>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</si>
  <si>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</si>
  <si>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</si>
  <si>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</si>
  <si>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</si>
  <si>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</si>
  <si>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</si>
  <si>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</si>
  <si>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</si>
  <si>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</si>
  <si>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</si>
  <si>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</si>
  <si>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</si>
  <si>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</si>
  <si>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</si>
  <si>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</si>
  <si>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</si>
  <si>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</si>
  <si>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</si>
  <si>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</si>
  <si>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</si>
  <si>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</si>
  <si>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</si>
  <si>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</si>
  <si>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</si>
  <si>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</si>
  <si>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</si>
  <si>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</si>
  <si>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</si>
  <si>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</si>
  <si>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</si>
  <si>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</si>
  <si>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</si>
  <si>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</si>
  <si>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</si>
  <si>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</si>
  <si>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</si>
  <si>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</si>
  <si>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</si>
  <si>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</si>
  <si>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</si>
  <si>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</si>
  <si>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</si>
  <si>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</si>
  <si>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</si>
  <si>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</si>
  <si>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</si>
  <si>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</si>
  <si>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</si>
  <si>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</si>
  <si>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</si>
  <si>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</si>
  <si>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</si>
  <si>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</si>
  <si>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</si>
  <si>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</si>
  <si>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</si>
  <si>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</si>
  <si>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</si>
  <si>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</si>
  <si>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</si>
  <si>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</si>
  <si>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</si>
  <si>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</si>
  <si>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</si>
  <si>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</si>
  <si>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</si>
  <si>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</si>
  <si>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</si>
  <si>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</si>
  <si>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</si>
  <si>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</si>
  <si>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</si>
  <si>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</si>
  <si>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</si>
  <si>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</si>
  <si>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</si>
  <si>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</si>
  <si>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</si>
  <si>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</si>
  <si>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</si>
  <si>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</si>
  <si>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</si>
  <si>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</si>
  <si>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</si>
  <si>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</si>
  <si>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</si>
  <si>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</si>
  <si>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</si>
  <si>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</si>
  <si>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</si>
  <si>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</si>
  <si>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</si>
  <si>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</si>
  <si>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</si>
  <si>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</si>
  <si>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</si>
  <si>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</si>
  <si>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</si>
  <si>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</si>
  <si>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</si>
  <si>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</si>
  <si>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</si>
  <si>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</si>
  <si>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</si>
  <si>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</si>
  <si>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</si>
  <si>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</si>
  <si>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</si>
  <si>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</si>
  <si>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</si>
  <si>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</si>
  <si>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</si>
  <si>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</si>
  <si>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</si>
  <si>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</si>
  <si>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</si>
  <si>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</si>
  <si>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</si>
  <si>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</si>
  <si>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</si>
  <si>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</si>
  <si>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</si>
  <si>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</si>
  <si>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</si>
  <si>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</si>
  <si>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</si>
  <si>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</si>
  <si>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</si>
  <si>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</si>
  <si>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</si>
  <si>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</si>
  <si>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</si>
  <si>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</si>
  <si>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</si>
  <si>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</si>
  <si>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</si>
  <si>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</si>
  <si>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</si>
  <si>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</si>
  <si>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</si>
  <si>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</si>
  <si>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</si>
  <si>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</si>
  <si>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</si>
  <si>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</si>
  <si>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</si>
  <si>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</si>
  <si>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</si>
  <si>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</si>
  <si>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</si>
  <si>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</si>
  <si>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</si>
  <si>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</si>
  <si>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</si>
  <si>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</si>
  <si>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</si>
  <si>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</si>
  <si>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</si>
  <si>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</si>
  <si>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</si>
  <si>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</si>
  <si>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</si>
  <si>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</si>
  <si>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</si>
  <si>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</si>
  <si>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6.04</t>
  </si>
  <si>
    <t>▲ 7.80</t>
  </si>
  <si>
    <t>下水道事業会計</t>
  </si>
  <si>
    <t>水道事業会計</t>
  </si>
  <si>
    <t>一般会計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</si>
  <si>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</si>
  <si>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</si>
  <si>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</si>
  <si>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</si>
  <si>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</si>
  <si>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</si>
  <si>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</si>
  <si>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</si>
  <si>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</si>
  <si>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</si>
  <si>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愛知県市町村職員退職手当組合</t>
    <rPh sb="0" eb="3">
      <t>アイチケン</t>
    </rPh>
    <rPh sb="3" eb="6">
      <t>シチョウソン</t>
    </rPh>
    <rPh sb="6" eb="8">
      <t>ショクイン</t>
    </rPh>
    <rPh sb="8" eb="12">
      <t>タイショクテアテ</t>
    </rPh>
    <rPh sb="12" eb="14">
      <t>クミアイ</t>
    </rPh>
    <phoneticPr fontId="38"/>
  </si>
  <si>
    <t>愛知県後期高齢者医療広域連合（一般会計）</t>
    <rPh sb="0" eb="3">
      <t>アイチケン</t>
    </rPh>
    <rPh sb="3" eb="5">
      <t>コウキ</t>
    </rPh>
    <rPh sb="5" eb="8">
      <t>コウレイシャ</t>
    </rPh>
    <rPh sb="8" eb="10">
      <t>イリョウ</t>
    </rPh>
    <rPh sb="10" eb="14">
      <t>コウイキレンゴウ</t>
    </rPh>
    <rPh sb="15" eb="19">
      <t>イッパンカイケイ</t>
    </rPh>
    <phoneticPr fontId="38"/>
  </si>
  <si>
    <t>愛知県後期高齢者医療広域連合（後期高齢者特別会計）</t>
    <rPh sb="0" eb="3">
      <t>アイチケン</t>
    </rPh>
    <rPh sb="3" eb="5">
      <t>コウキ</t>
    </rPh>
    <rPh sb="5" eb="8">
      <t>コウレイシャ</t>
    </rPh>
    <rPh sb="8" eb="14">
      <t>イリョウコウイキレンゴウ</t>
    </rPh>
    <rPh sb="15" eb="17">
      <t>コウキ</t>
    </rPh>
    <rPh sb="17" eb="20">
      <t>コウレイシャ</t>
    </rPh>
    <rPh sb="20" eb="24">
      <t>トクベツカイケイ</t>
    </rPh>
    <phoneticPr fontId="38"/>
  </si>
  <si>
    <t>知多中部広域事務組合（一般会計）</t>
    <rPh sb="0" eb="4">
      <t>チタチュウブ</t>
    </rPh>
    <rPh sb="4" eb="10">
      <t>コウイキジムクミアイ</t>
    </rPh>
    <rPh sb="11" eb="15">
      <t>イッパンカイケイ</t>
    </rPh>
    <phoneticPr fontId="38"/>
  </si>
  <si>
    <t>知多中部広域事務組合（消防指令センター特別会計）</t>
    <rPh sb="0" eb="4">
      <t>チタチュウブ</t>
    </rPh>
    <rPh sb="4" eb="6">
      <t>コウイキ</t>
    </rPh>
    <rPh sb="6" eb="10">
      <t>ジムクミアイ</t>
    </rPh>
    <rPh sb="11" eb="15">
      <t>ショウボウシレイ</t>
    </rPh>
    <rPh sb="19" eb="23">
      <t>トクベツカイケイ</t>
    </rPh>
    <phoneticPr fontId="38"/>
  </si>
  <si>
    <t>-</t>
    <phoneticPr fontId="2"/>
  </si>
  <si>
    <t>知多南部広域環境組合</t>
    <rPh sb="0" eb="2">
      <t>チタ</t>
    </rPh>
    <rPh sb="2" eb="4">
      <t>ナンブ</t>
    </rPh>
    <rPh sb="4" eb="6">
      <t>コウイキ</t>
    </rPh>
    <rPh sb="6" eb="8">
      <t>カンキョウ</t>
    </rPh>
    <rPh sb="8" eb="10">
      <t>クミアイ</t>
    </rPh>
    <phoneticPr fontId="38"/>
  </si>
  <si>
    <t>中部知多衛生組合</t>
    <rPh sb="0" eb="2">
      <t>チュウブ</t>
    </rPh>
    <rPh sb="2" eb="4">
      <t>チタ</t>
    </rPh>
    <rPh sb="4" eb="6">
      <t>エイセイ</t>
    </rPh>
    <rPh sb="6" eb="8">
      <t>クミアイ</t>
    </rPh>
    <phoneticPr fontId="38"/>
  </si>
  <si>
    <t>半田市土地開発公社</t>
    <rPh sb="0" eb="3">
      <t>ハンダシ</t>
    </rPh>
    <rPh sb="3" eb="7">
      <t>トチカイハツ</t>
    </rPh>
    <rPh sb="7" eb="9">
      <t>コウシャ</t>
    </rPh>
    <phoneticPr fontId="2"/>
  </si>
  <si>
    <t>庁舎建設基金</t>
    <rPh sb="0" eb="2">
      <t>チョウシャ</t>
    </rPh>
    <rPh sb="2" eb="4">
      <t>ケンセツ</t>
    </rPh>
    <rPh sb="4" eb="6">
      <t>キキン</t>
    </rPh>
    <phoneticPr fontId="5"/>
  </si>
  <si>
    <t>教育施設等整備事業基金</t>
    <rPh sb="0" eb="5">
      <t>キョウイクシセツトウ</t>
    </rPh>
    <rPh sb="5" eb="7">
      <t>セイビ</t>
    </rPh>
    <rPh sb="7" eb="11">
      <t>ジギョウキキン</t>
    </rPh>
    <phoneticPr fontId="5"/>
  </si>
  <si>
    <t>福祉施設整備基金</t>
    <rPh sb="0" eb="4">
      <t>フクシシセツ</t>
    </rPh>
    <rPh sb="4" eb="8">
      <t>セイビキキン</t>
    </rPh>
    <phoneticPr fontId="5"/>
  </si>
  <si>
    <t>砂川会館運営基金</t>
    <rPh sb="0" eb="4">
      <t>スナガワカイカン</t>
    </rPh>
    <rPh sb="4" eb="6">
      <t>ウンエイ</t>
    </rPh>
    <rPh sb="6" eb="8">
      <t>キキン</t>
    </rPh>
    <phoneticPr fontId="5"/>
  </si>
  <si>
    <t>都市計画事業基金</t>
    <rPh sb="0" eb="4">
      <t>トシケイカク</t>
    </rPh>
    <rPh sb="4" eb="6">
      <t>ジギョウ</t>
    </rPh>
    <rPh sb="6" eb="8">
      <t>キキン</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</si>
  <si>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</si>
  <si>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</si>
  <si>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</si>
  <si>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</si>
  <si>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</si>
  <si>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</si>
  <si>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</si>
  <si>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</si>
  <si>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</si>
  <si>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</si>
  <si>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</si>
  <si>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類似団体よりも高い水準で推移しているが、今後は施設の除却や更新等により減少する見込みである。将来負担比率は令和６年度決算においてマイナスとなり、昨年度より減少となった。これは、充当可能基金残高が増加したことによる充当可能財源の増加によるものである。今後は、臨海部企業の償却資産税が減価償却により減少していくため、標準財政規模が減少し、将来負担比率は増加していく見込みである。</t>
    <rPh sb="141" eb="144">
      <t>リンカイブ</t>
    </rPh>
    <rPh sb="144" eb="146">
      <t>キギョウ</t>
    </rPh>
    <rPh sb="147" eb="151">
      <t>ショウキャクシサン</t>
    </rPh>
    <rPh sb="151" eb="152">
      <t>ゼイ</t>
    </rPh>
    <rPh sb="169" eb="175">
      <t>ヒョウジュンザイセイキボ</t>
    </rPh>
    <rPh sb="180" eb="184">
      <t>ショウライフタン</t>
    </rPh>
    <rPh sb="184" eb="186">
      <t>ヒリツ</t>
    </rPh>
    <rPh sb="187" eb="189">
      <t>ゾウカ</t>
    </rPh>
    <rPh sb="193" eb="195">
      <t>ミコ</t>
    </rPh>
    <phoneticPr fontId="5"/>
  </si>
  <si>
    <t>実質公債費比率は増加傾向にあるが、類似団体と比較しても低い水準にあるため、良好な状態であると言える。今後数年は大規模な投資的事業に係る新たな地方債の借入が見込まれるため、実質公債費比率も一時的に増加することが予想される。将来負担比率は、臨海部企業の償却資産税が減価償却により減少していくため、標準財政規模が減少し、増加していく見込みである。</t>
    <rPh sb="121" eb="123">
      <t>キギョウ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</si>
</sst>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FC6550A-1113-477C-BC88-B889449B60F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0BA-4739-B66D-E478609549F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36976</c:v>
                </c:pt>
                <c:pt idx="1">
                  <c:v>87613</c:v>
                </c:pt>
                <c:pt idx="2">
                  <c:v>26238</c:v>
                </c:pt>
                <c:pt idx="3">
                  <c:v>55787</c:v>
                </c:pt>
                <c:pt idx="4">
                  <c:v>81984</c:v>
                </c:pt>
              </c:numCache>
            </c:numRef>
          </c:val>
          <c:smooth val="0"/>
          <c:extLst>
            <c:ext xmlns:c16="http://schemas.microsoft.com/office/drawing/2014/chart" uri="{C3380CC4-5D6E-409C-BE32-E72D297353CC}">
              <c16:uniqueId val="{00000001-80BA-4739-B66D-E478609549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5.23</c:v>
                </c:pt>
                <c:pt idx="1">
                  <c:v>11.25</c:v>
                </c:pt>
                <c:pt idx="2">
                  <c:v>4.57</c:v>
                </c:pt>
                <c:pt idx="3">
                  <c:v>1.68</c:v>
                </c:pt>
                <c:pt idx="4">
                  <c:v>3.43</c:v>
                </c:pt>
              </c:numCache>
            </c:numRef>
          </c:val>
          <c:extLst>
            <c:ext xmlns:c16="http://schemas.microsoft.com/office/drawing/2014/chart" uri="{C3380CC4-5D6E-409C-BE32-E72D297353CC}">
              <c16:uniqueId val="{00000000-E1E4-4467-BA68-9CDD992783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19.09</c:v>
                </c:pt>
                <c:pt idx="1">
                  <c:v>22.39</c:v>
                </c:pt>
                <c:pt idx="2">
                  <c:v>32.79</c:v>
                </c:pt>
                <c:pt idx="3">
                  <c:v>31.88</c:v>
                </c:pt>
                <c:pt idx="4">
                  <c:v>34.53</c:v>
                </c:pt>
              </c:numCache>
            </c:numRef>
          </c:val>
          <c:extLst>
            <c:ext xmlns:c16="http://schemas.microsoft.com/office/drawing/2014/chart" uri="{C3380CC4-5D6E-409C-BE32-E72D297353CC}">
              <c16:uniqueId val="{00000001-E1E4-4467-BA68-9CDD992783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-6.04</c:v>
                </c:pt>
                <c:pt idx="1">
                  <c:v>5.18</c:v>
                </c:pt>
                <c:pt idx="2">
                  <c:v>-7.8</c:v>
                </c:pt>
                <c:pt idx="3">
                  <c:v>1.82</c:v>
                </c:pt>
                <c:pt idx="4">
                  <c:v>1.77</c:v>
                </c:pt>
              </c:numCache>
            </c:numRef>
          </c:val>
          <c:smooth val="0"/>
          <c:extLst>
            <c:ext xmlns:c16="http://schemas.microsoft.com/office/drawing/2014/chart" uri="{C3380CC4-5D6E-409C-BE32-E72D297353CC}">
              <c16:uniqueId val="{00000002-E1E4-4467-BA68-9CDD992783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66C-4293-89C9-DA3D2DC1596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66C-4293-89C9-DA3D2DC1596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66C-4293-89C9-DA3D2DC1596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66C-4293-89C9-DA3D2DC1596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1.32</c:v>
                </c:pt>
                <c:pt idx="2">
                  <c:v>#N/A</c:v>
                </c:pt>
                <c:pt idx="3">
                  <c:v>0.02</c:v>
                </c:pt>
                <c:pt idx="4">
                  <c:v>#N/A</c:v>
                </c:pt>
                <c:pt idx="5">
                  <c:v>0.01</c:v>
                </c:pt>
                <c:pt idx="6">
                  <c:v>#N/A</c:v>
                </c:pt>
                <c:pt idx="7">
                  <c:v>0.02</c:v>
                </c:pt>
                <c:pt idx="8">
                  <c:v>#N/A</c:v>
                </c:pt>
                <c:pt idx="9">
                  <c:v>0.05</c:v>
                </c:pt>
              </c:numCache>
            </c:numRef>
          </c:val>
          <c:extLst>
            <c:ext xmlns:c16="http://schemas.microsoft.com/office/drawing/2014/chart" uri="{C3380CC4-5D6E-409C-BE32-E72D297353CC}">
              <c16:uniqueId val="{00000004-666C-4293-89C9-DA3D2DC1596A}"/>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c:v>
                </c:pt>
                <c:pt idx="2">
                  <c:v>#N/A</c:v>
                </c:pt>
                <c:pt idx="3">
                  <c:v>0.68</c:v>
                </c:pt>
                <c:pt idx="4">
                  <c:v>#N/A</c:v>
                </c:pt>
                <c:pt idx="5">
                  <c:v>0.25</c:v>
                </c:pt>
                <c:pt idx="6">
                  <c:v>#N/A</c:v>
                </c:pt>
                <c:pt idx="7">
                  <c:v>0.17</c:v>
                </c:pt>
                <c:pt idx="8">
                  <c:v>#N/A</c:v>
                </c:pt>
                <c:pt idx="9">
                  <c:v>0.5</c:v>
                </c:pt>
              </c:numCache>
            </c:numRef>
          </c:val>
          <c:extLst>
            <c:ext xmlns:c16="http://schemas.microsoft.com/office/drawing/2014/chart" uri="{C3380CC4-5D6E-409C-BE32-E72D297353CC}">
              <c16:uniqueId val="{00000005-666C-4293-89C9-DA3D2DC1596A}"/>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1.18</c:v>
                </c:pt>
                <c:pt idx="4">
                  <c:v>#N/A</c:v>
                </c:pt>
                <c:pt idx="5">
                  <c:v>0.46</c:v>
                </c:pt>
                <c:pt idx="6">
                  <c:v>#N/A</c:v>
                </c:pt>
                <c:pt idx="7">
                  <c:v>0.26</c:v>
                </c:pt>
                <c:pt idx="8">
                  <c:v>#N/A</c:v>
                </c:pt>
                <c:pt idx="9">
                  <c:v>0.51</c:v>
                </c:pt>
              </c:numCache>
            </c:numRef>
          </c:val>
          <c:extLst>
            <c:ext xmlns:c16="http://schemas.microsoft.com/office/drawing/2014/chart" uri="{C3380CC4-5D6E-409C-BE32-E72D297353CC}">
              <c16:uniqueId val="{00000006-666C-4293-89C9-DA3D2DC1596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5.23</c:v>
                </c:pt>
                <c:pt idx="2">
                  <c:v>#N/A</c:v>
                </c:pt>
                <c:pt idx="3">
                  <c:v>11.25</c:v>
                </c:pt>
                <c:pt idx="4">
                  <c:v>#N/A</c:v>
                </c:pt>
                <c:pt idx="5">
                  <c:v>4.57</c:v>
                </c:pt>
                <c:pt idx="6">
                  <c:v>#N/A</c:v>
                </c:pt>
                <c:pt idx="7">
                  <c:v>1.68</c:v>
                </c:pt>
                <c:pt idx="8">
                  <c:v>#N/A</c:v>
                </c:pt>
                <c:pt idx="9">
                  <c:v>3.43</c:v>
                </c:pt>
              </c:numCache>
            </c:numRef>
          </c:val>
          <c:extLst>
            <c:ext xmlns:c16="http://schemas.microsoft.com/office/drawing/2014/chart" uri="{C3380CC4-5D6E-409C-BE32-E72D297353CC}">
              <c16:uniqueId val="{00000007-666C-4293-89C9-DA3D2DC1596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10.029999999999999</c:v>
                </c:pt>
                <c:pt idx="2">
                  <c:v>#N/A</c:v>
                </c:pt>
                <c:pt idx="3">
                  <c:v>9.73</c:v>
                </c:pt>
                <c:pt idx="4">
                  <c:v>#N/A</c:v>
                </c:pt>
                <c:pt idx="5">
                  <c:v>7.93</c:v>
                </c:pt>
                <c:pt idx="6">
                  <c:v>#N/A</c:v>
                </c:pt>
                <c:pt idx="7">
                  <c:v>6.71</c:v>
                </c:pt>
                <c:pt idx="8">
                  <c:v>#N/A</c:v>
                </c:pt>
                <c:pt idx="9">
                  <c:v>6.88</c:v>
                </c:pt>
              </c:numCache>
            </c:numRef>
          </c:val>
          <c:extLst>
            <c:ext xmlns:c16="http://schemas.microsoft.com/office/drawing/2014/chart" uri="{C3380CC4-5D6E-409C-BE32-E72D297353CC}">
              <c16:uniqueId val="{00000008-666C-4293-89C9-DA3D2DC1596A}"/>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4.82</c:v>
                </c:pt>
                <c:pt idx="2">
                  <c:v>#N/A</c:v>
                </c:pt>
                <c:pt idx="3">
                  <c:v>5.66</c:v>
                </c:pt>
                <c:pt idx="4">
                  <c:v>#N/A</c:v>
                </c:pt>
                <c:pt idx="5">
                  <c:v>7.18</c:v>
                </c:pt>
                <c:pt idx="6">
                  <c:v>#N/A</c:v>
                </c:pt>
                <c:pt idx="7">
                  <c:v>6.5</c:v>
                </c:pt>
                <c:pt idx="8">
                  <c:v>#N/A</c:v>
                </c:pt>
                <c:pt idx="9">
                  <c:v>7.7</c:v>
                </c:pt>
              </c:numCache>
            </c:numRef>
          </c:val>
          <c:extLst>
            <c:ext xmlns:c16="http://schemas.microsoft.com/office/drawing/2014/chart" uri="{C3380CC4-5D6E-409C-BE32-E72D297353CC}">
              <c16:uniqueId val="{00000009-666C-4293-89C9-DA3D2DC1596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1165</c:v>
                </c:pt>
                <c:pt idx="5">
                  <c:v>1134</c:v>
                </c:pt>
                <c:pt idx="8">
                  <c:v>976</c:v>
                </c:pt>
                <c:pt idx="11">
                  <c:v>1033</c:v>
                </c:pt>
                <c:pt idx="14">
                  <c:v>877</c:v>
                </c:pt>
              </c:numCache>
            </c:numRef>
          </c:val>
          <c:extLst>
            <c:ext xmlns:c16="http://schemas.microsoft.com/office/drawing/2014/chart" uri="{C3380CC4-5D6E-409C-BE32-E72D297353CC}">
              <c16:uniqueId val="{00000000-6045-439C-893D-54170028BFB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45-439C-893D-54170028BFB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045-439C-893D-54170028BFB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20</c:v>
                </c:pt>
                <c:pt idx="6">
                  <c:v>15</c:v>
                </c:pt>
                <c:pt idx="9">
                  <c:v>170</c:v>
                </c:pt>
                <c:pt idx="12">
                  <c:v>180</c:v>
                </c:pt>
              </c:numCache>
            </c:numRef>
          </c:val>
          <c:extLst>
            <c:ext xmlns:c16="http://schemas.microsoft.com/office/drawing/2014/chart" uri="{C3380CC4-5D6E-409C-BE32-E72D297353CC}">
              <c16:uniqueId val="{00000003-6045-439C-893D-54170028BFB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311</c:v>
                </c:pt>
                <c:pt idx="3">
                  <c:v>293</c:v>
                </c:pt>
                <c:pt idx="6">
                  <c:v>269</c:v>
                </c:pt>
                <c:pt idx="9">
                  <c:v>261</c:v>
                </c:pt>
                <c:pt idx="12">
                  <c:v>238</c:v>
                </c:pt>
              </c:numCache>
            </c:numRef>
          </c:val>
          <c:extLst>
            <c:ext xmlns:c16="http://schemas.microsoft.com/office/drawing/2014/chart" uri="{C3380CC4-5D6E-409C-BE32-E72D297353CC}">
              <c16:uniqueId val="{00000004-6045-439C-893D-54170028BFB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45-439C-893D-54170028BFB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45-439C-893D-54170028BFB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603</c:v>
                </c:pt>
                <c:pt idx="3">
                  <c:v>641</c:v>
                </c:pt>
                <c:pt idx="6">
                  <c:v>661</c:v>
                </c:pt>
                <c:pt idx="9">
                  <c:v>926</c:v>
                </c:pt>
                <c:pt idx="12">
                  <c:v>900</c:v>
                </c:pt>
              </c:numCache>
            </c:numRef>
          </c:val>
          <c:extLst>
            <c:ext xmlns:c16="http://schemas.microsoft.com/office/drawing/2014/chart" uri="{C3380CC4-5D6E-409C-BE32-E72D297353CC}">
              <c16:uniqueId val="{00000007-6045-439C-893D-54170028BFB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-237</c:v>
                </c:pt>
                <c:pt idx="2">
                  <c:v>#N/A</c:v>
                </c:pt>
                <c:pt idx="3">
                  <c:v>#N/A</c:v>
                </c:pt>
                <c:pt idx="4">
                  <c:v>-180</c:v>
                </c:pt>
                <c:pt idx="5">
                  <c:v>#N/A</c:v>
                </c:pt>
                <c:pt idx="6">
                  <c:v>#N/A</c:v>
                </c:pt>
                <c:pt idx="7">
                  <c:v>-31</c:v>
                </c:pt>
                <c:pt idx="8">
                  <c:v>#N/A</c:v>
                </c:pt>
                <c:pt idx="9">
                  <c:v>#N/A</c:v>
                </c:pt>
                <c:pt idx="10">
                  <c:v>324</c:v>
                </c:pt>
                <c:pt idx="11">
                  <c:v>#N/A</c:v>
                </c:pt>
                <c:pt idx="12">
                  <c:v>#N/A</c:v>
                </c:pt>
                <c:pt idx="13">
                  <c:v>441</c:v>
                </c:pt>
                <c:pt idx="14">
                  <c:v>#N/A</c:v>
                </c:pt>
              </c:numCache>
            </c:numRef>
          </c:val>
          <c:smooth val="0"/>
          <c:extLst>
            <c:ext xmlns:c16="http://schemas.microsoft.com/office/drawing/2014/chart" uri="{C3380CC4-5D6E-409C-BE32-E72D297353CC}">
              <c16:uniqueId val="{00000008-6045-439C-893D-54170028BFB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7791</c:v>
                </c:pt>
                <c:pt idx="5">
                  <c:v>8088</c:v>
                </c:pt>
                <c:pt idx="8">
                  <c:v>7620</c:v>
                </c:pt>
                <c:pt idx="11">
                  <c:v>7147</c:v>
                </c:pt>
                <c:pt idx="14">
                  <c:v>6863</c:v>
                </c:pt>
              </c:numCache>
            </c:numRef>
          </c:val>
          <c:extLst>
            <c:ext xmlns:c16="http://schemas.microsoft.com/office/drawing/2014/chart" uri="{C3380CC4-5D6E-409C-BE32-E72D297353CC}">
              <c16:uniqueId val="{00000000-1252-48AA-9E66-AF1BF1DD9C5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3910</c:v>
                </c:pt>
                <c:pt idx="5">
                  <c:v>3418</c:v>
                </c:pt>
                <c:pt idx="8">
                  <c:v>2558</c:v>
                </c:pt>
                <c:pt idx="11">
                  <c:v>2179</c:v>
                </c:pt>
                <c:pt idx="14">
                  <c:v>2021</c:v>
                </c:pt>
              </c:numCache>
            </c:numRef>
          </c:val>
          <c:extLst>
            <c:ext xmlns:c16="http://schemas.microsoft.com/office/drawing/2014/chart" uri="{C3380CC4-5D6E-409C-BE32-E72D297353CC}">
              <c16:uniqueId val="{00000001-1252-48AA-9E66-AF1BF1DD9C5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3518</c:v>
                </c:pt>
                <c:pt idx="5">
                  <c:v>3277</c:v>
                </c:pt>
                <c:pt idx="8">
                  <c:v>4439</c:v>
                </c:pt>
                <c:pt idx="11">
                  <c:v>5933</c:v>
                </c:pt>
                <c:pt idx="14">
                  <c:v>6523</c:v>
                </c:pt>
              </c:numCache>
            </c:numRef>
          </c:val>
          <c:extLst>
            <c:ext xmlns:c16="http://schemas.microsoft.com/office/drawing/2014/chart" uri="{C3380CC4-5D6E-409C-BE32-E72D297353CC}">
              <c16:uniqueId val="{00000002-1252-48AA-9E66-AF1BF1DD9C5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252-48AA-9E66-AF1BF1DD9C5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252-48AA-9E66-AF1BF1DD9C5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795</c:v>
                </c:pt>
                <c:pt idx="3">
                  <c:v>729</c:v>
                </c:pt>
                <c:pt idx="6">
                  <c:v>710</c:v>
                </c:pt>
                <c:pt idx="9">
                  <c:v>567</c:v>
                </c:pt>
                <c:pt idx="12">
                  <c:v>539</c:v>
                </c:pt>
              </c:numCache>
            </c:numRef>
          </c:val>
          <c:extLst>
            <c:ext xmlns:c16="http://schemas.microsoft.com/office/drawing/2014/chart" uri="{C3380CC4-5D6E-409C-BE32-E72D297353CC}">
              <c16:uniqueId val="{00000005-1252-48AA-9E66-AF1BF1DD9C5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1807</c:v>
                </c:pt>
                <c:pt idx="3">
                  <c:v>1798</c:v>
                </c:pt>
                <c:pt idx="6">
                  <c:v>1763</c:v>
                </c:pt>
                <c:pt idx="9">
                  <c:v>1856</c:v>
                </c:pt>
                <c:pt idx="12">
                  <c:v>1670</c:v>
                </c:pt>
              </c:numCache>
            </c:numRef>
          </c:val>
          <c:extLst>
            <c:ext xmlns:c16="http://schemas.microsoft.com/office/drawing/2014/chart" uri="{C3380CC4-5D6E-409C-BE32-E72D297353CC}">
              <c16:uniqueId val="{00000006-1252-48AA-9E66-AF1BF1DD9C5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844</c:v>
                </c:pt>
                <c:pt idx="3">
                  <c:v>2555</c:v>
                </c:pt>
                <c:pt idx="6">
                  <c:v>2442</c:v>
                </c:pt>
                <c:pt idx="9">
                  <c:v>3019</c:v>
                </c:pt>
                <c:pt idx="12">
                  <c:v>2816</c:v>
                </c:pt>
              </c:numCache>
            </c:numRef>
          </c:val>
          <c:extLst>
            <c:ext xmlns:c16="http://schemas.microsoft.com/office/drawing/2014/chart" uri="{C3380CC4-5D6E-409C-BE32-E72D297353CC}">
              <c16:uniqueId val="{00000007-1252-48AA-9E66-AF1BF1DD9C5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4425</c:v>
                </c:pt>
                <c:pt idx="3">
                  <c:v>3279</c:v>
                </c:pt>
                <c:pt idx="6">
                  <c:v>2318</c:v>
                </c:pt>
                <c:pt idx="9">
                  <c:v>2010</c:v>
                </c:pt>
                <c:pt idx="12">
                  <c:v>1876</c:v>
                </c:pt>
              </c:numCache>
            </c:numRef>
          </c:val>
          <c:extLst>
            <c:ext xmlns:c16="http://schemas.microsoft.com/office/drawing/2014/chart" uri="{C3380CC4-5D6E-409C-BE32-E72D297353CC}">
              <c16:uniqueId val="{00000008-1252-48AA-9E66-AF1BF1DD9C5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c:v>
                </c:pt>
                <c:pt idx="3">
                  <c:v>0</c:v>
                </c:pt>
                <c:pt idx="6">
                  <c:v>0</c:v>
                </c:pt>
                <c:pt idx="9">
                  <c:v>0</c:v>
                </c:pt>
                <c:pt idx="12">
                  <c:v>0</c:v>
                </c:pt>
              </c:numCache>
            </c:numRef>
          </c:val>
          <c:extLst>
            <c:ext xmlns:c16="http://schemas.microsoft.com/office/drawing/2014/chart" uri="{C3380CC4-5D6E-409C-BE32-E72D297353CC}">
              <c16:uniqueId val="{00000009-1252-48AA-9E66-AF1BF1DD9C5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6632</c:v>
                </c:pt>
                <c:pt idx="3">
                  <c:v>8451</c:v>
                </c:pt>
                <c:pt idx="6">
                  <c:v>8312</c:v>
                </c:pt>
                <c:pt idx="9">
                  <c:v>8260</c:v>
                </c:pt>
                <c:pt idx="12">
                  <c:v>8460</c:v>
                </c:pt>
              </c:numCache>
            </c:numRef>
          </c:val>
          <c:extLst>
            <c:ext xmlns:c16="http://schemas.microsoft.com/office/drawing/2014/chart" uri="{C3380CC4-5D6E-409C-BE32-E72D297353CC}">
              <c16:uniqueId val="{0000000A-1252-48AA-9E66-AF1BF1DD9C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2029</c:v>
                </c:pt>
                <c:pt idx="5">
                  <c:v>#N/A</c:v>
                </c:pt>
                <c:pt idx="6">
                  <c:v>#N/A</c:v>
                </c:pt>
                <c:pt idx="7">
                  <c:v>928</c:v>
                </c:pt>
                <c:pt idx="8">
                  <c:v>#N/A</c:v>
                </c:pt>
                <c:pt idx="9">
                  <c:v>#N/A</c:v>
                </c:pt>
                <c:pt idx="10">
                  <c:v>454</c:v>
                </c:pt>
                <c:pt idx="11">
                  <c:v>#N/A</c:v>
                </c:pt>
                <c:pt idx="12">
                  <c:v>#N/A</c:v>
                </c:pt>
                <c:pt idx="13">
                  <c:v>0</c:v>
                </c:pt>
                <c:pt idx="14">
                  <c:v>#N/A</c:v>
                </c:pt>
              </c:numCache>
            </c:numRef>
          </c:val>
          <c:smooth val="0"/>
          <c:extLst>
            <c:ext xmlns:c16="http://schemas.microsoft.com/office/drawing/2014/chart" uri="{C3380CC4-5D6E-409C-BE32-E72D297353CC}">
              <c16:uniqueId val="{0000000B-1252-48AA-9E66-AF1BF1DD9C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3118</c:v>
                </c:pt>
                <c:pt idx="1">
                  <c:v>4005</c:v>
                </c:pt>
                <c:pt idx="2">
                  <c:v>4224</c:v>
                </c:pt>
              </c:numCache>
            </c:numRef>
          </c:val>
          <c:extLst>
            <c:ext xmlns:c16="http://schemas.microsoft.com/office/drawing/2014/chart" uri="{C3380CC4-5D6E-409C-BE32-E72D297353CC}">
              <c16:uniqueId val="{00000000-252A-4524-8606-33928766DE9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252A-4524-8606-33928766DE9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230</c:v>
                </c:pt>
                <c:pt idx="1">
                  <c:v>877</c:v>
                </c:pt>
                <c:pt idx="2">
                  <c:v>1279</c:v>
                </c:pt>
              </c:numCache>
            </c:numRef>
          </c:val>
          <c:extLst>
            <c:ext xmlns:c16="http://schemas.microsoft.com/office/drawing/2014/chart" uri="{C3380CC4-5D6E-409C-BE32-E72D297353CC}">
              <c16:uniqueId val="{00000002-252A-4524-8606-33928766DE9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{D849E42E-F1AE-45C9-9FAE-E758798FBF20}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D6C-4328-9889-BA5B541ED1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{8320C386-35AB-4C58-B21A-078EB53995DC}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6C-4328-9889-BA5B541ED1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{E4A1939B-5F28-41E3-B9B1-EDE0B8A3A2EA}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6C-4328-9889-BA5B541ED1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{9FC4AC17-E18B-4858-8295-2F6F5CB2AB60}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6C-4328-9889-BA5B541ED1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{5B30B3A1-FDE5-48B6-9D68-92F67039B74B}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6C-4328-9889-BA5B541ED1B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{7F9D0DD2-D289-42FD-8067-AFB369557C32}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D6C-4328-9889-BA5B541ED1B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{2884B21B-E74E-40EE-AAE1-AC8AA9227894}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D6C-4328-9889-BA5B541ED1B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{2C26A8EA-D26A-474A-8137-33700E5D2170}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D6C-4328-9889-BA5B541ED1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{596CB2A9-32CF-4B66-BAE5-69C053915EB7}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D6C-4328-9889-BA5B541ED1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68.8</c:v>
                </c:pt>
                <c:pt idx="16">
                  <c:v>70.2</c:v>
                </c:pt>
                <c:pt idx="24">
                  <c:v>70</c:v>
                </c:pt>
                <c:pt idx="32">
                  <c:v>69.400000000000006</c:v>
                </c:pt>
              </c:numCache>
            </c:numRef>
          </c:xVal>
          <c:yVal>
            <c:numRef>
              <c:f>公会計指標分析・財政指標組合せ分析表!$BP$51:$DC$51</c:f>
              <c:numCache>
                <c:formatCode>#,##0.0;"▲ "#,##0.0</c:formatCode>
                <c:ptCount val="40"/>
                <c:pt idx="8">
                  <c:v>23</c:v>
                </c:pt>
                <c:pt idx="16">
                  <c:v>10.5</c:v>
                </c:pt>
                <c:pt idx="24">
                  <c:v>3.8</c:v>
                </c:pt>
              </c:numCache>
            </c:numRef>
          </c:yVal>
          <c:smooth val="0"/>
          <c:extLst>
            <c:ext xmlns:c16="http://schemas.microsoft.com/office/drawing/2014/chart" uri="{C3380CC4-5D6E-409C-BE32-E72D297353CC}">
              <c16:uniqueId val="{00000009-CD6C-4328-9889-BA5B541ED1B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{E4CD6B6D-E094-4FC9-A7A1-F7EE9AF0FA92}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D6C-4328-9889-BA5B541ED1B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{F5721DEC-9F0A-4610-BBDE-33A70B37D50A}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6C-4328-9889-BA5B541ED1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{A2C715D1-43A1-4D38-A326-0BC31B62DEF8}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6C-4328-9889-BA5B541ED1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{909DE005-5663-4ABF-9CFA-487AE68613B0}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6C-4328-9889-BA5B541ED1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{AC742AFB-F603-4624-B26C-ED3D41BBCCAA}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6C-4328-9889-BA5B541ED1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{9C5D807B-1826-497C-ACA8-92020FFE8438}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D6C-4328-9889-BA5B541ED1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{EDCD8212-7286-4D00-A909-176BA30F3E94}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D6C-4328-9889-BA5B541ED1B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{7A523C53-CE12-47F4-AC8F-752349D16403}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D6C-4328-9889-BA5B541ED1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{72027747-4275-49C6-A24E-349A48B941F8}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D6C-4328-9889-BA5B541ED1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CD6C-4328-9889-BA5B541ED1B7}"/>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{1547927C-07B0-457B-8C6C-38B0705721BE}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A0F-499E-8709-DB589C2F48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{CAC700B4-48D3-43A0-B428-4667DA2C8148}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A0F-499E-8709-DB589C2F48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{17CB50C4-A592-4D4B-B079-D4DB171E08AA}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A0F-499E-8709-DB589C2F48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{D69AA89D-3F73-41E6-9E76-7B842C071401}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A0F-499E-8709-DB589C2F48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{6DB1E6C8-4381-453D-B521-3AE0C5BB482C}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A0F-499E-8709-DB589C2F48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{EF8AE998-875E-4B0B-83DD-B9B0566B5E5A}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A0F-499E-8709-DB589C2F48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{B6E7AFC3-2963-4EB4-B44E-6931337D1334}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A0F-499E-8709-DB589C2F484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{04E9B912-7B99-4622-9B17-0DF955E14B96}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A0F-499E-8709-DB589C2F484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{A76FF68B-3F5E-4634-97BD-5FD244EB9D9C}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A0F-499E-8709-DB589C2F48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-0.9</c:v>
                </c:pt>
                <c:pt idx="8">
                  <c:v>-1.7</c:v>
                </c:pt>
                <c:pt idx="16">
                  <c:v>-1.7</c:v>
                </c:pt>
                <c:pt idx="24">
                  <c:v>0.1</c:v>
                </c:pt>
                <c:pt idx="32">
                  <c:v>2.2999999999999998</c:v>
                </c:pt>
              </c:numCache>
            </c:numRef>
          </c:xVal>
          <c:yVal>
            <c:numRef>
              <c:f>公会計指標分析・財政指標組合せ分析表!$BP$73:$DC$73</c:f>
              <c:numCache>
                <c:formatCode>#,##0.0;"▲ "#,##0.0</c:formatCode>
                <c:ptCount val="40"/>
                <c:pt idx="8">
                  <c:v>23</c:v>
                </c:pt>
                <c:pt idx="16">
                  <c:v>10.5</c:v>
                </c:pt>
                <c:pt idx="24">
                  <c:v>3.8</c:v>
                </c:pt>
              </c:numCache>
            </c:numRef>
          </c:yVal>
          <c:smooth val="0"/>
          <c:extLst>
            <c:ext xmlns:c16="http://schemas.microsoft.com/office/drawing/2014/chart" uri="{C3380CC4-5D6E-409C-BE32-E72D297353CC}">
              <c16:uniqueId val="{00000009-0A0F-499E-8709-DB589C2F48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{5079D52B-023B-44A0-AC4E-310813795A33}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A0F-499E-8709-DB589C2F48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{78B8309F-8ACE-46F2-8530-4C08F25D6F57}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A0F-499E-8709-DB589C2F48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{7A12B2D4-D156-499B-87CF-FD91E9E58B97}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A0F-499E-8709-DB589C2F48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{EAF56E94-094B-46C0-8718-B013BE983B5C}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A0F-499E-8709-DB589C2F48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{12893A3E-B30B-4515-B168-29F6042FC37F}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A0F-499E-8709-DB589C2F48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{3BD72162-47B9-47B4-9DB8-645D7F3A7D91}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A0F-499E-8709-DB589C2F48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{A092D564-EA75-4287-B204-8171B4B25E1D}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A0F-499E-8709-DB589C2F4840}"/>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{5FCEDFBC-B8E3-4B3A-8DE7-467801901BDD}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A0F-499E-8709-DB589C2F4840}"/>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{B36E626B-C8AF-4E3E-8ED6-77D702B54F6C}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A0F-499E-8709-DB589C2F48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0A0F-499E-8709-DB589C2F4840}"/>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を上回っているが、本町は財政構造に対する法人町民税の占める割合が高いため、景気動向や企業の経営方針の変更等により、基準財政収入額が大きく増減するおそれがある。令和５年度以降、臨海部法人による償却資産税の影響で数値は上昇したが、毎年の減価償却により、減収していく見込みである。補助金の活用や受益者負担の適正化、公有地財産の積極的な売り払い等、財源の確保を図りながら、行革プランに基づく事務事業の見直し・縮小・廃止を検討、事業の選択と計画的な実施に努め、健全な行政運営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161572</xdr:rowOff>
    </xdr:from>
    <xdr:to>
      <xdr:col>23</xdr:col>
      <xdr:colOff>133350</xdr:colOff>
      <xdr:row>39</xdr:row>
      <xdr:rowOff>97367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76672"/>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40</xdr:row>
      <xdr:rowOff>46567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78391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46567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150989</xdr:rowOff>
    </xdr:from>
    <xdr:to>
      <xdr:col>11</xdr:col>
      <xdr:colOff>31750</xdr:colOff>
      <xdr:row>40</xdr:row>
      <xdr:rowOff>6350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375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110772</xdr:rowOff>
    </xdr:from>
    <xdr:to>
      <xdr:col>23</xdr:col>
      <xdr:colOff>184150</xdr:colOff>
      <xdr:row>39</xdr:row>
      <xdr:rowOff>40922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127299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167217</xdr:rowOff>
    </xdr:from>
    <xdr:to>
      <xdr:col>15</xdr:col>
      <xdr:colOff>133350</xdr:colOff>
      <xdr:row>40</xdr:row>
      <xdr:rowOff>97367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107544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100189</xdr:rowOff>
    </xdr:from>
    <xdr:to>
      <xdr:col>7</xdr:col>
      <xdr:colOff>31750</xdr:colOff>
      <xdr:row>40</xdr:row>
      <xdr:rowOff>30339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40516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経常一般財源等は、臨海部法人の償却資産の減価償却等により昨年度より</a:t>
          </a:r>
          <a:r>
            <a:rPr kumimoji="1" lang="en-US" altLang="ja-JP" sz="1200">
              <a:latin typeface="ＭＳ Ｐゴシック" panose="020B0600070205080204" pitchFamily="50" charset="-128"/>
              <a:ea typeface="ＭＳ Ｐゴシック" panose="020B0600070205080204" pitchFamily="50" charset="-128"/>
            </a:rPr>
            <a:t>371.6</a:t>
          </a:r>
          <a:r>
            <a:rPr kumimoji="1" lang="ja-JP" altLang="en-US" sz="1200">
              <a:latin typeface="ＭＳ Ｐゴシック" panose="020B0600070205080204" pitchFamily="50" charset="-128"/>
              <a:ea typeface="ＭＳ Ｐゴシック" panose="020B0600070205080204" pitchFamily="50" charset="-128"/>
            </a:rPr>
            <a:t>百万円の減少となった。また、経常経費充当一般財源等については、組合負担分の地方債償還元金や、介護訓練等給付費等の増加により、</a:t>
          </a:r>
          <a:r>
            <a:rPr kumimoji="1" lang="en-US" altLang="ja-JP" sz="1200">
              <a:latin typeface="ＭＳ Ｐゴシック" panose="020B0600070205080204" pitchFamily="50" charset="-128"/>
              <a:ea typeface="ＭＳ Ｐゴシック" panose="020B0600070205080204" pitchFamily="50" charset="-128"/>
            </a:rPr>
            <a:t>740.2</a:t>
          </a:r>
          <a:r>
            <a:rPr kumimoji="1" lang="ja-JP" altLang="en-US" sz="1200">
              <a:latin typeface="ＭＳ Ｐゴシック" panose="020B0600070205080204" pitchFamily="50" charset="-128"/>
              <a:ea typeface="ＭＳ Ｐゴシック" panose="020B0600070205080204" pitchFamily="50" charset="-128"/>
            </a:rPr>
            <a:t>百万円の増加となった。これにより、経常収支比率は前年度より</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ポイント増加したが、今後の労務単価の上昇、公共施設等の老朽化による維持補修費の増加など、財政需要が高まっていくことを踏まえると、経常収支比率はさらに増加していくことが予想される。また、扶助費についても継続的な増加が予想されるため、限られた財源の中でより効果的、効率的な財政運営を心がけていく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101237</xdr:rowOff>
    </xdr:from>
    <xdr:to>
      <xdr:col>23</xdr:col>
      <xdr:colOff>133350</xdr:colOff>
      <xdr:row>66</xdr:row>
      <xdr:rowOff>99785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88237"/>
          <a:ext cx="0" cy="1027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71862</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8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99785</xdr:rowOff>
    </xdr:from>
    <xdr:to>
      <xdr:col>24</xdr:col>
      <xdr:colOff>12700</xdr:colOff>
      <xdr:row>66</xdr:row>
      <xdr:rowOff>99785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1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16164</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13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101237</xdr:rowOff>
    </xdr:from>
    <xdr:to>
      <xdr:col>24</xdr:col>
      <xdr:colOff>12700</xdr:colOff>
      <xdr:row>60</xdr:row>
      <xdr:rowOff>101237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88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363</xdr:rowOff>
    </xdr:from>
    <xdr:to>
      <xdr:col>23</xdr:col>
      <xdr:colOff>133350</xdr:colOff>
      <xdr:row>60</xdr:row>
      <xdr:rowOff>101237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15913"/>
          <a:ext cx="838200" cy="27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11447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1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363</xdr:rowOff>
    </xdr:from>
    <xdr:to>
      <xdr:col>19</xdr:col>
      <xdr:colOff>133350</xdr:colOff>
      <xdr:row>62</xdr:row>
      <xdr:rowOff>23767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115913"/>
          <a:ext cx="889000" cy="53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22134</xdr:rowOff>
    </xdr:from>
    <xdr:to>
      <xdr:col>19</xdr:col>
      <xdr:colOff>184150</xdr:colOff>
      <xdr:row>63</xdr:row>
      <xdr:rowOff>123734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2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108511</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09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126274</xdr:rowOff>
    </xdr:from>
    <xdr:to>
      <xdr:col>15</xdr:col>
      <xdr:colOff>82550</xdr:colOff>
      <xdr:row>62</xdr:row>
      <xdr:rowOff>23767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5847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22134</xdr:rowOff>
    </xdr:from>
    <xdr:to>
      <xdr:col>15</xdr:col>
      <xdr:colOff>133350</xdr:colOff>
      <xdr:row>63</xdr:row>
      <xdr:rowOff>123734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2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108511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09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126274</xdr:rowOff>
    </xdr:from>
    <xdr:to>
      <xdr:col>11</xdr:col>
      <xdr:colOff>31750</xdr:colOff>
      <xdr:row>62</xdr:row>
      <xdr:rowOff>116840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84724"/>
          <a:ext cx="889000" cy="16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72934</xdr:rowOff>
    </xdr:from>
    <xdr:to>
      <xdr:col>11</xdr:col>
      <xdr:colOff>82550</xdr:colOff>
      <xdr:row>63</xdr:row>
      <xdr:rowOff>3084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70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159311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78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56606</xdr:rowOff>
    </xdr:from>
    <xdr:to>
      <xdr:col>7</xdr:col>
      <xdr:colOff>31750</xdr:colOff>
      <xdr:row>63</xdr:row>
      <xdr:rowOff>158206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85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142983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94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50437</xdr:rowOff>
    </xdr:from>
    <xdr:to>
      <xdr:col>23</xdr:col>
      <xdr:colOff>184150</xdr:colOff>
      <xdr:row>60</xdr:row>
      <xdr:rowOff>152037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143164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5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121013</xdr:rowOff>
    </xdr:from>
    <xdr:to>
      <xdr:col>19</xdr:col>
      <xdr:colOff>184150</xdr:colOff>
      <xdr:row>59</xdr:row>
      <xdr:rowOff>51163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0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61340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83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144417</xdr:rowOff>
    </xdr:from>
    <xdr:to>
      <xdr:col>15</xdr:col>
      <xdr:colOff>133350</xdr:colOff>
      <xdr:row>62</xdr:row>
      <xdr:rowOff>74567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0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84744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75474</xdr:rowOff>
    </xdr:from>
    <xdr:to>
      <xdr:col>11</xdr:col>
      <xdr:colOff>82550</xdr:colOff>
      <xdr:row>62</xdr:row>
      <xdr:rowOff>5624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15801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類似団体内平均値と比較すると良好な水準であるが、昨今の物価高騰による各種物件費の増加、人件費の増加により昨年度より</a:t>
          </a:r>
          <a:r>
            <a:rPr kumimoji="1" lang="en-US" altLang="ja-JP" sz="1300">
              <a:latin typeface="ＭＳ Ｐゴシック" panose="020B0600070205080204" pitchFamily="50" charset="-128"/>
              <a:ea typeface="ＭＳ Ｐゴシック" panose="020B0600070205080204" pitchFamily="50" charset="-128"/>
            </a:rPr>
            <a:t>12,128</a:t>
          </a:r>
          <a:r>
            <a:rPr kumimoji="1" lang="ja-JP" altLang="en-US" sz="1300">
              <a:latin typeface="ＭＳ Ｐゴシック" panose="020B0600070205080204" pitchFamily="50" charset="-128"/>
              <a:ea typeface="ＭＳ Ｐゴシック" panose="020B0600070205080204" pitchFamily="50" charset="-128"/>
            </a:rPr>
            <a:t>円増加した。人件費・物件費ともに、一部事務組合や公営企業への繰出を加味すると大幅に増加するため、定員計画や行革プランに基づきながら、コストの削減に努めていく必要がある。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25383</xdr:rowOff>
    </xdr:from>
    <xdr:to>
      <xdr:col>23</xdr:col>
      <xdr:colOff>133350</xdr:colOff>
      <xdr:row>83</xdr:row>
      <xdr:rowOff>142442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55733"/>
          <a:ext cx="838200" cy="11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3927</xdr:rowOff>
    </xdr:from>
    <xdr:to>
      <xdr:col>19</xdr:col>
      <xdr:colOff>133350</xdr:colOff>
      <xdr:row>83</xdr:row>
      <xdr:rowOff>25383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34277"/>
          <a:ext cx="889000" cy="2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99907</xdr:rowOff>
    </xdr:from>
    <xdr:to>
      <xdr:col>15</xdr:col>
      <xdr:colOff>82550</xdr:colOff>
      <xdr:row>83</xdr:row>
      <xdr:rowOff>3927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58807"/>
          <a:ext cx="889000" cy="7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99907</xdr:rowOff>
    </xdr:from>
    <xdr:to>
      <xdr:col>11</xdr:col>
      <xdr:colOff>31750</xdr:colOff>
      <xdr:row>82</xdr:row>
      <xdr:rowOff>103315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58807"/>
          <a:ext cx="889000" cy="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91642</xdr:rowOff>
    </xdr:from>
    <xdr:to>
      <xdr:col>23</xdr:col>
      <xdr:colOff>184150</xdr:colOff>
      <xdr:row>84</xdr:row>
      <xdr:rowOff>21792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2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108169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146033</xdr:rowOff>
    </xdr:from>
    <xdr:to>
      <xdr:col>19</xdr:col>
      <xdr:colOff>184150</xdr:colOff>
      <xdr:row>83</xdr:row>
      <xdr:rowOff>76183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0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86360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73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124577</xdr:rowOff>
    </xdr:from>
    <xdr:to>
      <xdr:col>15</xdr:col>
      <xdr:colOff>133350</xdr:colOff>
      <xdr:row>83</xdr:row>
      <xdr:rowOff>54727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8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64904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52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49107</xdr:rowOff>
    </xdr:from>
    <xdr:to>
      <xdr:col>11</xdr:col>
      <xdr:colOff>82550</xdr:colOff>
      <xdr:row>82</xdr:row>
      <xdr:rowOff>150707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0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160884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76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52515</xdr:rowOff>
    </xdr:from>
    <xdr:to>
      <xdr:col>7</xdr:col>
      <xdr:colOff>31750</xdr:colOff>
      <xdr:row>82</xdr:row>
      <xdr:rowOff>154115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1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164292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88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ポイント上回っている。今後も類似団体内平均値や近隣市町の状況を参考に給与の適正化に努めていく。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29634</xdr:rowOff>
    </xdr:from>
    <xdr:to>
      <xdr:col>81</xdr:col>
      <xdr:colOff>44450</xdr:colOff>
      <xdr:row>89</xdr:row>
      <xdr:rowOff>69850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28868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69850</xdr:rowOff>
    </xdr:from>
    <xdr:to>
      <xdr:col>77</xdr:col>
      <xdr:colOff>44450</xdr:colOff>
      <xdr:row>89</xdr:row>
      <xdr:rowOff>89959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3289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29634</xdr:rowOff>
    </xdr:from>
    <xdr:to>
      <xdr:col>72</xdr:col>
      <xdr:colOff>203200</xdr:colOff>
      <xdr:row>89</xdr:row>
      <xdr:rowOff>89959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2886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29634</xdr:rowOff>
    </xdr:from>
    <xdr:to>
      <xdr:col>68</xdr:col>
      <xdr:colOff>152400</xdr:colOff>
      <xdr:row>89</xdr:row>
      <xdr:rowOff>49741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2886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150284</xdr:rowOff>
    </xdr:from>
    <xdr:to>
      <xdr:col>81</xdr:col>
      <xdr:colOff>95250</xdr:colOff>
      <xdr:row>89</xdr:row>
      <xdr:rowOff>80434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122361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209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19050</xdr:rowOff>
    </xdr:from>
    <xdr:to>
      <xdr:col>77</xdr:col>
      <xdr:colOff>95250</xdr:colOff>
      <xdr:row>89</xdr:row>
      <xdr:rowOff>120650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105427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3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39159</xdr:rowOff>
    </xdr:from>
    <xdr:to>
      <xdr:col>73</xdr:col>
      <xdr:colOff>44450</xdr:colOff>
      <xdr:row>89</xdr:row>
      <xdr:rowOff>140759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125536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150284</xdr:rowOff>
    </xdr:from>
    <xdr:to>
      <xdr:col>68</xdr:col>
      <xdr:colOff>203200</xdr:colOff>
      <xdr:row>89</xdr:row>
      <xdr:rowOff>80434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65211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170391</xdr:rowOff>
    </xdr:from>
    <xdr:to>
      <xdr:col>64</xdr:col>
      <xdr:colOff>152400</xdr:colOff>
      <xdr:row>89</xdr:row>
      <xdr:rowOff>100541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25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85318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34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増減を繰り返しながらも類似団体平均とほぼ同じ程度の水準となっている。これから人口減少社会へ向かうことが予測される中で、行政サービスの取捨選択を適正に行いながら、定員計画や行革プランに基づいて計画的に対応し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60778</xdr:rowOff>
    </xdr:from>
    <xdr:to>
      <xdr:col>81</xdr:col>
      <xdr:colOff>44450</xdr:colOff>
      <xdr:row>61</xdr:row>
      <xdr:rowOff>72844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519228"/>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72844</xdr:rowOff>
    </xdr:from>
    <xdr:to>
      <xdr:col>77</xdr:col>
      <xdr:colOff>44450</xdr:colOff>
      <xdr:row>61</xdr:row>
      <xdr:rowOff>96974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53129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55608</xdr:rowOff>
    </xdr:from>
    <xdr:to>
      <xdr:col>72</xdr:col>
      <xdr:colOff>203200</xdr:colOff>
      <xdr:row>61</xdr:row>
      <xdr:rowOff>96974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14058"/>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50437</xdr:rowOff>
    </xdr:from>
    <xdr:to>
      <xdr:col>68</xdr:col>
      <xdr:colOff>152400</xdr:colOff>
      <xdr:row>61</xdr:row>
      <xdr:rowOff>55608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08887"/>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9978</xdr:rowOff>
    </xdr:from>
    <xdr:to>
      <xdr:col>81</xdr:col>
      <xdr:colOff>95250</xdr:colOff>
      <xdr:row>61</xdr:row>
      <xdr:rowOff>111578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26505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22044</xdr:rowOff>
    </xdr:from>
    <xdr:to>
      <xdr:col>77</xdr:col>
      <xdr:colOff>95250</xdr:colOff>
      <xdr:row>61</xdr:row>
      <xdr:rowOff>123644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8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133821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49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46174</xdr:rowOff>
    </xdr:from>
    <xdr:to>
      <xdr:col>73</xdr:col>
      <xdr:colOff>44450</xdr:colOff>
      <xdr:row>61</xdr:row>
      <xdr:rowOff>147774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157951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4808</xdr:rowOff>
    </xdr:from>
    <xdr:to>
      <xdr:col>68</xdr:col>
      <xdr:colOff>203200</xdr:colOff>
      <xdr:row>61</xdr:row>
      <xdr:rowOff>106408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6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116585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32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171087</xdr:rowOff>
    </xdr:from>
    <xdr:to>
      <xdr:col>64</xdr:col>
      <xdr:colOff>152400</xdr:colOff>
      <xdr:row>61</xdr:row>
      <xdr:rowOff>101237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111414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2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昨年度に引き続き増加傾向にあるものの、類似団体平均値と比較して低い比率となっている。令和５年度以降、内温水プール建設事業等における地方債の償還が始まったことにより、実質公債費比率は増加している。今後は、小中学校に設置した空調設備や保育園の建設事業に伴う地方債の償還が始まることに加え、標準税収入額等の減少（償却資産減価償却）等により、増加していくことが見込まれ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83820</xdr:rowOff>
    </xdr:from>
    <xdr:to>
      <xdr:col>81</xdr:col>
      <xdr:colOff>44450</xdr:colOff>
      <xdr:row>45</xdr:row>
      <xdr:rowOff>162560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598920"/>
          <a:ext cx="0" cy="1278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170197</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83820</xdr:rowOff>
    </xdr:from>
    <xdr:to>
      <xdr:col>81</xdr:col>
      <xdr:colOff>133350</xdr:colOff>
      <xdr:row>38</xdr:row>
      <xdr:rowOff>83820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598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75777</xdr:rowOff>
    </xdr:from>
    <xdr:to>
      <xdr:col>81</xdr:col>
      <xdr:colOff>44450</xdr:colOff>
      <xdr:row>39</xdr:row>
      <xdr:rowOff>81280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590877"/>
          <a:ext cx="8382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5521</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7034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102447</xdr:rowOff>
    </xdr:from>
    <xdr:to>
      <xdr:col>77</xdr:col>
      <xdr:colOff>44450</xdr:colOff>
      <xdr:row>38</xdr:row>
      <xdr:rowOff>75777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44609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25400</xdr:rowOff>
    </xdr:from>
    <xdr:to>
      <xdr:col>77</xdr:col>
      <xdr:colOff>95250</xdr:colOff>
      <xdr:row>41</xdr:row>
      <xdr:rowOff>127000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111777</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102447</xdr:rowOff>
    </xdr:from>
    <xdr:to>
      <xdr:col>72</xdr:col>
      <xdr:colOff>203200</xdr:colOff>
      <xdr:row>37</xdr:row>
      <xdr:rowOff>102447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4460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164677</xdr:rowOff>
    </xdr:from>
    <xdr:to>
      <xdr:col>73</xdr:col>
      <xdr:colOff>44450</xdr:colOff>
      <xdr:row>41</xdr:row>
      <xdr:rowOff>94827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79604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102447</xdr:rowOff>
    </xdr:from>
    <xdr:to>
      <xdr:col>68</xdr:col>
      <xdr:colOff>152400</xdr:colOff>
      <xdr:row>37</xdr:row>
      <xdr:rowOff>166794</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44609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148590</xdr:rowOff>
    </xdr:from>
    <xdr:to>
      <xdr:col>68</xdr:col>
      <xdr:colOff>203200</xdr:colOff>
      <xdr:row>41</xdr:row>
      <xdr:rowOff>78740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63517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63517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30480</xdr:rowOff>
    </xdr:from>
    <xdr:to>
      <xdr:col>81</xdr:col>
      <xdr:colOff>95250</xdr:colOff>
      <xdr:row>39</xdr:row>
      <xdr:rowOff>132080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47007</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5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24977</xdr:rowOff>
    </xdr:from>
    <xdr:to>
      <xdr:col>77</xdr:col>
      <xdr:colOff>95250</xdr:colOff>
      <xdr:row>38</xdr:row>
      <xdr:rowOff>126577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54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136754</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308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51647</xdr:rowOff>
    </xdr:from>
    <xdr:to>
      <xdr:col>73</xdr:col>
      <xdr:colOff>44450</xdr:colOff>
      <xdr:row>37</xdr:row>
      <xdr:rowOff>153247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163424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164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51647</xdr:rowOff>
    </xdr:from>
    <xdr:to>
      <xdr:col>68</xdr:col>
      <xdr:colOff>203200</xdr:colOff>
      <xdr:row>37</xdr:row>
      <xdr:rowOff>153247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163424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164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115993</xdr:rowOff>
    </xdr:from>
    <xdr:to>
      <xdr:col>64</xdr:col>
      <xdr:colOff>152400</xdr:colOff>
      <xdr:row>38</xdr:row>
      <xdr:rowOff>46143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4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56320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22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令和６年度の将来負担比率は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となり、類似団体の平均を上回っている。主な要因は、充当可能基金の増加による充当可能財源の増加、組合負担等見込額、退職手当負担見込額の減少によるものである。今後の見通しとして、将来負担額については、地方債の償還額と発行額のバランスを図っていくことで、現状維持の傾向となることが見込まれるが、充当可能財源等については、各事業へ基金からの繰入れを行うことで減少し、結果として将来負担率は増加していくことが見込まれ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128028</xdr:rowOff>
    </xdr:from>
    <xdr:to>
      <xdr:col>77</xdr:col>
      <xdr:colOff>44450</xdr:colOff>
      <xdr:row>14</xdr:row>
      <xdr:rowOff>33564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356878"/>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33564</xdr:rowOff>
    </xdr:from>
    <xdr:to>
      <xdr:col>72</xdr:col>
      <xdr:colOff>203200</xdr:colOff>
      <xdr:row>15</xdr:row>
      <xdr:rowOff>5745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433864"/>
          <a:ext cx="889000" cy="14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77228</xdr:rowOff>
    </xdr:from>
    <xdr:to>
      <xdr:col>77</xdr:col>
      <xdr:colOff>95250</xdr:colOff>
      <xdr:row>14</xdr:row>
      <xdr:rowOff>7378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30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163605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392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154214</xdr:rowOff>
    </xdr:from>
    <xdr:to>
      <xdr:col>73</xdr:col>
      <xdr:colOff>44450</xdr:colOff>
      <xdr:row>14</xdr:row>
      <xdr:rowOff>84364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69141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46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126395</xdr:rowOff>
    </xdr:from>
    <xdr:to>
      <xdr:col>68</xdr:col>
      <xdr:colOff>203200</xdr:colOff>
      <xdr:row>15</xdr:row>
      <xdr:rowOff>56545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41322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61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令和６年度は令和５年度と比較して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の増加となった。令和５年度は、途中退職者が多く前年から減となっていたものの、採用により適正な定員となったことにより増加したものである。当面は、物価高対策等の業務量の増加等は避けられないと想定するため、引き続き定数管理によりコストの増とならないように努めていくとともに、アウトソーシングとのバランスにも留意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85090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8584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85090</xdr:rowOff>
    </xdr:from>
    <xdr:to>
      <xdr:col>19</xdr:col>
      <xdr:colOff>187325</xdr:colOff>
      <xdr:row>38</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8584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27940</xdr:rowOff>
    </xdr:from>
    <xdr:to>
      <xdr:col>15</xdr:col>
      <xdr:colOff>98425</xdr:colOff>
      <xdr:row>38</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430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27940</xdr:rowOff>
    </xdr:from>
    <xdr:to>
      <xdr:col>11</xdr:col>
      <xdr:colOff>9525</xdr:colOff>
      <xdr:row>38</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43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34290</xdr:rowOff>
    </xdr:from>
    <xdr:to>
      <xdr:col>20</xdr:col>
      <xdr:colOff>38100</xdr:colOff>
      <xdr:row>35</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146067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53340</xdr:rowOff>
    </xdr:from>
    <xdr:to>
      <xdr:col>15</xdr:col>
      <xdr:colOff>149225</xdr:colOff>
      <xdr:row>38</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139717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148590</xdr:rowOff>
    </xdr:from>
    <xdr:to>
      <xdr:col>11</xdr:col>
      <xdr:colOff>60325</xdr:colOff>
      <xdr:row>38</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令和６年度は令和５年度と比較して決算額は増加しており、比率も</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増加となった。主な要因は、充当財源の減少により経常経費充当一般財源が増加したためである。アウトソーシングや労務単価は年々上昇傾向にあるため、今後も行政改革プランに基づきながら節減に努めつつ、経常的支出が過大とならないよう慎重に事業選定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101600</xdr:rowOff>
    </xdr:from>
    <xdr:to>
      <xdr:col>82</xdr:col>
      <xdr:colOff>107950</xdr:colOff>
      <xdr:row>18</xdr:row>
      <xdr:rowOff>38100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4800"/>
          <a:ext cx="8382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101600</xdr:rowOff>
    </xdr:from>
    <xdr:to>
      <xdr:col>78</xdr:col>
      <xdr:colOff>69850</xdr:colOff>
      <xdr:row>20</xdr:row>
      <xdr:rowOff>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844800"/>
          <a:ext cx="8890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63500</xdr:rowOff>
    </xdr:from>
    <xdr:to>
      <xdr:col>73</xdr:col>
      <xdr:colOff>180975</xdr:colOff>
      <xdr:row>20</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496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63500</xdr:rowOff>
    </xdr:from>
    <xdr:to>
      <xdr:col>69</xdr:col>
      <xdr:colOff>92075</xdr:colOff>
      <xdr:row>18</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49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130827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50800</xdr:rowOff>
    </xdr:from>
    <xdr:to>
      <xdr:col>78</xdr:col>
      <xdr:colOff>120650</xdr:colOff>
      <xdr:row>16</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6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120650</xdr:rowOff>
    </xdr:from>
    <xdr:to>
      <xdr:col>74</xdr:col>
      <xdr:colOff>31750</xdr:colOff>
      <xdr:row>20</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6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12700</xdr:rowOff>
    </xdr:from>
    <xdr:to>
      <xdr:col>69</xdr:col>
      <xdr:colOff>142875</xdr:colOff>
      <xdr:row>18</xdr:row>
      <xdr:rowOff>114300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99077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25400</xdr:rowOff>
    </xdr:from>
    <xdr:to>
      <xdr:col>65</xdr:col>
      <xdr:colOff>53975</xdr:colOff>
      <xdr:row>18</xdr:row>
      <xdr:rowOff>127000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令和６年度は令和５年度と比較して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増加となった。主な要因は、介護訓練等給付費や子ども医療費等の扶助費が、対象者の増、利用対象者の増等により、増加したものである。今後も、高齢者や障がい者への生活支援などに対する経費は増加していくことが見込まれるため、適切な制度設計・運用・資格審査により支出が過大とならないよう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13900"/>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6139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57</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955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57</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95543"/>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108857</xdr:rowOff>
    </xdr:from>
    <xdr:to>
      <xdr:col>24</xdr:col>
      <xdr:colOff>76200</xdr:colOff>
      <xdr:row>57</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80934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令和６年度は令和５度と比較して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ポイントの増加となった。償却資産の減価償却により経常一般財源が減少したためである。また、経常経費における繰出金の額は特別会計への繰出金の増加により、令和５年度と比較して</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％の増加となっている。特別会計における各種保険事業の運営については、今後も独立採算の原則に立ち返った使用料や保険料の見直し等を図っていく。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146050</xdr:rowOff>
    </xdr:from>
    <xdr:to>
      <xdr:col>82</xdr:col>
      <xdr:colOff>107950</xdr:colOff>
      <xdr:row>54</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232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146050</xdr:rowOff>
    </xdr:from>
    <xdr:to>
      <xdr:col>78</xdr:col>
      <xdr:colOff>69850</xdr:colOff>
      <xdr:row>55</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2329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55</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55</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0</xdr:rowOff>
    </xdr:from>
    <xdr:to>
      <xdr:col>82</xdr:col>
      <xdr:colOff>158750</xdr:colOff>
      <xdr:row>54</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16527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95250</xdr:rowOff>
    </xdr:from>
    <xdr:to>
      <xdr:col>78</xdr:col>
      <xdr:colOff>120650</xdr:colOff>
      <xdr:row>54</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35577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76200</xdr:rowOff>
    </xdr:from>
    <xdr:to>
      <xdr:col>69</xdr:col>
      <xdr:colOff>142875</xdr:colOff>
      <xdr:row>55</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152400</xdr:rowOff>
    </xdr:from>
    <xdr:to>
      <xdr:col>65</xdr:col>
      <xdr:colOff>53975</xdr:colOff>
      <xdr:row>55</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92727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令和６年度は、令和５年度と比較して</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加となり、令和４年度同数値となった。増加した主な要因は、令和５年度と比較し、償却資産の減価償却による経常一般財源の減少等である。また、知多南部広域環境組合の運営するごみ処理施設の元利金償還の開始等により、今後も補助費が増加していく見込みとなってい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133858</xdr:rowOff>
    </xdr:from>
    <xdr:to>
      <xdr:col>82</xdr:col>
      <xdr:colOff>107950</xdr:colOff>
      <xdr:row>36</xdr:row>
      <xdr:rowOff>30988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3460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133858</xdr:rowOff>
    </xdr:from>
    <xdr:to>
      <xdr:col>78</xdr:col>
      <xdr:colOff>69850</xdr:colOff>
      <xdr:row>36</xdr:row>
      <xdr:rowOff>30988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346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30988</xdr:rowOff>
    </xdr:from>
    <xdr:to>
      <xdr:col>73</xdr:col>
      <xdr:colOff>180975</xdr:colOff>
      <xdr:row>36</xdr:row>
      <xdr:rowOff>149860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0318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60706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220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151638</xdr:rowOff>
    </xdr:from>
    <xdr:to>
      <xdr:col>82</xdr:col>
      <xdr:colOff>158750</xdr:colOff>
      <xdr:row>36</xdr:row>
      <xdr:rowOff>81788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168165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83058</xdr:rowOff>
    </xdr:from>
    <xdr:to>
      <xdr:col>78</xdr:col>
      <xdr:colOff>120650</xdr:colOff>
      <xdr:row>36</xdr:row>
      <xdr:rowOff>13208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23385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39387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昨年度横ばいとなった。令和５年度以降、大規模普通建設による地方債の元金償還が開始したことで増加傾向にあり、今後も物価高騰による工事費、物件費の上昇により、公債費の増加が見込まれる。歳入歳出のバランスを図りながら、起債残高の上限に留意した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81280</xdr:rowOff>
    </xdr:from>
    <xdr:to>
      <xdr:col>24</xdr:col>
      <xdr:colOff>25400</xdr:colOff>
      <xdr:row>74</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2768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35560</xdr:rowOff>
    </xdr:from>
    <xdr:to>
      <xdr:col>19</xdr:col>
      <xdr:colOff>187325</xdr:colOff>
      <xdr:row>74</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722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26416</xdr:rowOff>
    </xdr:from>
    <xdr:to>
      <xdr:col>15</xdr:col>
      <xdr:colOff>98425</xdr:colOff>
      <xdr:row>74</xdr:row>
      <xdr:rowOff>35560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713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26416</xdr:rowOff>
    </xdr:from>
    <xdr:to>
      <xdr:col>11</xdr:col>
      <xdr:colOff>9525</xdr:colOff>
      <xdr:row>74</xdr:row>
      <xdr:rowOff>35560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713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30480</xdr:rowOff>
    </xdr:from>
    <xdr:to>
      <xdr:col>24</xdr:col>
      <xdr:colOff>76200</xdr:colOff>
      <xdr:row>74</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47007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30480</xdr:rowOff>
    </xdr:from>
    <xdr:to>
      <xdr:col>20</xdr:col>
      <xdr:colOff>38100</xdr:colOff>
      <xdr:row>74</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142257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48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156210</xdr:rowOff>
    </xdr:from>
    <xdr:to>
      <xdr:col>15</xdr:col>
      <xdr:colOff>149225</xdr:colOff>
      <xdr:row>74</xdr:row>
      <xdr:rowOff>86360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96537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147066</xdr:rowOff>
    </xdr:from>
    <xdr:to>
      <xdr:col>11</xdr:col>
      <xdr:colOff>60325</xdr:colOff>
      <xdr:row>74</xdr:row>
      <xdr:rowOff>77216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87393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43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156210</xdr:rowOff>
    </xdr:from>
    <xdr:to>
      <xdr:col>6</xdr:col>
      <xdr:colOff>171450</xdr:colOff>
      <xdr:row>74</xdr:row>
      <xdr:rowOff>86360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96537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令和６年度は令和５年度と比較して</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の増加となった。償却資産の減価償却による経常一般財源の減少が主な原因である。扶助費や補助費については、今後も増加が見込まれるため、事業の必要性を追求し削減を図っていく。その他の費目についても、住民ニーズが多様化する中で支出の増加が見込まれるため、行政改革プランに基づきながら節減に努めつつ、経常的支出が過大とならないよう慎重に事業選定し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72</xdr:row>
      <xdr:rowOff>163576</xdr:rowOff>
    </xdr:from>
    <xdr:to>
      <xdr:col>82</xdr:col>
      <xdr:colOff>107950</xdr:colOff>
      <xdr:row>75</xdr:row>
      <xdr:rowOff>10414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507976"/>
          <a:ext cx="8382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72</xdr:row>
      <xdr:rowOff>163576</xdr:rowOff>
    </xdr:from>
    <xdr:to>
      <xdr:col>78</xdr:col>
      <xdr:colOff>69850</xdr:colOff>
      <xdr:row>77</xdr:row>
      <xdr:rowOff>42418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507976"/>
          <a:ext cx="889000" cy="73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42418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57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77</xdr:row>
      <xdr:rowOff>165863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57200"/>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131064</xdr:rowOff>
    </xdr:from>
    <xdr:to>
      <xdr:col>82</xdr:col>
      <xdr:colOff>158750</xdr:colOff>
      <xdr:row>75</xdr:row>
      <xdr:rowOff>61214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39641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72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72</xdr:row>
      <xdr:rowOff>112776</xdr:rowOff>
    </xdr:from>
    <xdr:to>
      <xdr:col>78</xdr:col>
      <xdr:colOff>120650</xdr:colOff>
      <xdr:row>73</xdr:row>
      <xdr:rowOff>42926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45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53103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22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163068</xdr:rowOff>
    </xdr:from>
    <xdr:to>
      <xdr:col>74</xdr:col>
      <xdr:colOff>31750</xdr:colOff>
      <xdr:row>77</xdr:row>
      <xdr:rowOff>93218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103395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115063</xdr:rowOff>
    </xdr:from>
    <xdr:to>
      <xdr:col>65</xdr:col>
      <xdr:colOff>53975</xdr:colOff>
      <xdr:row>78</xdr:row>
      <xdr:rowOff>45213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29990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87055</xdr:rowOff>
    </xdr:from>
    <xdr:to>
      <xdr:col>29</xdr:col>
      <xdr:colOff>127000</xdr:colOff>
      <xdr:row>19</xdr:row>
      <xdr:rowOff>34444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20780"/>
          <a:ext cx="647700" cy="118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15323</xdr:rowOff>
    </xdr:from>
    <xdr:to>
      <xdr:col>26</xdr:col>
      <xdr:colOff>50800</xdr:colOff>
      <xdr:row>19</xdr:row>
      <xdr:rowOff>34444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320498"/>
          <a:ext cx="698500" cy="19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15323</xdr:rowOff>
    </xdr:from>
    <xdr:to>
      <xdr:col>22</xdr:col>
      <xdr:colOff>114300</xdr:colOff>
      <xdr:row>19</xdr:row>
      <xdr:rowOff>24026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20498"/>
          <a:ext cx="698500" cy="8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24026</xdr:rowOff>
    </xdr:from>
    <xdr:to>
      <xdr:col>18</xdr:col>
      <xdr:colOff>177800</xdr:colOff>
      <xdr:row>19</xdr:row>
      <xdr:rowOff>35995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29201"/>
          <a:ext cx="698500" cy="11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36255</xdr:rowOff>
    </xdr:from>
    <xdr:to>
      <xdr:col>29</xdr:col>
      <xdr:colOff>177800</xdr:colOff>
      <xdr:row>18</xdr:row>
      <xdr:rowOff>137855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69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8332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4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155094</xdr:rowOff>
    </xdr:from>
    <xdr:to>
      <xdr:col>26</xdr:col>
      <xdr:colOff>101600</xdr:colOff>
      <xdr:row>19</xdr:row>
      <xdr:rowOff>85244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88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70021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75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135973</xdr:rowOff>
    </xdr:from>
    <xdr:to>
      <xdr:col>22</xdr:col>
      <xdr:colOff>165100</xdr:colOff>
      <xdr:row>19</xdr:row>
      <xdr:rowOff>66123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69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50900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56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144676</xdr:rowOff>
    </xdr:from>
    <xdr:to>
      <xdr:col>19</xdr:col>
      <xdr:colOff>38100</xdr:colOff>
      <xdr:row>19</xdr:row>
      <xdr:rowOff>74826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78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59603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6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156645</xdr:rowOff>
    </xdr:from>
    <xdr:to>
      <xdr:col>15</xdr:col>
      <xdr:colOff>101600</xdr:colOff>
      <xdr:row>19</xdr:row>
      <xdr:rowOff>86795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90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71572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7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55951</xdr:rowOff>
    </xdr:from>
    <xdr:to>
      <xdr:col>29</xdr:col>
      <xdr:colOff>127000</xdr:colOff>
      <xdr:row>36</xdr:row>
      <xdr:rowOff>90949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5980501"/>
          <a:ext cx="0" cy="10636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63026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016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36</xdr:row>
      <xdr:rowOff>90949</xdr:rowOff>
    </xdr:from>
    <xdr:to>
      <xdr:col>30</xdr:col>
      <xdr:colOff>25400</xdr:colOff>
      <xdr:row>36</xdr:row>
      <xdr:rowOff>90949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044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313778</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2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55951</xdr:rowOff>
    </xdr:from>
    <xdr:to>
      <xdr:col>30</xdr:col>
      <xdr:colOff>25400</xdr:colOff>
      <xdr:row>33</xdr:row>
      <xdr:rowOff>55951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59805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180835</xdr:rowOff>
    </xdr:from>
    <xdr:to>
      <xdr:col>29</xdr:col>
      <xdr:colOff>127000</xdr:colOff>
      <xdr:row>35</xdr:row>
      <xdr:rowOff>242283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91185"/>
          <a:ext cx="647700" cy="61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188808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56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831</xdr:rowOff>
    </xdr:from>
    <xdr:to>
      <xdr:col>29</xdr:col>
      <xdr:colOff>177800</xdr:colOff>
      <xdr:row>35</xdr:row>
      <xdr:rowOff>102431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111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242283</xdr:rowOff>
    </xdr:from>
    <xdr:to>
      <xdr:col>26</xdr:col>
      <xdr:colOff>50800</xdr:colOff>
      <xdr:row>36</xdr:row>
      <xdr:rowOff>86423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52633"/>
          <a:ext cx="698500" cy="187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328917</xdr:rowOff>
    </xdr:from>
    <xdr:to>
      <xdr:col>26</xdr:col>
      <xdr:colOff>101600</xdr:colOff>
      <xdr:row>35</xdr:row>
      <xdr:rowOff>87617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596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97794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36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86423</xdr:rowOff>
    </xdr:from>
    <xdr:to>
      <xdr:col>22</xdr:col>
      <xdr:colOff>114300</xdr:colOff>
      <xdr:row>36</xdr:row>
      <xdr:rowOff>165405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39673"/>
          <a:ext cx="698500" cy="78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342473</xdr:rowOff>
    </xdr:from>
    <xdr:to>
      <xdr:col>22</xdr:col>
      <xdr:colOff>165100</xdr:colOff>
      <xdr:row>35</xdr:row>
      <xdr:rowOff>101173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09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111350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7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165405</xdr:rowOff>
    </xdr:from>
    <xdr:to>
      <xdr:col>18</xdr:col>
      <xdr:colOff>177800</xdr:colOff>
      <xdr:row>37</xdr:row>
      <xdr:rowOff>22575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18655"/>
          <a:ext cx="698500" cy="28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47647</xdr:rowOff>
    </xdr:from>
    <xdr:to>
      <xdr:col>19</xdr:col>
      <xdr:colOff>38100</xdr:colOff>
      <xdr:row>35</xdr:row>
      <xdr:rowOff>149247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579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159425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2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77640</xdr:rowOff>
    </xdr:from>
    <xdr:to>
      <xdr:col>15</xdr:col>
      <xdr:colOff>101600</xdr:colOff>
      <xdr:row>35</xdr:row>
      <xdr:rowOff>179240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87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189417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130035</xdr:rowOff>
    </xdr:from>
    <xdr:to>
      <xdr:col>29</xdr:col>
      <xdr:colOff>177800</xdr:colOff>
      <xdr:row>35</xdr:row>
      <xdr:rowOff>231635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40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102112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1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191483</xdr:rowOff>
    </xdr:from>
    <xdr:to>
      <xdr:col>26</xdr:col>
      <xdr:colOff>101600</xdr:colOff>
      <xdr:row>35</xdr:row>
      <xdr:rowOff>293083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01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277860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88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35623</xdr:rowOff>
    </xdr:from>
    <xdr:to>
      <xdr:col>22</xdr:col>
      <xdr:colOff>165100</xdr:colOff>
      <xdr:row>36</xdr:row>
      <xdr:rowOff>137223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8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122000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7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114605</xdr:rowOff>
    </xdr:from>
    <xdr:to>
      <xdr:col>19</xdr:col>
      <xdr:colOff>38100</xdr:colOff>
      <xdr:row>37</xdr:row>
      <xdr:rowOff>44755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67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29532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5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143225</xdr:rowOff>
    </xdr:from>
    <xdr:to>
      <xdr:col>15</xdr:col>
      <xdr:colOff>101600</xdr:colOff>
      <xdr:row>37</xdr:row>
      <xdr:rowOff>73375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96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58152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8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98685</xdr:rowOff>
    </xdr:from>
    <xdr:to>
      <xdr:col>24</xdr:col>
      <xdr:colOff>63500</xdr:colOff>
      <xdr:row>38</xdr:row>
      <xdr:rowOff>50870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42335"/>
          <a:ext cx="838200" cy="12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33725</xdr:rowOff>
    </xdr:from>
    <xdr:to>
      <xdr:col>19</xdr:col>
      <xdr:colOff>177800</xdr:colOff>
      <xdr:row>38</xdr:row>
      <xdr:rowOff>50870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488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33725</xdr:rowOff>
    </xdr:from>
    <xdr:to>
      <xdr:col>15</xdr:col>
      <xdr:colOff>50800</xdr:colOff>
      <xdr:row>38</xdr:row>
      <xdr:rowOff>45460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48825"/>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45460</xdr:rowOff>
    </xdr:from>
    <xdr:to>
      <xdr:col>10</xdr:col>
      <xdr:colOff>114300</xdr:colOff>
      <xdr:row>38</xdr:row>
      <xdr:rowOff>86931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60560"/>
          <a:ext cx="889000" cy="4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47885</xdr:rowOff>
    </xdr:from>
    <xdr:to>
      <xdr:col>24</xdr:col>
      <xdr:colOff>114300</xdr:colOff>
      <xdr:row>37</xdr:row>
      <xdr:rowOff>149485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26312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6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70</xdr:rowOff>
    </xdr:from>
    <xdr:to>
      <xdr:col>20</xdr:col>
      <xdr:colOff>38100</xdr:colOff>
      <xdr:row>38</xdr:row>
      <xdr:rowOff>101670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92797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0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154375</xdr:rowOff>
    </xdr:from>
    <xdr:to>
      <xdr:col>15</xdr:col>
      <xdr:colOff>101600</xdr:colOff>
      <xdr:row>38</xdr:row>
      <xdr:rowOff>84525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75652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9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166110</xdr:rowOff>
    </xdr:from>
    <xdr:to>
      <xdr:col>10</xdr:col>
      <xdr:colOff>165100</xdr:colOff>
      <xdr:row>38</xdr:row>
      <xdr:rowOff>96260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87387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0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36131</xdr:rowOff>
    </xdr:from>
    <xdr:to>
      <xdr:col>6</xdr:col>
      <xdr:colOff>38100</xdr:colOff>
      <xdr:row>38</xdr:row>
      <xdr:rowOff>137731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128858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157861</xdr:rowOff>
    </xdr:from>
    <xdr:to>
      <xdr:col>24</xdr:col>
      <xdr:colOff>63500</xdr:colOff>
      <xdr:row>56</xdr:row>
      <xdr:rowOff>57074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87611"/>
          <a:ext cx="838200" cy="7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57074</xdr:rowOff>
    </xdr:from>
    <xdr:to>
      <xdr:col>19</xdr:col>
      <xdr:colOff>177800</xdr:colOff>
      <xdr:row>56</xdr:row>
      <xdr:rowOff>78549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58274"/>
          <a:ext cx="889000" cy="2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78549</xdr:rowOff>
    </xdr:from>
    <xdr:to>
      <xdr:col>15</xdr:col>
      <xdr:colOff>50800</xdr:colOff>
      <xdr:row>56</xdr:row>
      <xdr:rowOff>167272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79749"/>
          <a:ext cx="889000" cy="8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139688</xdr:rowOff>
    </xdr:from>
    <xdr:to>
      <xdr:col>10</xdr:col>
      <xdr:colOff>114300</xdr:colOff>
      <xdr:row>56</xdr:row>
      <xdr:rowOff>167272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40888"/>
          <a:ext cx="889000" cy="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107061</xdr:rowOff>
    </xdr:from>
    <xdr:to>
      <xdr:col>24</xdr:col>
      <xdr:colOff>114300</xdr:colOff>
      <xdr:row>56</xdr:row>
      <xdr:rowOff>37211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3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85488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6274</xdr:rowOff>
    </xdr:from>
    <xdr:to>
      <xdr:col>20</xdr:col>
      <xdr:colOff>38100</xdr:colOff>
      <xdr:row>56</xdr:row>
      <xdr:rowOff>107874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99001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0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27749</xdr:rowOff>
    </xdr:from>
    <xdr:to>
      <xdr:col>15</xdr:col>
      <xdr:colOff>101600</xdr:colOff>
      <xdr:row>56</xdr:row>
      <xdr:rowOff>129349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120476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2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116472</xdr:rowOff>
    </xdr:from>
    <xdr:to>
      <xdr:col>10</xdr:col>
      <xdr:colOff>165100</xdr:colOff>
      <xdr:row>57</xdr:row>
      <xdr:rowOff>46622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1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37749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1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88888</xdr:rowOff>
    </xdr:from>
    <xdr:to>
      <xdr:col>6</xdr:col>
      <xdr:colOff>38100</xdr:colOff>
      <xdr:row>57</xdr:row>
      <xdr:rowOff>19038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9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10165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8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163761</xdr:rowOff>
    </xdr:from>
    <xdr:to>
      <xdr:col>24</xdr:col>
      <xdr:colOff>63500</xdr:colOff>
      <xdr:row>76</xdr:row>
      <xdr:rowOff>169418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93961"/>
          <a:ext cx="838200" cy="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169418</xdr:rowOff>
    </xdr:from>
    <xdr:to>
      <xdr:col>19</xdr:col>
      <xdr:colOff>177800</xdr:colOff>
      <xdr:row>77</xdr:row>
      <xdr:rowOff>16542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99618"/>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16542</xdr:rowOff>
    </xdr:from>
    <xdr:to>
      <xdr:col>15</xdr:col>
      <xdr:colOff>50800</xdr:colOff>
      <xdr:row>77</xdr:row>
      <xdr:rowOff>28829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18192"/>
          <a:ext cx="889000" cy="1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28829</xdr:rowOff>
    </xdr:from>
    <xdr:to>
      <xdr:col>10</xdr:col>
      <xdr:colOff>114300</xdr:colOff>
      <xdr:row>77</xdr:row>
      <xdr:rowOff>29514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30479"/>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112961</xdr:rowOff>
    </xdr:from>
    <xdr:to>
      <xdr:col>24</xdr:col>
      <xdr:colOff>114300</xdr:colOff>
      <xdr:row>77</xdr:row>
      <xdr:rowOff>43111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4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91388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2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118618</xdr:rowOff>
    </xdr:from>
    <xdr:to>
      <xdr:col>20</xdr:col>
      <xdr:colOff>38100</xdr:colOff>
      <xdr:row>77</xdr:row>
      <xdr:rowOff>48768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39895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137192</xdr:rowOff>
    </xdr:from>
    <xdr:to>
      <xdr:col>15</xdr:col>
      <xdr:colOff>101600</xdr:colOff>
      <xdr:row>77</xdr:row>
      <xdr:rowOff>67342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58469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6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149479</xdr:rowOff>
    </xdr:from>
    <xdr:to>
      <xdr:col>10</xdr:col>
      <xdr:colOff>165100</xdr:colOff>
      <xdr:row>77</xdr:row>
      <xdr:rowOff>79629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7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70756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7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150164</xdr:rowOff>
    </xdr:from>
    <xdr:to>
      <xdr:col>6</xdr:col>
      <xdr:colOff>38100</xdr:colOff>
      <xdr:row>77</xdr:row>
      <xdr:rowOff>80314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8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71441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7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114097</xdr:rowOff>
    </xdr:from>
    <xdr:to>
      <xdr:col>24</xdr:col>
      <xdr:colOff>62865</xdr:colOff>
      <xdr:row>97</xdr:row>
      <xdr:rowOff>159474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44597"/>
          <a:ext cx="1270" cy="12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163301</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7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159474</xdr:rowOff>
    </xdr:from>
    <xdr:to>
      <xdr:col>24</xdr:col>
      <xdr:colOff>152400</xdr:colOff>
      <xdr:row>97</xdr:row>
      <xdr:rowOff>159474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79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60774</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1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114097</xdr:rowOff>
    </xdr:from>
    <xdr:to>
      <xdr:col>24</xdr:col>
      <xdr:colOff>152400</xdr:colOff>
      <xdr:row>90</xdr:row>
      <xdr:rowOff>114097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44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122641</xdr:rowOff>
    </xdr:from>
    <xdr:to>
      <xdr:col>24</xdr:col>
      <xdr:colOff>63500</xdr:colOff>
      <xdr:row>97</xdr:row>
      <xdr:rowOff>138057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81841"/>
          <a:ext cx="838200" cy="18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65414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81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42537</xdr:rowOff>
    </xdr:from>
    <xdr:to>
      <xdr:col>24</xdr:col>
      <xdr:colOff>114300</xdr:colOff>
      <xdr:row>95</xdr:row>
      <xdr:rowOff>144137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3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138057</xdr:rowOff>
    </xdr:from>
    <xdr:to>
      <xdr:col>19</xdr:col>
      <xdr:colOff>177800</xdr:colOff>
      <xdr:row>98</xdr:row>
      <xdr:rowOff>28015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68707"/>
          <a:ext cx="889000" cy="6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169667</xdr:rowOff>
    </xdr:from>
    <xdr:to>
      <xdr:col>20</xdr:col>
      <xdr:colOff>38100</xdr:colOff>
      <xdr:row>96</xdr:row>
      <xdr:rowOff>99817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116344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2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128998</xdr:rowOff>
    </xdr:from>
    <xdr:to>
      <xdr:col>15</xdr:col>
      <xdr:colOff>50800</xdr:colOff>
      <xdr:row>98</xdr:row>
      <xdr:rowOff>28015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88198"/>
          <a:ext cx="889000" cy="24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69326</xdr:rowOff>
    </xdr:from>
    <xdr:to>
      <xdr:col>15</xdr:col>
      <xdr:colOff>101600</xdr:colOff>
      <xdr:row>96</xdr:row>
      <xdr:rowOff>170926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30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128998</xdr:rowOff>
    </xdr:from>
    <xdr:to>
      <xdr:col>10</xdr:col>
      <xdr:colOff>114300</xdr:colOff>
      <xdr:row>98</xdr:row>
      <xdr:rowOff>135772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88198"/>
          <a:ext cx="889000" cy="34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60168</xdr:rowOff>
    </xdr:from>
    <xdr:to>
      <xdr:col>10</xdr:col>
      <xdr:colOff>165100</xdr:colOff>
      <xdr:row>95</xdr:row>
      <xdr:rowOff>161768</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6845</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2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25535</xdr:rowOff>
    </xdr:from>
    <xdr:to>
      <xdr:col>6</xdr:col>
      <xdr:colOff>38100</xdr:colOff>
      <xdr:row>97</xdr:row>
      <xdr:rowOff>127135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143662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71841</xdr:rowOff>
    </xdr:from>
    <xdr:to>
      <xdr:col>24</xdr:col>
      <xdr:colOff>114300</xdr:colOff>
      <xdr:row>97</xdr:row>
      <xdr:rowOff>1991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3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50268</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0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87257</xdr:rowOff>
    </xdr:from>
    <xdr:to>
      <xdr:col>20</xdr:col>
      <xdr:colOff>38100</xdr:colOff>
      <xdr:row>98</xdr:row>
      <xdr:rowOff>17407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8534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148665</xdr:rowOff>
    </xdr:from>
    <xdr:to>
      <xdr:col>15</xdr:col>
      <xdr:colOff>101600</xdr:colOff>
      <xdr:row>98</xdr:row>
      <xdr:rowOff>78815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7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69942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7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78198</xdr:rowOff>
    </xdr:from>
    <xdr:to>
      <xdr:col>10</xdr:col>
      <xdr:colOff>165100</xdr:colOff>
      <xdr:row>97</xdr:row>
      <xdr:rowOff>8348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170925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3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84972</xdr:rowOff>
    </xdr:from>
    <xdr:to>
      <xdr:col>6</xdr:col>
      <xdr:colOff>38100</xdr:colOff>
      <xdr:row>99</xdr:row>
      <xdr:rowOff>15122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8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6249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7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20458</xdr:rowOff>
    </xdr:from>
    <xdr:to>
      <xdr:col>55</xdr:col>
      <xdr:colOff>0</xdr:colOff>
      <xdr:row>37</xdr:row>
      <xdr:rowOff>80328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64108"/>
          <a:ext cx="838200" cy="5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20458</xdr:rowOff>
    </xdr:from>
    <xdr:to>
      <xdr:col>50</xdr:col>
      <xdr:colOff>114300</xdr:colOff>
      <xdr:row>37</xdr:row>
      <xdr:rowOff>76684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64108"/>
          <a:ext cx="889000" cy="5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76684</xdr:rowOff>
    </xdr:from>
    <xdr:to>
      <xdr:col>45</xdr:col>
      <xdr:colOff>177800</xdr:colOff>
      <xdr:row>37</xdr:row>
      <xdr:rowOff>86976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20334"/>
          <a:ext cx="889000" cy="1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115057</xdr:rowOff>
    </xdr:from>
    <xdr:to>
      <xdr:col>41</xdr:col>
      <xdr:colOff>50800</xdr:colOff>
      <xdr:row>37</xdr:row>
      <xdr:rowOff>86976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44357"/>
          <a:ext cx="889000" cy="48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29528</xdr:rowOff>
    </xdr:from>
    <xdr:to>
      <xdr:col>55</xdr:col>
      <xdr:colOff>50800</xdr:colOff>
      <xdr:row>37</xdr:row>
      <xdr:rowOff>131128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115905</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8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141108</xdr:rowOff>
    </xdr:from>
    <xdr:to>
      <xdr:col>50</xdr:col>
      <xdr:colOff>165100</xdr:colOff>
      <xdr:row>37</xdr:row>
      <xdr:rowOff>71258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62385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0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25884</xdr:rowOff>
    </xdr:from>
    <xdr:to>
      <xdr:col>46</xdr:col>
      <xdr:colOff>38100</xdr:colOff>
      <xdr:row>37</xdr:row>
      <xdr:rowOff>127484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6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118611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6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36176</xdr:rowOff>
    </xdr:from>
    <xdr:to>
      <xdr:col>41</xdr:col>
      <xdr:colOff>101600</xdr:colOff>
      <xdr:row>37</xdr:row>
      <xdr:rowOff>137776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128902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7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64257</xdr:rowOff>
    </xdr:from>
    <xdr:to>
      <xdr:col>36</xdr:col>
      <xdr:colOff>165100</xdr:colOff>
      <xdr:row>34</xdr:row>
      <xdr:rowOff>165857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9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156984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86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105532</xdr:rowOff>
    </xdr:from>
    <xdr:to>
      <xdr:col>55</xdr:col>
      <xdr:colOff>0</xdr:colOff>
      <xdr:row>56</xdr:row>
      <xdr:rowOff>133703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35282"/>
          <a:ext cx="838200" cy="19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133703</xdr:rowOff>
    </xdr:from>
    <xdr:to>
      <xdr:col>50</xdr:col>
      <xdr:colOff>114300</xdr:colOff>
      <xdr:row>58</xdr:row>
      <xdr:rowOff>15966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34903"/>
          <a:ext cx="889000" cy="22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62639</xdr:rowOff>
    </xdr:from>
    <xdr:to>
      <xdr:col>45</xdr:col>
      <xdr:colOff>177800</xdr:colOff>
      <xdr:row>58</xdr:row>
      <xdr:rowOff>15966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492389"/>
          <a:ext cx="889000" cy="46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62639</xdr:rowOff>
    </xdr:from>
    <xdr:to>
      <xdr:col>41</xdr:col>
      <xdr:colOff>50800</xdr:colOff>
      <xdr:row>57</xdr:row>
      <xdr:rowOff>105593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492389"/>
          <a:ext cx="889000" cy="38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54732</xdr:rowOff>
    </xdr:from>
    <xdr:to>
      <xdr:col>55</xdr:col>
      <xdr:colOff>50800</xdr:colOff>
      <xdr:row>55</xdr:row>
      <xdr:rowOff>156332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48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77609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3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82903</xdr:rowOff>
    </xdr:from>
    <xdr:to>
      <xdr:col>50</xdr:col>
      <xdr:colOff>165100</xdr:colOff>
      <xdr:row>57</xdr:row>
      <xdr:rowOff>13053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8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4180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77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136616</xdr:rowOff>
    </xdr:from>
    <xdr:to>
      <xdr:col>46</xdr:col>
      <xdr:colOff>38100</xdr:colOff>
      <xdr:row>58</xdr:row>
      <xdr:rowOff>66766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0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57893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0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11839</xdr:rowOff>
    </xdr:from>
    <xdr:to>
      <xdr:col>41</xdr:col>
      <xdr:colOff>101600</xdr:colOff>
      <xdr:row>55</xdr:row>
      <xdr:rowOff>113439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44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129966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21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54793</xdr:rowOff>
    </xdr:from>
    <xdr:to>
      <xdr:col>36</xdr:col>
      <xdr:colOff>165100</xdr:colOff>
      <xdr:row>57</xdr:row>
      <xdr:rowOff>156393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2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147520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2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74549</xdr:rowOff>
    </xdr:from>
    <xdr:to>
      <xdr:col>55</xdr:col>
      <xdr:colOff>0</xdr:colOff>
      <xdr:row>77</xdr:row>
      <xdr:rowOff>63359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104749"/>
          <a:ext cx="838200" cy="16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63359</xdr:rowOff>
    </xdr:from>
    <xdr:to>
      <xdr:col>50</xdr:col>
      <xdr:colOff>114300</xdr:colOff>
      <xdr:row>79</xdr:row>
      <xdr:rowOff>16376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265009"/>
          <a:ext cx="889000" cy="29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167437</xdr:rowOff>
    </xdr:from>
    <xdr:to>
      <xdr:col>45</xdr:col>
      <xdr:colOff>177800</xdr:colOff>
      <xdr:row>79</xdr:row>
      <xdr:rowOff>16376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2854737"/>
          <a:ext cx="889000" cy="70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167437</xdr:rowOff>
    </xdr:from>
    <xdr:to>
      <xdr:col>41</xdr:col>
      <xdr:colOff>50800</xdr:colOff>
      <xdr:row>78</xdr:row>
      <xdr:rowOff>63478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2854737"/>
          <a:ext cx="889000" cy="58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23749</xdr:rowOff>
    </xdr:from>
    <xdr:to>
      <xdr:col>55</xdr:col>
      <xdr:colOff>50800</xdr:colOff>
      <xdr:row>76</xdr:row>
      <xdr:rowOff>125349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05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46626</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90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12559</xdr:rowOff>
    </xdr:from>
    <xdr:to>
      <xdr:col>50</xdr:col>
      <xdr:colOff>165100</xdr:colOff>
      <xdr:row>77</xdr:row>
      <xdr:rowOff>114159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1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130686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98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137026</xdr:rowOff>
    </xdr:from>
    <xdr:to>
      <xdr:col>46</xdr:col>
      <xdr:colOff>38100</xdr:colOff>
      <xdr:row>79</xdr:row>
      <xdr:rowOff>67176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1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58303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116637</xdr:rowOff>
    </xdr:from>
    <xdr:to>
      <xdr:col>41</xdr:col>
      <xdr:colOff>101600</xdr:colOff>
      <xdr:row>75</xdr:row>
      <xdr:rowOff>46787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280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63314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57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12678</xdr:rowOff>
    </xdr:from>
    <xdr:to>
      <xdr:col>36</xdr:col>
      <xdr:colOff>165100</xdr:colOff>
      <xdr:row>78</xdr:row>
      <xdr:rowOff>114278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38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130805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316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82245</xdr:rowOff>
    </xdr:from>
    <xdr:to>
      <xdr:col>55</xdr:col>
      <xdr:colOff>0</xdr:colOff>
      <xdr:row>98</xdr:row>
      <xdr:rowOff>16700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712895"/>
          <a:ext cx="838200" cy="10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16700</xdr:rowOff>
    </xdr:from>
    <xdr:to>
      <xdr:col>50</xdr:col>
      <xdr:colOff>114300</xdr:colOff>
      <xdr:row>98</xdr:row>
      <xdr:rowOff>49288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818800"/>
          <a:ext cx="889000" cy="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49288</xdr:rowOff>
    </xdr:from>
    <xdr:to>
      <xdr:col>45</xdr:col>
      <xdr:colOff>177800</xdr:colOff>
      <xdr:row>98</xdr:row>
      <xdr:rowOff>82117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851388"/>
          <a:ext cx="889000" cy="3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70180</xdr:rowOff>
    </xdr:from>
    <xdr:to>
      <xdr:col>41</xdr:col>
      <xdr:colOff>50800</xdr:colOff>
      <xdr:row>98</xdr:row>
      <xdr:rowOff>82117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872280"/>
          <a:ext cx="889000" cy="1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31445</xdr:rowOff>
    </xdr:from>
    <xdr:to>
      <xdr:col>55</xdr:col>
      <xdr:colOff>50800</xdr:colOff>
      <xdr:row>97</xdr:row>
      <xdr:rowOff>133045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6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9872</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64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137350</xdr:rowOff>
    </xdr:from>
    <xdr:to>
      <xdr:col>50</xdr:col>
      <xdr:colOff>165100</xdr:colOff>
      <xdr:row>98</xdr:row>
      <xdr:rowOff>67500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76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58627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86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169938</xdr:rowOff>
    </xdr:from>
    <xdr:to>
      <xdr:col>46</xdr:col>
      <xdr:colOff>38100</xdr:colOff>
      <xdr:row>98</xdr:row>
      <xdr:rowOff>100088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80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91215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9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31317</xdr:rowOff>
    </xdr:from>
    <xdr:to>
      <xdr:col>41</xdr:col>
      <xdr:colOff>101600</xdr:colOff>
      <xdr:row>98</xdr:row>
      <xdr:rowOff>132917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83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124044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92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19380</xdr:rowOff>
    </xdr:from>
    <xdr:to>
      <xdr:col>36</xdr:col>
      <xdr:colOff>165100</xdr:colOff>
      <xdr:row>98</xdr:row>
      <xdr:rowOff>120980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8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112107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91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152273</xdr:rowOff>
    </xdr:from>
    <xdr:to>
      <xdr:col>85</xdr:col>
      <xdr:colOff>127000</xdr:colOff>
      <xdr:row>76</xdr:row>
      <xdr:rowOff>163912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182473"/>
          <a:ext cx="838200" cy="1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152273</xdr:rowOff>
    </xdr:from>
    <xdr:to>
      <xdr:col>81</xdr:col>
      <xdr:colOff>50800</xdr:colOff>
      <xdr:row>77</xdr:row>
      <xdr:rowOff>97123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182473"/>
          <a:ext cx="889000" cy="11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97123</xdr:rowOff>
    </xdr:from>
    <xdr:to>
      <xdr:col>76</xdr:col>
      <xdr:colOff>114300</xdr:colOff>
      <xdr:row>77</xdr:row>
      <xdr:rowOff>106153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298773"/>
          <a:ext cx="8890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106153</xdr:rowOff>
    </xdr:from>
    <xdr:to>
      <xdr:col>71</xdr:col>
      <xdr:colOff>177800</xdr:colOff>
      <xdr:row>77</xdr:row>
      <xdr:rowOff>124003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307803"/>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113112</xdr:rowOff>
    </xdr:from>
    <xdr:to>
      <xdr:col>85</xdr:col>
      <xdr:colOff>177800</xdr:colOff>
      <xdr:row>77</xdr:row>
      <xdr:rowOff>43262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4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91539</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12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101473</xdr:rowOff>
    </xdr:from>
    <xdr:to>
      <xdr:col>81</xdr:col>
      <xdr:colOff>101600</xdr:colOff>
      <xdr:row>77</xdr:row>
      <xdr:rowOff>31623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1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22750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22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46323</xdr:rowOff>
    </xdr:from>
    <xdr:to>
      <xdr:col>76</xdr:col>
      <xdr:colOff>165100</xdr:colOff>
      <xdr:row>77</xdr:row>
      <xdr:rowOff>147923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24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139050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34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55353</xdr:rowOff>
    </xdr:from>
    <xdr:to>
      <xdr:col>72</xdr:col>
      <xdr:colOff>38100</xdr:colOff>
      <xdr:row>77</xdr:row>
      <xdr:rowOff>156953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2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148080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34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73203</xdr:rowOff>
    </xdr:from>
    <xdr:to>
      <xdr:col>67</xdr:col>
      <xdr:colOff>101600</xdr:colOff>
      <xdr:row>78</xdr:row>
      <xdr:rowOff>3353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27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165930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36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23549</xdr:rowOff>
    </xdr:from>
    <xdr:to>
      <xdr:col>85</xdr:col>
      <xdr:colOff>127000</xdr:colOff>
      <xdr:row>98</xdr:row>
      <xdr:rowOff>96444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6825649"/>
          <a:ext cx="838200" cy="7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23549</xdr:rowOff>
    </xdr:from>
    <xdr:to>
      <xdr:col>81</xdr:col>
      <xdr:colOff>50800</xdr:colOff>
      <xdr:row>98</xdr:row>
      <xdr:rowOff>137537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4592300" y="16825649"/>
          <a:ext cx="889000" cy="11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137446</xdr:rowOff>
    </xdr:from>
    <xdr:to>
      <xdr:col>76</xdr:col>
      <xdr:colOff>114300</xdr:colOff>
      <xdr:row>98</xdr:row>
      <xdr:rowOff>137537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93954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126994</xdr:rowOff>
    </xdr:from>
    <xdr:to>
      <xdr:col>71</xdr:col>
      <xdr:colOff>177800</xdr:colOff>
      <xdr:row>98</xdr:row>
      <xdr:rowOff>137446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2814300" y="16929094"/>
          <a:ext cx="8890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45644</xdr:rowOff>
    </xdr:from>
    <xdr:to>
      <xdr:col>85</xdr:col>
      <xdr:colOff>177800</xdr:colOff>
      <xdr:row>98</xdr:row>
      <xdr:rowOff>147244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4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132021</xdr:rowOff>
    </xdr:from>
    <xdr:ext cx="469744"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6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144199</xdr:rowOff>
    </xdr:from>
    <xdr:to>
      <xdr:col>81</xdr:col>
      <xdr:colOff>101600</xdr:colOff>
      <xdr:row>98</xdr:row>
      <xdr:rowOff>74349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77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65476</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6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86737</xdr:rowOff>
    </xdr:from>
    <xdr:to>
      <xdr:col>76</xdr:col>
      <xdr:colOff>165100</xdr:colOff>
      <xdr:row>99</xdr:row>
      <xdr:rowOff>16887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8014</xdr:rowOff>
    </xdr:from>
    <xdr:ext cx="378565"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3017" y="16981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86646</xdr:rowOff>
    </xdr:from>
    <xdr:to>
      <xdr:col>72</xdr:col>
      <xdr:colOff>38100</xdr:colOff>
      <xdr:row>99</xdr:row>
      <xdr:rowOff>16796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88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7923</xdr:rowOff>
    </xdr:from>
    <xdr:ext cx="378565"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4017" y="16981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76194</xdr:rowOff>
    </xdr:from>
    <xdr:to>
      <xdr:col>67</xdr:col>
      <xdr:colOff>101600</xdr:colOff>
      <xdr:row>99</xdr:row>
      <xdr:rowOff>6344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7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168921</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79428" y="1697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170942</xdr:rowOff>
    </xdr:from>
    <xdr:to>
      <xdr:col>116</xdr:col>
      <xdr:colOff>63500</xdr:colOff>
      <xdr:row>36</xdr:row>
      <xdr:rowOff>139014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171692"/>
          <a:ext cx="838200" cy="13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170942</xdr:rowOff>
    </xdr:from>
    <xdr:to>
      <xdr:col>111</xdr:col>
      <xdr:colOff>177800</xdr:colOff>
      <xdr:row>36</xdr:row>
      <xdr:rowOff>76149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171692"/>
          <a:ext cx="889000" cy="7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76149</xdr:rowOff>
    </xdr:from>
    <xdr:to>
      <xdr:col>107</xdr:col>
      <xdr:colOff>50800</xdr:colOff>
      <xdr:row>36</xdr:row>
      <xdr:rowOff>91465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24834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48336</xdr:rowOff>
    </xdr:from>
    <xdr:to>
      <xdr:col>102</xdr:col>
      <xdr:colOff>114300</xdr:colOff>
      <xdr:row>36</xdr:row>
      <xdr:rowOff>91465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5706186"/>
          <a:ext cx="889000" cy="55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88214</xdr:rowOff>
    </xdr:from>
    <xdr:to>
      <xdr:col>116</xdr:col>
      <xdr:colOff>114300</xdr:colOff>
      <xdr:row>37</xdr:row>
      <xdr:rowOff>18364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2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111091</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11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120142</xdr:rowOff>
    </xdr:from>
    <xdr:to>
      <xdr:col>112</xdr:col>
      <xdr:colOff>38100</xdr:colOff>
      <xdr:row>36</xdr:row>
      <xdr:rowOff>50292</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12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66819</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589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25349</xdr:rowOff>
    </xdr:from>
    <xdr:to>
      <xdr:col>107</xdr:col>
      <xdr:colOff>101600</xdr:colOff>
      <xdr:row>36</xdr:row>
      <xdr:rowOff>126949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19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143476</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597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40665</xdr:rowOff>
    </xdr:from>
    <xdr:to>
      <xdr:col>102</xdr:col>
      <xdr:colOff>165100</xdr:colOff>
      <xdr:row>36</xdr:row>
      <xdr:rowOff>142265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2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158792</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598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168986</xdr:rowOff>
    </xdr:from>
    <xdr:to>
      <xdr:col>98</xdr:col>
      <xdr:colOff>38100</xdr:colOff>
      <xdr:row>33</xdr:row>
      <xdr:rowOff>99136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56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115663</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389111" y="543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19957</xdr:rowOff>
    </xdr:from>
    <xdr:to>
      <xdr:col>116</xdr:col>
      <xdr:colOff>63500</xdr:colOff>
      <xdr:row>59</xdr:row>
      <xdr:rowOff>21590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3550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170724</xdr:rowOff>
    </xdr:from>
    <xdr:to>
      <xdr:col>111</xdr:col>
      <xdr:colOff>177800</xdr:colOff>
      <xdr:row>59</xdr:row>
      <xdr:rowOff>19957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14824"/>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166588</xdr:rowOff>
    </xdr:from>
    <xdr:to>
      <xdr:col>107</xdr:col>
      <xdr:colOff>50800</xdr:colOff>
      <xdr:row>58</xdr:row>
      <xdr:rowOff>170724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10688"/>
          <a:ext cx="889000" cy="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145252</xdr:rowOff>
    </xdr:from>
    <xdr:to>
      <xdr:col>102</xdr:col>
      <xdr:colOff>114300</xdr:colOff>
      <xdr:row>58</xdr:row>
      <xdr:rowOff>166588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089352"/>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142240</xdr:rowOff>
    </xdr:from>
    <xdr:to>
      <xdr:col>116</xdr:col>
      <xdr:colOff>114300</xdr:colOff>
      <xdr:row>59</xdr:row>
      <xdr:rowOff>72390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57167</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01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140607</xdr:rowOff>
    </xdr:from>
    <xdr:to>
      <xdr:col>112</xdr:col>
      <xdr:colOff>38100</xdr:colOff>
      <xdr:row>59</xdr:row>
      <xdr:rowOff>70757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8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61884</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119924</xdr:rowOff>
    </xdr:from>
    <xdr:to>
      <xdr:col>107</xdr:col>
      <xdr:colOff>101600</xdr:colOff>
      <xdr:row>59</xdr:row>
      <xdr:rowOff>50074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6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41201</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56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115788</xdr:rowOff>
    </xdr:from>
    <xdr:to>
      <xdr:col>102</xdr:col>
      <xdr:colOff>165100</xdr:colOff>
      <xdr:row>59</xdr:row>
      <xdr:rowOff>45938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5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37065</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152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94452</xdr:rowOff>
    </xdr:from>
    <xdr:to>
      <xdr:col>98</xdr:col>
      <xdr:colOff>38100</xdr:colOff>
      <xdr:row>59</xdr:row>
      <xdr:rowOff>24602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3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15729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13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100837</xdr:rowOff>
    </xdr:from>
    <xdr:to>
      <xdr:col>116</xdr:col>
      <xdr:colOff>63500</xdr:colOff>
      <xdr:row>77</xdr:row>
      <xdr:rowOff>133116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302487"/>
          <a:ext cx="838200" cy="3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133116</xdr:rowOff>
    </xdr:from>
    <xdr:to>
      <xdr:col>111</xdr:col>
      <xdr:colOff>177800</xdr:colOff>
      <xdr:row>77</xdr:row>
      <xdr:rowOff>149347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334766"/>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149347</xdr:rowOff>
    </xdr:from>
    <xdr:to>
      <xdr:col>107</xdr:col>
      <xdr:colOff>50800</xdr:colOff>
      <xdr:row>77</xdr:row>
      <xdr:rowOff>170126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350997"/>
          <a:ext cx="889000" cy="2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170126</xdr:rowOff>
    </xdr:from>
    <xdr:to>
      <xdr:col>102</xdr:col>
      <xdr:colOff>114300</xdr:colOff>
      <xdr:row>78</xdr:row>
      <xdr:rowOff>1305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371776"/>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50037</xdr:rowOff>
    </xdr:from>
    <xdr:to>
      <xdr:col>116</xdr:col>
      <xdr:colOff>114300</xdr:colOff>
      <xdr:row>77</xdr:row>
      <xdr:rowOff>151637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25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28464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23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82316</xdr:rowOff>
    </xdr:from>
    <xdr:to>
      <xdr:col>112</xdr:col>
      <xdr:colOff>38100</xdr:colOff>
      <xdr:row>78</xdr:row>
      <xdr:rowOff>12466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28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3593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37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98547</xdr:rowOff>
    </xdr:from>
    <xdr:to>
      <xdr:col>107</xdr:col>
      <xdr:colOff>101600</xdr:colOff>
      <xdr:row>78</xdr:row>
      <xdr:rowOff>28697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30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19824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39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119326</xdr:rowOff>
    </xdr:from>
    <xdr:to>
      <xdr:col>102</xdr:col>
      <xdr:colOff>165100</xdr:colOff>
      <xdr:row>78</xdr:row>
      <xdr:rowOff>49476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32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40603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41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121955</xdr:rowOff>
    </xdr:from>
    <xdr:to>
      <xdr:col>98</xdr:col>
      <xdr:colOff>38100</xdr:colOff>
      <xdr:row>78</xdr:row>
      <xdr:rowOff>52105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32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43232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41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は、類似団体内平均値と比べて概ね低い数値で推移している。ただし、投資及び出資金については、前年同様、下水道事業会計の法適応に伴う出資金の増加により類似団体平均値を上回った。また、令和６年度に老朽化の進んだ町保育園（東大高保育園）の新築事業をしたことで、普通建設事業費（うち新規整備）は類似団体内平均値を上回った。令和７年度～８年度にも、給食センター整備事業が控えていることから、高い水準で推移することが見込まれる。</a:t>
          </a:r>
        </a:p>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6,490</a:t>
          </a:r>
          <a:r>
            <a:rPr kumimoji="1" lang="ja-JP" altLang="en-US" sz="1300">
              <a:latin typeface="ＭＳ Ｐゴシック" panose="020B0600070205080204" pitchFamily="50" charset="-128"/>
              <a:ea typeface="ＭＳ Ｐゴシック" panose="020B0600070205080204" pitchFamily="50" charset="-128"/>
            </a:rPr>
            <a:t>円増加しており、これは前年度に年度途中の退職者や育休者が多く、その分の給与が減少していたものが採用で適正な人員となったことが要因である。物件費は</a:t>
          </a:r>
          <a:r>
            <a:rPr kumimoji="1" lang="en-US" altLang="ja-JP" sz="1300">
              <a:latin typeface="ＭＳ Ｐゴシック" panose="020B0600070205080204" pitchFamily="50" charset="-128"/>
              <a:ea typeface="ＭＳ Ｐゴシック" panose="020B0600070205080204" pitchFamily="50" charset="-128"/>
            </a:rPr>
            <a:t>5,564</a:t>
          </a:r>
          <a:r>
            <a:rPr kumimoji="1" lang="ja-JP" altLang="en-US" sz="1300">
              <a:latin typeface="ＭＳ Ｐゴシック" panose="020B0600070205080204" pitchFamily="50" charset="-128"/>
              <a:ea typeface="ＭＳ Ｐゴシック" panose="020B0600070205080204" pitchFamily="50" charset="-128"/>
            </a:rPr>
            <a:t>円増加しており、個別接種委託料、記念事業委託料等の増加が要因である。扶助費は</a:t>
          </a:r>
          <a:r>
            <a:rPr kumimoji="1" lang="en-US" altLang="ja-JP" sz="1300">
              <a:latin typeface="ＭＳ Ｐゴシック" panose="020B0600070205080204" pitchFamily="50" charset="-128"/>
              <a:ea typeface="ＭＳ Ｐゴシック" panose="020B0600070205080204" pitchFamily="50" charset="-128"/>
            </a:rPr>
            <a:t>13,079</a:t>
          </a:r>
          <a:r>
            <a:rPr kumimoji="1" lang="ja-JP" altLang="en-US" sz="1300">
              <a:latin typeface="ＭＳ Ｐゴシック" panose="020B0600070205080204" pitchFamily="50" charset="-128"/>
              <a:ea typeface="ＭＳ Ｐゴシック" panose="020B0600070205080204" pitchFamily="50" charset="-128"/>
            </a:rPr>
            <a:t>円増加しており、定額減税に伴う調整給付金の皆増等が要因である。補助費等は</a:t>
          </a:r>
          <a:r>
            <a:rPr kumimoji="1" lang="en-US" altLang="ja-JP" sz="1300">
              <a:latin typeface="ＭＳ Ｐゴシック" panose="020B0600070205080204" pitchFamily="50" charset="-128"/>
              <a:ea typeface="ＭＳ Ｐゴシック" panose="020B0600070205080204" pitchFamily="50" charset="-128"/>
            </a:rPr>
            <a:t>13,095</a:t>
          </a:r>
          <a:r>
            <a:rPr kumimoji="1" lang="ja-JP" altLang="en-US" sz="1300">
              <a:latin typeface="ＭＳ Ｐゴシック" panose="020B0600070205080204" pitchFamily="50" charset="-128"/>
              <a:ea typeface="ＭＳ Ｐゴシック" panose="020B0600070205080204" pitchFamily="50" charset="-128"/>
            </a:rPr>
            <a:t>円減少しており、知多中部広域事務組合負担金等の減少が挙げられる。普通建設事業費は</a:t>
          </a:r>
          <a:r>
            <a:rPr kumimoji="1" lang="en-US" altLang="ja-JP" sz="1300">
              <a:latin typeface="ＭＳ Ｐゴシック" panose="020B0600070205080204" pitchFamily="50" charset="-128"/>
              <a:ea typeface="ＭＳ Ｐゴシック" panose="020B0600070205080204" pitchFamily="50" charset="-128"/>
            </a:rPr>
            <a:t>26,197</a:t>
          </a:r>
          <a:r>
            <a:rPr kumimoji="1" lang="ja-JP" altLang="en-US" sz="1300">
              <a:latin typeface="ＭＳ Ｐゴシック" panose="020B0600070205080204" pitchFamily="50" charset="-128"/>
              <a:ea typeface="ＭＳ Ｐゴシック" panose="020B0600070205080204" pitchFamily="50" charset="-128"/>
            </a:rPr>
            <a:t>円増加しており、前述した保育園整備事業を実施したことで、当該事業費分が増加していることが要因である。今後も、将来のまちづくりを見据えた中で必要と考えられる大型施設の建設事業が見込まれるが、事業費が過大とならないように、取捨選択を徹底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121412</xdr:rowOff>
    </xdr:from>
    <xdr:to>
      <xdr:col>24</xdr:col>
      <xdr:colOff>63500</xdr:colOff>
      <xdr:row>37</xdr:row>
      <xdr:rowOff>144599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65062"/>
          <a:ext cx="8382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144599</xdr:rowOff>
    </xdr:from>
    <xdr:to>
      <xdr:col>19</xdr:col>
      <xdr:colOff>177800</xdr:colOff>
      <xdr:row>38</xdr:row>
      <xdr:rowOff>7765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88249"/>
          <a:ext cx="889000" cy="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7765</xdr:rowOff>
    </xdr:from>
    <xdr:to>
      <xdr:col>15</xdr:col>
      <xdr:colOff>50800</xdr:colOff>
      <xdr:row>38</xdr:row>
      <xdr:rowOff>12011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22865"/>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10051</xdr:rowOff>
    </xdr:from>
    <xdr:to>
      <xdr:col>10</xdr:col>
      <xdr:colOff>114300</xdr:colOff>
      <xdr:row>38</xdr:row>
      <xdr:rowOff>12011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25151"/>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70612</xdr:rowOff>
    </xdr:from>
    <xdr:to>
      <xdr:col>24</xdr:col>
      <xdr:colOff>114300</xdr:colOff>
      <xdr:row>38</xdr:row>
      <xdr:rowOff>762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1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49039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93799</xdr:rowOff>
    </xdr:from>
    <xdr:to>
      <xdr:col>20</xdr:col>
      <xdr:colOff>38100</xdr:colOff>
      <xdr:row>38</xdr:row>
      <xdr:rowOff>23949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3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15076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3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128415</xdr:rowOff>
    </xdr:from>
    <xdr:to>
      <xdr:col>15</xdr:col>
      <xdr:colOff>101600</xdr:colOff>
      <xdr:row>38</xdr:row>
      <xdr:rowOff>58565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49692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6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132661</xdr:rowOff>
    </xdr:from>
    <xdr:to>
      <xdr:col>10</xdr:col>
      <xdr:colOff>165100</xdr:colOff>
      <xdr:row>38</xdr:row>
      <xdr:rowOff>62810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763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53938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6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130701</xdr:rowOff>
    </xdr:from>
    <xdr:to>
      <xdr:col>6</xdr:col>
      <xdr:colOff>38100</xdr:colOff>
      <xdr:row>38</xdr:row>
      <xdr:rowOff>60851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7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51978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6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21518</xdr:rowOff>
    </xdr:from>
    <xdr:to>
      <xdr:col>24</xdr:col>
      <xdr:colOff>63500</xdr:colOff>
      <xdr:row>58</xdr:row>
      <xdr:rowOff>41868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5618"/>
          <a:ext cx="838200" cy="2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21518</xdr:rowOff>
    </xdr:from>
    <xdr:to>
      <xdr:col>19</xdr:col>
      <xdr:colOff>177800</xdr:colOff>
      <xdr:row>58</xdr:row>
      <xdr:rowOff>60644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5618"/>
          <a:ext cx="889000" cy="3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60644</xdr:rowOff>
    </xdr:from>
    <xdr:to>
      <xdr:col>15</xdr:col>
      <xdr:colOff>50800</xdr:colOff>
      <xdr:row>58</xdr:row>
      <xdr:rowOff>68233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04744"/>
          <a:ext cx="889000" cy="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10388</xdr:rowOff>
    </xdr:from>
    <xdr:to>
      <xdr:col>10</xdr:col>
      <xdr:colOff>114300</xdr:colOff>
      <xdr:row>58</xdr:row>
      <xdr:rowOff>68233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83038"/>
          <a:ext cx="889000" cy="229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162518</xdr:rowOff>
    </xdr:from>
    <xdr:to>
      <xdr:col>24</xdr:col>
      <xdr:colOff>114300</xdr:colOff>
      <xdr:row>58</xdr:row>
      <xdr:rowOff>92668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77445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142168</xdr:rowOff>
    </xdr:from>
    <xdr:to>
      <xdr:col>20</xdr:col>
      <xdr:colOff>38100</xdr:colOff>
      <xdr:row>58</xdr:row>
      <xdr:rowOff>72318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63445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9844</xdr:rowOff>
    </xdr:from>
    <xdr:to>
      <xdr:col>15</xdr:col>
      <xdr:colOff>101600</xdr:colOff>
      <xdr:row>58</xdr:row>
      <xdr:rowOff>111444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102571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17433</xdr:rowOff>
    </xdr:from>
    <xdr:to>
      <xdr:col>10</xdr:col>
      <xdr:colOff>165100</xdr:colOff>
      <xdr:row>58</xdr:row>
      <xdr:rowOff>119033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110160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5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131038</xdr:rowOff>
    </xdr:from>
    <xdr:to>
      <xdr:col>6</xdr:col>
      <xdr:colOff>38100</xdr:colOff>
      <xdr:row>57</xdr:row>
      <xdr:rowOff>61188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3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52315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24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43677</xdr:rowOff>
    </xdr:from>
    <xdr:to>
      <xdr:col>24</xdr:col>
      <xdr:colOff>63500</xdr:colOff>
      <xdr:row>77</xdr:row>
      <xdr:rowOff>121684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30977"/>
          <a:ext cx="838200" cy="59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121684</xdr:rowOff>
    </xdr:from>
    <xdr:to>
      <xdr:col>19</xdr:col>
      <xdr:colOff>177800</xdr:colOff>
      <xdr:row>78</xdr:row>
      <xdr:rowOff>107358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23334"/>
          <a:ext cx="889000" cy="1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165695</xdr:rowOff>
    </xdr:from>
    <xdr:to>
      <xdr:col>15</xdr:col>
      <xdr:colOff>50800</xdr:colOff>
      <xdr:row>78</xdr:row>
      <xdr:rowOff>107358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67345"/>
          <a:ext cx="889000" cy="1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165695</xdr:rowOff>
    </xdr:from>
    <xdr:to>
      <xdr:col>10</xdr:col>
      <xdr:colOff>114300</xdr:colOff>
      <xdr:row>79</xdr:row>
      <xdr:rowOff>56696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67345"/>
          <a:ext cx="889000" cy="23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164327</xdr:rowOff>
    </xdr:from>
    <xdr:to>
      <xdr:col>24</xdr:col>
      <xdr:colOff>114300</xdr:colOff>
      <xdr:row>74</xdr:row>
      <xdr:rowOff>94477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8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15754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70884</xdr:rowOff>
    </xdr:from>
    <xdr:to>
      <xdr:col>20</xdr:col>
      <xdr:colOff>38100</xdr:colOff>
      <xdr:row>78</xdr:row>
      <xdr:rowOff>1034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7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163611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6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56558</xdr:rowOff>
    </xdr:from>
    <xdr:to>
      <xdr:col>15</xdr:col>
      <xdr:colOff>101600</xdr:colOff>
      <xdr:row>78</xdr:row>
      <xdr:rowOff>158158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2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149285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2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114895</xdr:rowOff>
    </xdr:from>
    <xdr:to>
      <xdr:col>10</xdr:col>
      <xdr:colOff>165100</xdr:colOff>
      <xdr:row>78</xdr:row>
      <xdr:rowOff>45045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1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36172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0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5896</xdr:rowOff>
    </xdr:from>
    <xdr:to>
      <xdr:col>6</xdr:col>
      <xdr:colOff>38100</xdr:colOff>
      <xdr:row>79</xdr:row>
      <xdr:rowOff>107496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5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98623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4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122490</xdr:rowOff>
    </xdr:from>
    <xdr:to>
      <xdr:col>24</xdr:col>
      <xdr:colOff>63500</xdr:colOff>
      <xdr:row>96</xdr:row>
      <xdr:rowOff>135945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581690"/>
          <a:ext cx="838200" cy="1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122490</xdr:rowOff>
    </xdr:from>
    <xdr:to>
      <xdr:col>19</xdr:col>
      <xdr:colOff>177800</xdr:colOff>
      <xdr:row>97</xdr:row>
      <xdr:rowOff>97050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581690"/>
          <a:ext cx="889000" cy="14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46464</xdr:rowOff>
    </xdr:from>
    <xdr:to>
      <xdr:col>15</xdr:col>
      <xdr:colOff>50800</xdr:colOff>
      <xdr:row>97</xdr:row>
      <xdr:rowOff>97050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505664"/>
          <a:ext cx="889000" cy="22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46464</xdr:rowOff>
    </xdr:from>
    <xdr:to>
      <xdr:col>10</xdr:col>
      <xdr:colOff>114300</xdr:colOff>
      <xdr:row>97</xdr:row>
      <xdr:rowOff>132907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05664"/>
          <a:ext cx="889000" cy="25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85145</xdr:rowOff>
    </xdr:from>
    <xdr:to>
      <xdr:col>24</xdr:col>
      <xdr:colOff>114300</xdr:colOff>
      <xdr:row>97</xdr:row>
      <xdr:rowOff>15295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63572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2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71690</xdr:rowOff>
    </xdr:from>
    <xdr:to>
      <xdr:col>20</xdr:col>
      <xdr:colOff>38100</xdr:colOff>
      <xdr:row>97</xdr:row>
      <xdr:rowOff>1840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5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164417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62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46250</xdr:rowOff>
    </xdr:from>
    <xdr:to>
      <xdr:col>15</xdr:col>
      <xdr:colOff>101600</xdr:colOff>
      <xdr:row>97</xdr:row>
      <xdr:rowOff>147850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138977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6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167114</xdr:rowOff>
    </xdr:from>
    <xdr:to>
      <xdr:col>10</xdr:col>
      <xdr:colOff>165100</xdr:colOff>
      <xdr:row>96</xdr:row>
      <xdr:rowOff>97264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45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88391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4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82107</xdr:rowOff>
    </xdr:from>
    <xdr:to>
      <xdr:col>6</xdr:col>
      <xdr:colOff>38100</xdr:colOff>
      <xdr:row>98</xdr:row>
      <xdr:rowOff>12257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1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3384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0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41021</xdr:rowOff>
    </xdr:from>
    <xdr:to>
      <xdr:col>55</xdr:col>
      <xdr:colOff>0</xdr:colOff>
      <xdr:row>38</xdr:row>
      <xdr:rowOff>58547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556121"/>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30734</xdr:rowOff>
    </xdr:from>
    <xdr:to>
      <xdr:col>50</xdr:col>
      <xdr:colOff>114300</xdr:colOff>
      <xdr:row>38</xdr:row>
      <xdr:rowOff>41021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54583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21590</xdr:rowOff>
    </xdr:from>
    <xdr:to>
      <xdr:col>45</xdr:col>
      <xdr:colOff>177800</xdr:colOff>
      <xdr:row>38</xdr:row>
      <xdr:rowOff>30734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3669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6350</xdr:rowOff>
    </xdr:from>
    <xdr:to>
      <xdr:col>41</xdr:col>
      <xdr:colOff>50800</xdr:colOff>
      <xdr:row>38</xdr:row>
      <xdr:rowOff>21590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5214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7747</xdr:rowOff>
    </xdr:from>
    <xdr:to>
      <xdr:col>55</xdr:col>
      <xdr:colOff>50800</xdr:colOff>
      <xdr:row>38</xdr:row>
      <xdr:rowOff>109347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2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157624</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01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161671</xdr:rowOff>
    </xdr:from>
    <xdr:to>
      <xdr:col>50</xdr:col>
      <xdr:colOff>165100</xdr:colOff>
      <xdr:row>38</xdr:row>
      <xdr:rowOff>91821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0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82948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98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151384</xdr:rowOff>
    </xdr:from>
    <xdr:to>
      <xdr:col>46</xdr:col>
      <xdr:colOff>38100</xdr:colOff>
      <xdr:row>38</xdr:row>
      <xdr:rowOff>81535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950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72661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87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142240</xdr:rowOff>
    </xdr:from>
    <xdr:to>
      <xdr:col>41</xdr:col>
      <xdr:colOff>101600</xdr:colOff>
      <xdr:row>38</xdr:row>
      <xdr:rowOff>72390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63517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78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127000</xdr:rowOff>
    </xdr:from>
    <xdr:to>
      <xdr:col>36</xdr:col>
      <xdr:colOff>165100</xdr:colOff>
      <xdr:row>38</xdr:row>
      <xdr:rowOff>57150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48277</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63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157531</xdr:rowOff>
    </xdr:from>
    <xdr:to>
      <xdr:col>55</xdr:col>
      <xdr:colOff>0</xdr:colOff>
      <xdr:row>59</xdr:row>
      <xdr:rowOff>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01631"/>
          <a:ext cx="838200" cy="1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157531</xdr:rowOff>
    </xdr:from>
    <xdr:to>
      <xdr:col>50</xdr:col>
      <xdr:colOff>114300</xdr:colOff>
      <xdr:row>58</xdr:row>
      <xdr:rowOff>157664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01631"/>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156731</xdr:rowOff>
    </xdr:from>
    <xdr:to>
      <xdr:col>45</xdr:col>
      <xdr:colOff>177800</xdr:colOff>
      <xdr:row>58</xdr:row>
      <xdr:rowOff>157664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00831"/>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156731</xdr:rowOff>
    </xdr:from>
    <xdr:to>
      <xdr:col>41</xdr:col>
      <xdr:colOff>50800</xdr:colOff>
      <xdr:row>58</xdr:row>
      <xdr:rowOff>162198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00831"/>
          <a:ext cx="889000" cy="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120732</xdr:rowOff>
    </xdr:from>
    <xdr:to>
      <xdr:col>55</xdr:col>
      <xdr:colOff>50800</xdr:colOff>
      <xdr:row>59</xdr:row>
      <xdr:rowOff>50882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35659</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106731</xdr:rowOff>
    </xdr:from>
    <xdr:to>
      <xdr:col>50</xdr:col>
      <xdr:colOff>165100</xdr:colOff>
      <xdr:row>59</xdr:row>
      <xdr:rowOff>36881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5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28008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106864</xdr:rowOff>
    </xdr:from>
    <xdr:to>
      <xdr:col>46</xdr:col>
      <xdr:colOff>38100</xdr:colOff>
      <xdr:row>59</xdr:row>
      <xdr:rowOff>37014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5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28141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43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105931</xdr:rowOff>
    </xdr:from>
    <xdr:to>
      <xdr:col>41</xdr:col>
      <xdr:colOff>101600</xdr:colOff>
      <xdr:row>59</xdr:row>
      <xdr:rowOff>36081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5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27208</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111398</xdr:rowOff>
    </xdr:from>
    <xdr:to>
      <xdr:col>36</xdr:col>
      <xdr:colOff>165100</xdr:colOff>
      <xdr:row>59</xdr:row>
      <xdr:rowOff>41548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32675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4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135494</xdr:rowOff>
    </xdr:from>
    <xdr:to>
      <xdr:col>55</xdr:col>
      <xdr:colOff>0</xdr:colOff>
      <xdr:row>78</xdr:row>
      <xdr:rowOff>72811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37144"/>
          <a:ext cx="838200" cy="10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132773</xdr:rowOff>
    </xdr:from>
    <xdr:to>
      <xdr:col>50</xdr:col>
      <xdr:colOff>114300</xdr:colOff>
      <xdr:row>77</xdr:row>
      <xdr:rowOff>135494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34423"/>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132773</xdr:rowOff>
    </xdr:from>
    <xdr:to>
      <xdr:col>45</xdr:col>
      <xdr:colOff>177800</xdr:colOff>
      <xdr:row>78</xdr:row>
      <xdr:rowOff>44283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34423"/>
          <a:ext cx="889000" cy="8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67531</xdr:rowOff>
    </xdr:from>
    <xdr:to>
      <xdr:col>41</xdr:col>
      <xdr:colOff>50800</xdr:colOff>
      <xdr:row>78</xdr:row>
      <xdr:rowOff>44283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69181"/>
          <a:ext cx="889000" cy="14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22011</xdr:rowOff>
    </xdr:from>
    <xdr:to>
      <xdr:col>55</xdr:col>
      <xdr:colOff>50800</xdr:colOff>
      <xdr:row>78</xdr:row>
      <xdr:rowOff>123611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108388</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1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84694</xdr:rowOff>
    </xdr:from>
    <xdr:to>
      <xdr:col>50</xdr:col>
      <xdr:colOff>165100</xdr:colOff>
      <xdr:row>78</xdr:row>
      <xdr:rowOff>14844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5971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7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81973</xdr:rowOff>
    </xdr:from>
    <xdr:to>
      <xdr:col>46</xdr:col>
      <xdr:colOff>38100</xdr:colOff>
      <xdr:row>78</xdr:row>
      <xdr:rowOff>12123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8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3250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7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164933</xdr:rowOff>
    </xdr:from>
    <xdr:to>
      <xdr:col>41</xdr:col>
      <xdr:colOff>101600</xdr:colOff>
      <xdr:row>78</xdr:row>
      <xdr:rowOff>95083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86210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5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16731</xdr:rowOff>
    </xdr:from>
    <xdr:to>
      <xdr:col>36</xdr:col>
      <xdr:colOff>165100</xdr:colOff>
      <xdr:row>77</xdr:row>
      <xdr:rowOff>118331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109458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1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77597</xdr:rowOff>
    </xdr:from>
    <xdr:to>
      <xdr:col>55</xdr:col>
      <xdr:colOff>0</xdr:colOff>
      <xdr:row>96</xdr:row>
      <xdr:rowOff>148177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36797"/>
          <a:ext cx="838200" cy="7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77597</xdr:rowOff>
    </xdr:from>
    <xdr:to>
      <xdr:col>50</xdr:col>
      <xdr:colOff>114300</xdr:colOff>
      <xdr:row>96</xdr:row>
      <xdr:rowOff>140596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36797"/>
          <a:ext cx="889000" cy="6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140596</xdr:rowOff>
    </xdr:from>
    <xdr:to>
      <xdr:col>45</xdr:col>
      <xdr:colOff>177800</xdr:colOff>
      <xdr:row>97</xdr:row>
      <xdr:rowOff>48374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599796"/>
          <a:ext cx="889000" cy="7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84759</xdr:rowOff>
    </xdr:from>
    <xdr:to>
      <xdr:col>41</xdr:col>
      <xdr:colOff>50800</xdr:colOff>
      <xdr:row>97</xdr:row>
      <xdr:rowOff>48374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543959"/>
          <a:ext cx="889000" cy="13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97377</xdr:rowOff>
    </xdr:from>
    <xdr:to>
      <xdr:col>55</xdr:col>
      <xdr:colOff>50800</xdr:colOff>
      <xdr:row>97</xdr:row>
      <xdr:rowOff>27527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5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75804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26797</xdr:rowOff>
    </xdr:from>
    <xdr:to>
      <xdr:col>50</xdr:col>
      <xdr:colOff>165100</xdr:colOff>
      <xdr:row>96</xdr:row>
      <xdr:rowOff>128397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8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144924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6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89796</xdr:rowOff>
    </xdr:from>
    <xdr:to>
      <xdr:col>46</xdr:col>
      <xdr:colOff>38100</xdr:colOff>
      <xdr:row>97</xdr:row>
      <xdr:rowOff>19946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4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11073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4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169024</xdr:rowOff>
    </xdr:from>
    <xdr:to>
      <xdr:col>41</xdr:col>
      <xdr:colOff>101600</xdr:colOff>
      <xdr:row>97</xdr:row>
      <xdr:rowOff>99174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90301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2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33959</xdr:rowOff>
    </xdr:from>
    <xdr:to>
      <xdr:col>36</xdr:col>
      <xdr:colOff>165100</xdr:colOff>
      <xdr:row>96</xdr:row>
      <xdr:rowOff>135559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9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152086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6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33020</xdr:rowOff>
    </xdr:from>
    <xdr:to>
      <xdr:col>85</xdr:col>
      <xdr:colOff>127000</xdr:colOff>
      <xdr:row>37</xdr:row>
      <xdr:rowOff>112001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205220"/>
          <a:ext cx="838200" cy="25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33020</xdr:rowOff>
    </xdr:from>
    <xdr:to>
      <xdr:col>81</xdr:col>
      <xdr:colOff>50800</xdr:colOff>
      <xdr:row>38</xdr:row>
      <xdr:rowOff>47079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205220"/>
          <a:ext cx="889000" cy="35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47079</xdr:rowOff>
    </xdr:from>
    <xdr:to>
      <xdr:col>76</xdr:col>
      <xdr:colOff>114300</xdr:colOff>
      <xdr:row>38</xdr:row>
      <xdr:rowOff>81902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562179"/>
          <a:ext cx="889000" cy="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18276</xdr:rowOff>
    </xdr:from>
    <xdr:to>
      <xdr:col>71</xdr:col>
      <xdr:colOff>177800</xdr:colOff>
      <xdr:row>38</xdr:row>
      <xdr:rowOff>81902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33376"/>
          <a:ext cx="889000" cy="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61201</xdr:rowOff>
    </xdr:from>
    <xdr:to>
      <xdr:col>85</xdr:col>
      <xdr:colOff>177800</xdr:colOff>
      <xdr:row>37</xdr:row>
      <xdr:rowOff>162801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0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39628</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8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153670</xdr:rowOff>
    </xdr:from>
    <xdr:to>
      <xdr:col>81</xdr:col>
      <xdr:colOff>101600</xdr:colOff>
      <xdr:row>36</xdr:row>
      <xdr:rowOff>83820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100347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92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167729</xdr:rowOff>
    </xdr:from>
    <xdr:to>
      <xdr:col>76</xdr:col>
      <xdr:colOff>165100</xdr:colOff>
      <xdr:row>38</xdr:row>
      <xdr:rowOff>97879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1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89006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60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31102</xdr:rowOff>
    </xdr:from>
    <xdr:to>
      <xdr:col>72</xdr:col>
      <xdr:colOff>38100</xdr:colOff>
      <xdr:row>38</xdr:row>
      <xdr:rowOff>132702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4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123829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63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138925</xdr:rowOff>
    </xdr:from>
    <xdr:to>
      <xdr:col>67</xdr:col>
      <xdr:colOff>101600</xdr:colOff>
      <xdr:row>38</xdr:row>
      <xdr:rowOff>69075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60203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7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38104</xdr:rowOff>
    </xdr:from>
    <xdr:to>
      <xdr:col>85</xdr:col>
      <xdr:colOff>127000</xdr:colOff>
      <xdr:row>57</xdr:row>
      <xdr:rowOff>118647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810754"/>
          <a:ext cx="838200" cy="8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38104</xdr:rowOff>
    </xdr:from>
    <xdr:to>
      <xdr:col>81</xdr:col>
      <xdr:colOff>50800</xdr:colOff>
      <xdr:row>58</xdr:row>
      <xdr:rowOff>139385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10754"/>
          <a:ext cx="889000" cy="27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150727</xdr:rowOff>
    </xdr:from>
    <xdr:to>
      <xdr:col>76</xdr:col>
      <xdr:colOff>114300</xdr:colOff>
      <xdr:row>58</xdr:row>
      <xdr:rowOff>139385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09027"/>
          <a:ext cx="889000" cy="67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150727</xdr:rowOff>
    </xdr:from>
    <xdr:to>
      <xdr:col>71</xdr:col>
      <xdr:colOff>177800</xdr:colOff>
      <xdr:row>57</xdr:row>
      <xdr:rowOff>126354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409027"/>
          <a:ext cx="889000" cy="48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67847</xdr:rowOff>
    </xdr:from>
    <xdr:to>
      <xdr:col>85</xdr:col>
      <xdr:colOff>177800</xdr:colOff>
      <xdr:row>57</xdr:row>
      <xdr:rowOff>169447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4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46274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1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158754</xdr:rowOff>
    </xdr:from>
    <xdr:to>
      <xdr:col>81</xdr:col>
      <xdr:colOff>101600</xdr:colOff>
      <xdr:row>57</xdr:row>
      <xdr:rowOff>88904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5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105431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53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88585</xdr:rowOff>
    </xdr:from>
    <xdr:to>
      <xdr:col>76</xdr:col>
      <xdr:colOff>165100</xdr:colOff>
      <xdr:row>59</xdr:row>
      <xdr:rowOff>18735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3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9862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2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99927</xdr:rowOff>
    </xdr:from>
    <xdr:to>
      <xdr:col>72</xdr:col>
      <xdr:colOff>38100</xdr:colOff>
      <xdr:row>55</xdr:row>
      <xdr:rowOff>30077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35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46604</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913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75554</xdr:rowOff>
    </xdr:from>
    <xdr:to>
      <xdr:col>67</xdr:col>
      <xdr:colOff>101600</xdr:colOff>
      <xdr:row>58</xdr:row>
      <xdr:rowOff>5704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84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22231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2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152273</xdr:rowOff>
    </xdr:from>
    <xdr:to>
      <xdr:col>85</xdr:col>
      <xdr:colOff>127000</xdr:colOff>
      <xdr:row>96</xdr:row>
      <xdr:rowOff>163912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611473"/>
          <a:ext cx="838200" cy="1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152273</xdr:rowOff>
    </xdr:from>
    <xdr:to>
      <xdr:col>81</xdr:col>
      <xdr:colOff>50800</xdr:colOff>
      <xdr:row>97</xdr:row>
      <xdr:rowOff>97123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611473"/>
          <a:ext cx="889000" cy="11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97123</xdr:rowOff>
    </xdr:from>
    <xdr:to>
      <xdr:col>76</xdr:col>
      <xdr:colOff>114300</xdr:colOff>
      <xdr:row>97</xdr:row>
      <xdr:rowOff>106153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727773"/>
          <a:ext cx="8890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106153</xdr:rowOff>
    </xdr:from>
    <xdr:to>
      <xdr:col>71</xdr:col>
      <xdr:colOff>177800</xdr:colOff>
      <xdr:row>97</xdr:row>
      <xdr:rowOff>124003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736803"/>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113112</xdr:rowOff>
    </xdr:from>
    <xdr:to>
      <xdr:col>85</xdr:col>
      <xdr:colOff>177800</xdr:colOff>
      <xdr:row>97</xdr:row>
      <xdr:rowOff>43262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7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91539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5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101473</xdr:rowOff>
    </xdr:from>
    <xdr:to>
      <xdr:col>81</xdr:col>
      <xdr:colOff>101600</xdr:colOff>
      <xdr:row>97</xdr:row>
      <xdr:rowOff>31623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6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22750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5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46323</xdr:rowOff>
    </xdr:from>
    <xdr:to>
      <xdr:col>76</xdr:col>
      <xdr:colOff>165100</xdr:colOff>
      <xdr:row>97</xdr:row>
      <xdr:rowOff>147923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7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139050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55353</xdr:rowOff>
    </xdr:from>
    <xdr:to>
      <xdr:col>72</xdr:col>
      <xdr:colOff>38100</xdr:colOff>
      <xdr:row>97</xdr:row>
      <xdr:rowOff>156953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148080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7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73203</xdr:rowOff>
    </xdr:from>
    <xdr:to>
      <xdr:col>67</xdr:col>
      <xdr:colOff>101600</xdr:colOff>
      <xdr:row>98</xdr:row>
      <xdr:rowOff>3353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0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165930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9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a:t>
          </a:r>
          <a:r>
            <a:rPr kumimoji="1" lang="en-US" altLang="ja-JP" sz="1300">
              <a:latin typeface="ＭＳ Ｐゴシック" panose="020B0600070205080204" pitchFamily="50" charset="-128"/>
              <a:ea typeface="ＭＳ Ｐゴシック" panose="020B0600070205080204" pitchFamily="50" charset="-128"/>
            </a:rPr>
            <a:t>54,416</a:t>
          </a:r>
          <a:r>
            <a:rPr kumimoji="1" lang="ja-JP" altLang="en-US" sz="1300">
              <a:latin typeface="ＭＳ Ｐゴシック" panose="020B0600070205080204" pitchFamily="50" charset="-128"/>
              <a:ea typeface="ＭＳ Ｐゴシック" panose="020B0600070205080204" pitchFamily="50" charset="-128"/>
            </a:rPr>
            <a:t>円の増加で、国施策で実施した定額減税に係る調整給付金、町保育園（東大高保育園）の整備事業の皆増が要因である。農林水産業費は、</a:t>
          </a:r>
          <a:r>
            <a:rPr kumimoji="1" lang="en-US" altLang="ja-JP" sz="1300">
              <a:latin typeface="ＭＳ Ｐゴシック" panose="020B0600070205080204" pitchFamily="50" charset="-128"/>
              <a:ea typeface="ＭＳ Ｐゴシック" panose="020B0600070205080204" pitchFamily="50" charset="-128"/>
            </a:rPr>
            <a:t>735</a:t>
          </a:r>
          <a:r>
            <a:rPr kumimoji="1" lang="ja-JP" altLang="en-US" sz="1300">
              <a:latin typeface="ＭＳ Ｐゴシック" panose="020B0600070205080204" pitchFamily="50" charset="-128"/>
              <a:ea typeface="ＭＳ Ｐゴシック" panose="020B0600070205080204" pitchFamily="50" charset="-128"/>
            </a:rPr>
            <a:t>円の減少で、農業生産資材高騰対策補助金等の減によるものである。土木費は</a:t>
          </a:r>
          <a:r>
            <a:rPr kumimoji="1" lang="en-US" altLang="ja-JP" sz="1300">
              <a:latin typeface="ＭＳ Ｐゴシック" panose="020B0600070205080204" pitchFamily="50" charset="-128"/>
              <a:ea typeface="ＭＳ Ｐゴシック" panose="020B0600070205080204" pitchFamily="50" charset="-128"/>
            </a:rPr>
            <a:t>3,705</a:t>
          </a:r>
          <a:r>
            <a:rPr kumimoji="1" lang="ja-JP" altLang="en-US" sz="1300">
              <a:latin typeface="ＭＳ Ｐゴシック" panose="020B0600070205080204" pitchFamily="50" charset="-128"/>
              <a:ea typeface="ＭＳ Ｐゴシック" panose="020B0600070205080204" pitchFamily="50" charset="-128"/>
            </a:rPr>
            <a:t>円の減少で、公園緑地整備事業の減、中央公園用地買収の減等が要因として挙げられる。消防費は</a:t>
          </a:r>
          <a:r>
            <a:rPr kumimoji="1" lang="en-US" altLang="ja-JP" sz="1300">
              <a:latin typeface="ＭＳ Ｐゴシック" panose="020B0600070205080204" pitchFamily="50" charset="-128"/>
              <a:ea typeface="ＭＳ Ｐゴシック" panose="020B0600070205080204" pitchFamily="50" charset="-128"/>
            </a:rPr>
            <a:t>6,573</a:t>
          </a:r>
          <a:r>
            <a:rPr kumimoji="1" lang="ja-JP" altLang="en-US" sz="1300">
              <a:latin typeface="ＭＳ Ｐゴシック" panose="020B0600070205080204" pitchFamily="50" charset="-128"/>
              <a:ea typeface="ＭＳ Ｐゴシック" panose="020B0600070205080204" pitchFamily="50" charset="-128"/>
            </a:rPr>
            <a:t>円の減少で、組合負担金等の減、消防施設整備事業の皆減などが要因である。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今後も将来のまちづくりを見据えた中で必要と考えられる事業が想定されるため、事業費が過大とならないよう、選択と集中の理念のもと、事業の取捨選択を徹底していくよう努めていく。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愛知県武豊町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は、適切な財源の確保と歳出の精査を行いながら、将来的な財政需要に対応すべく備えているところである。町税の決算額が見込みを超えたこと等により、令和６年度の財政調整基金の残高は前年から</a:t>
          </a:r>
          <a:r>
            <a:rPr kumimoji="1" lang="en-US" altLang="ja-JP" sz="1300">
              <a:latin typeface="ＭＳ ゴシック" pitchFamily="49" charset="-128"/>
              <a:ea typeface="ＭＳ ゴシック" pitchFamily="49" charset="-128"/>
            </a:rPr>
            <a:t>219</a:t>
          </a:r>
          <a:r>
            <a:rPr kumimoji="1" lang="ja-JP" altLang="en-US" sz="1300">
              <a:latin typeface="ＭＳ ゴシック" pitchFamily="49" charset="-128"/>
              <a:ea typeface="ＭＳ ゴシック" pitchFamily="49" charset="-128"/>
            </a:rPr>
            <a:t>百万円増の</a:t>
          </a:r>
          <a:r>
            <a:rPr kumimoji="1" lang="en-US" altLang="ja-JP" sz="1300">
              <a:latin typeface="ＭＳ ゴシック" pitchFamily="49" charset="-128"/>
              <a:ea typeface="ＭＳ ゴシック" pitchFamily="49" charset="-128"/>
            </a:rPr>
            <a:t>4,224</a:t>
          </a:r>
          <a:r>
            <a:rPr kumimoji="1" lang="ja-JP" altLang="en-US" sz="1300">
              <a:latin typeface="ＭＳ ゴシック" pitchFamily="49" charset="-128"/>
              <a:ea typeface="ＭＳ ゴシック" pitchFamily="49" charset="-128"/>
            </a:rPr>
            <a:t>百万円となった。実質収支は</a:t>
          </a:r>
          <a:r>
            <a:rPr kumimoji="1" lang="en-US" altLang="ja-JP" sz="1300">
              <a:latin typeface="ＭＳ ゴシック" pitchFamily="49" charset="-128"/>
              <a:ea typeface="ＭＳ ゴシック" pitchFamily="49" charset="-128"/>
            </a:rPr>
            <a:t>209</a:t>
          </a:r>
          <a:r>
            <a:rPr kumimoji="1" lang="ja-JP" altLang="en-US" sz="1300">
              <a:latin typeface="ＭＳ ゴシック" pitchFamily="49" charset="-128"/>
              <a:ea typeface="ＭＳ ゴシック" pitchFamily="49" charset="-128"/>
            </a:rPr>
            <a:t>百万円増加の</a:t>
          </a:r>
          <a:r>
            <a:rPr kumimoji="1" lang="en-US" altLang="ja-JP" sz="1300">
              <a:latin typeface="ＭＳ ゴシック" pitchFamily="49" charset="-128"/>
              <a:ea typeface="ＭＳ ゴシック" pitchFamily="49" charset="-128"/>
            </a:rPr>
            <a:t>420</a:t>
          </a:r>
          <a:r>
            <a:rPr kumimoji="1" lang="ja-JP" altLang="en-US" sz="1300">
              <a:latin typeface="ＭＳ ゴシック" pitchFamily="49" charset="-128"/>
              <a:ea typeface="ＭＳ ゴシック" pitchFamily="49" charset="-128"/>
            </a:rPr>
            <a:t>百万円となった。標準財政規模比は財政調整基金残高の増加により全体で</a:t>
          </a:r>
          <a:r>
            <a:rPr kumimoji="1" lang="en-US" altLang="ja-JP" sz="1300">
              <a:latin typeface="ＭＳ ゴシック" pitchFamily="49" charset="-128"/>
              <a:ea typeface="ＭＳ ゴシック" pitchFamily="49" charset="-128"/>
            </a:rPr>
            <a:t>2.65</a:t>
          </a:r>
          <a:r>
            <a:rPr kumimoji="1" lang="ja-JP" altLang="en-US" sz="1300">
              <a:latin typeface="ＭＳ ゴシック" pitchFamily="49" charset="-128"/>
              <a:ea typeface="ＭＳ ゴシック" pitchFamily="49" charset="-128"/>
            </a:rPr>
            <a:t>ポイント増加した。今後も将来を見据えた大型事業が進められていく予定があるが、適正な財政運営に心がけ、財政調整基金の適切な確保に努めていかなければならない。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愛知県武豊町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を構成する各会計については、各々赤字決算とならないよう適切な予算編成、財政運営に努め、現状を維持していく。一般会計において黒字額が前年から増加しているのは、令和６年度決算において、償却資産の減価償却に伴い標準財政規模が前年より減少したことが主な要因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愛知県武豊町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過去に借入をした地方債の償還完了により、令和６年度の元利償還金は</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百万円の減少となった。また、「公共下水道事業特別会計の地方債に充てることが認められる繰入金の額」は、地方債の償還が進んでいることから減少した。実質公債費比率を算定する分子が増加しているため、実質公債費比率はプラスで推移している。今後も、地方債残高の上限に留意した財政運営に努め、現在の水準を過度に上回らないよ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愛知県武豊町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一般会計の地方債現在高は、ここ数年の大規模建設事業に係る新規借入額の増加により、令和５年度決算額よりも</a:t>
          </a:r>
          <a:r>
            <a:rPr kumimoji="1" lang="en-US" altLang="ja-JP" sz="1400">
              <a:latin typeface="ＭＳ ゴシック" pitchFamily="49" charset="-128"/>
              <a:ea typeface="ＭＳ ゴシック" pitchFamily="49" charset="-128"/>
            </a:rPr>
            <a:t>200</a:t>
          </a:r>
          <a:r>
            <a:rPr kumimoji="1" lang="ja-JP" altLang="en-US" sz="1400">
              <a:latin typeface="ＭＳ ゴシック" pitchFamily="49" charset="-128"/>
              <a:ea typeface="ＭＳ ゴシック" pitchFamily="49" charset="-128"/>
            </a:rPr>
            <a:t>百万円増加している。下水道会計は地方債の償還が進んでいることで地方債残高が減少し、公営企業債等繰入見込額も減少している。組合等負担等見込額については、広域ごみ処理施設の地方債償還が始まったことで、令和５年度から大きく増加している。令和７年度、８年度には、給食センター整備事業があることから、新たな地方債の借入を予定しており、将来負担比率は増加していく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愛知県武豊町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令和５年度は、財政調整基金の取り崩し額がなく、結果として実質収支が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百万円となった。令和６年度に決算剰余金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百万円を財政調整基金に積み立てをしたことで、残高は、前年度末より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百万円となった。その他の基金については、将来の目的のための積み立てを行ったため、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財政調整基金の残高は、町税の決算額が予算を超えたこと等による剰余金の増加により、令和６年度末時点で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となった。令和７年度以降も臨海部における法人の事業投資による増収が見込まれているが、一方で、大規模普通建設事業も控えており、財政調整基金の残高は横ばいで推移した後、減少に転ずる見込みである。特定目的基金は、令和３年度に屋内温水プール整備事業のために教育施設等整備事業基金の大規模な取崩しを行ったため、令和３年度末残高は大幅に減少したが、今後は積立額を増やし、老朽化する公共施設等の維持補修や長寿命化、建替え費用など、将来必要になる経費への充当財源とする。特に、庁舎建設基金については、将来の建設を見越した積立を毎年度実施し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教育施設等整備事業基金、都市計画事業基金、福祉施設整備基金、砂川会館運営基金の５つの基金を設けており、それぞれ、施設整備等において必要とされた事業に充てることとしている。近年では、将来の庁舎建設へ向けた基金積立を行っている。また、砂川会館においては、施設修繕などの必要性が生じた際に、取崩し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令和６年度は、基金への積立金として庁舎建設基金を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百万円を積み立てた。今後、将来の庁舎建設に備えて、毎年積み立てを行っていく予定である。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各種特定目的基金については、今後の施設の更新や改修に対応するため、令和７年度においては、庁舎建設基金に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適切な財源の確保と歳出の精査を行いながら将来的な財政需要に対応すべく備えているところである。令和６年度決算は、令和５年度同様、町税の増収により財源が賄われたため、基金の取り崩しは実施せず、積立のみを実施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以降は、公共施設の老朽化に伴う維持補修費等や物価高騰における各種物件費の高騰に対応するため、歳出規模も増大していくことが見込まれる。また、町税についても今後減少が見込まれるため、これまでと同様、財源調整機能を果たすために適切な残高の確保に留意していき、将来における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百万円以上を確保できるように計画的な財政運営を行う。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84A14EF-8BAF-4C27-A20B-047599B088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137852E-A281-486B-8FC1-C99413370F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32CE734-7619-4529-90F5-9647E0085FE8}"/>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2C3055CA-6E97-4C9A-94F7-5FC06F3A967E}"/>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6" name="正方形/長方形 5">
          <a:extLst>
            <a:ext uri="{FF2B5EF4-FFF2-40B4-BE49-F238E27FC236}">
              <a16:creationId xmlns:a16="http://schemas.microsoft.com/office/drawing/2014/main" id="{0808325A-589D-49E5-B616-69E445F78319}"/>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BB008022-B9A5-4ECB-A33A-4E0B16C3BD2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346463F7-2007-4458-87BC-AA1F044C02F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E942D619-B46B-4ACA-B711-FAB289BF52BF}"/>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3062121A-06D0-4CED-AB12-AA4E10E1C4B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FF0D0E2C-E8A5-4B66-82D7-C582DB9977B7}"/>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511E1EC6-324B-4BA2-A5A4-960FAFCEBAD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80923C47-ADBF-441A-8D03-23158F83713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FFAEEEB0-4F01-4594-BF61-BDF6F34E6CDE}"/>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14349EB8-B7B0-4D15-ADA4-C96108A2FD3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963A40A0-46DF-4075-82AC-6412A847291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98F14F0A-8A0F-479E-85A4-5BE45895ED2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CC07B6B-3417-488B-81C9-8F08246E4B1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B7EC930F-4E44-40FB-A223-937A49A59B1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7585EDBB-68C4-4B81-B9C3-BA36876C7C8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ADE86C5C-5064-40D0-ACAC-07E6D623EE9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BB6DAD0A-DFB9-400E-AD60-8FDD88DA446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56343608-FC87-44EE-A428-02C187D9E92C}"/>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DA2BB166-90D2-4398-9052-41F8D308688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3073352B-DFD6-4971-9AC0-E90B4821D041}"/>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6502773-9C5B-47C1-84BC-1231501E676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46A8C23-1F9B-4547-BED0-80CF19D9D99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896CF0E8-DE8D-481E-821D-C44221EE799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2AE17FB7-98E6-4B31-8AC4-4E05EF393F1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6E985D17-C398-4E65-AD4C-CE0859E33BC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4D1FC179-6E88-4BB6-A334-3AEEF064376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705C911-6D1F-427D-9239-6BB43CE5013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6F91AFD8-C9CE-4E8D-8830-FC5D2DE6DF6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1E2C625-3C37-4935-BC98-CC340A955BE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72FBEF9-CEAB-460D-9D54-63EB9F92E8A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D0FCEC2A-60F1-4F4B-9EB9-72287F192D8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7D9DBAB3-8763-4FE4-9876-7ACB551F91FA}"/>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7F2690E-52C1-41A6-9787-34CE25DE4D0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EFACBD00-4511-4E20-9B4C-29ED2396597E}"/>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377AE21-1380-4B21-9FE1-8632968BCA75}"/>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D6A1B7E9-EAD3-4C5B-A814-ED980176BD1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0BCB8F3-926C-483A-9C59-4082A847FBF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F5E1A9BF-2A28-44D8-A85F-712CF57F59C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781E0ECC-D02A-4F82-9AF0-C74D7DA3503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7338CD08-F121-4E43-B7B3-4860BE8C1F3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F62E31F5-CFAF-4992-9171-8EC10762E54A}"/>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23C2D5DD-FB82-49DB-8AF8-8704F0967A4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E8BF14AF-E392-4A0C-B138-A668780B1A1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77D4D97-39C5-4064-B34D-F9399CA94FD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75F071E-C6E7-4671-A65E-25FF3D4EC21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9B6EB0BF-ACB3-470C-92E0-B5D1C4830BA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FC51D6BB-D770-4F63-AF13-F4560A7B778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も高い水準にあり、施設の老朽化が進行している。各施設においては、個別施設計画の策定により、耐用年数の延長（長寿命化）、除却又は更新等を進めていく。具体的には、給食センターの建替事業等を予定しており、今後は有形固定資産減価償却率は減少に転じる見込みで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C1F56928-18B8-49FA-94EE-829390896B5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43E4CFD0-03F4-4B52-86B7-001C9A26C07D}"/>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86E5436-B0DB-4D37-8DA9-FC5F89F0CF9E}"/>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3035F193-EC21-44EE-A923-79C71D1F05D6}"/>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230007CA-07D9-44B1-B7B2-B7C76BC060CF}"/>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CBEE8F2B-F2A5-4929-B8EA-6C8678438DA2}"/>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5AB34455-4B74-43D5-9A06-4DC8409F47E1}"/>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DA8C3A66-184D-4E4F-A023-263E40FC9F46}"/>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0DAD80BA-B4F3-424A-9D4C-44992522A6FF}"/>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9F3FB17A-90B4-4365-9D96-E9C5D36A0258}"/>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11CDE990-43B3-4A33-B9EC-3B5EEA75E9DD}"/>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20D25692-11F7-4645-8D43-B7A991558D0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A9354217-3921-4F99-AEE4-5F0535B69267}"/>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CE0A79E3-E310-445F-8192-685CC2816E7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0A63C7D-59F5-40B6-AC86-80FAFAF5B26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6AE8CDDE-E32D-4FE8-A0A9-43EFBB6A22D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9" name="直線コネクタ 68">
          <a:extLst>
            <a:ext uri="{FF2B5EF4-FFF2-40B4-BE49-F238E27FC236}">
              <a16:creationId xmlns:a16="http://schemas.microsoft.com/office/drawing/2014/main" id="{DC11128F-9788-4456-88B4-F7011C6A6C3D}"/>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0" name="有形固定資産減価償却率最小値テキスト">
          <a:extLst>
            <a:ext uri="{FF2B5EF4-FFF2-40B4-BE49-F238E27FC236}">
              <a16:creationId xmlns:a16="http://schemas.microsoft.com/office/drawing/2014/main" id="{05F75615-D0AD-4FF3-8156-B2948052CC05}"/>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1" name="直線コネクタ 70">
          <a:extLst>
            <a:ext uri="{FF2B5EF4-FFF2-40B4-BE49-F238E27FC236}">
              <a16:creationId xmlns:a16="http://schemas.microsoft.com/office/drawing/2014/main" id="{ABEABFDB-EAAE-43F5-B843-5632A6D151CC}"/>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2" name="有形固定資産減価償却率最大値テキスト">
          <a:extLst>
            <a:ext uri="{FF2B5EF4-FFF2-40B4-BE49-F238E27FC236}">
              <a16:creationId xmlns:a16="http://schemas.microsoft.com/office/drawing/2014/main" id="{20DC1EEF-0110-404F-8694-005E2670A35E}"/>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3" name="直線コネクタ 72">
          <a:extLst>
            <a:ext uri="{FF2B5EF4-FFF2-40B4-BE49-F238E27FC236}">
              <a16:creationId xmlns:a16="http://schemas.microsoft.com/office/drawing/2014/main" id="{E92E4022-F974-4929-99BB-0CF7E24614F3}"/>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4" name="有形固定資産減価償却率平均値テキスト">
          <a:extLst>
            <a:ext uri="{FF2B5EF4-FFF2-40B4-BE49-F238E27FC236}">
              <a16:creationId xmlns:a16="http://schemas.microsoft.com/office/drawing/2014/main" id="{CA8AEAEE-5BC1-49FD-9AC5-5B23FA6D23D6}"/>
            </a:ext>
          </a:extLst>
        </xdr:cNvPr>
        <xdr:cNvSpPr txBox="1"/>
      </xdr:nvSpPr>
      <xdr:spPr>
        <a:xfrm>
          <a:off x="4258945" y="5637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5" name="フローチャート: 判断 74">
          <a:extLst>
            <a:ext uri="{FF2B5EF4-FFF2-40B4-BE49-F238E27FC236}">
              <a16:creationId xmlns:a16="http://schemas.microsoft.com/office/drawing/2014/main" id="{8C3542C8-E1E3-46A4-9FE1-5865B91F5432}"/>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6" name="フローチャート: 判断 75">
          <a:extLst>
            <a:ext uri="{FF2B5EF4-FFF2-40B4-BE49-F238E27FC236}">
              <a16:creationId xmlns:a16="http://schemas.microsoft.com/office/drawing/2014/main" id="{EBF62D4B-299E-4D03-9AEB-E227CF6B8083}"/>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7" name="フローチャート: 判断 76">
          <a:extLst>
            <a:ext uri="{FF2B5EF4-FFF2-40B4-BE49-F238E27FC236}">
              <a16:creationId xmlns:a16="http://schemas.microsoft.com/office/drawing/2014/main" id="{1747F040-6911-4338-A7BB-1ED97B785E8D}"/>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8" name="フローチャート: 判断 77">
          <a:extLst>
            <a:ext uri="{FF2B5EF4-FFF2-40B4-BE49-F238E27FC236}">
              <a16:creationId xmlns:a16="http://schemas.microsoft.com/office/drawing/2014/main" id="{26C21A78-55A2-433C-B2C9-EBF700EB681E}"/>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9" name="フローチャート: 判断 78">
          <a:extLst>
            <a:ext uri="{FF2B5EF4-FFF2-40B4-BE49-F238E27FC236}">
              <a16:creationId xmlns:a16="http://schemas.microsoft.com/office/drawing/2014/main" id="{E2E75416-3358-47F0-A054-6BF22E337C98}"/>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9543029-6723-4A04-86F7-01F077DC997E}"/>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118C72D-343B-4039-BFA2-62CD73FB43E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8D9C06E-7A74-4332-AE9E-87EEF23EF2C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0E27BC6-AC5C-42A6-B169-BB8E41E3DF2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4FE00F5-461F-4531-B8FC-F2C46FF0C91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85" name="楕円 84">
          <a:extLst>
            <a:ext uri="{FF2B5EF4-FFF2-40B4-BE49-F238E27FC236}">
              <a16:creationId xmlns:a16="http://schemas.microsoft.com/office/drawing/2014/main" id="{EA242D40-216C-4D0F-9191-5CF19F43F723}"/>
            </a:ext>
          </a:extLst>
        </xdr:cNvPr>
        <xdr:cNvSpPr/>
      </xdr:nvSpPr>
      <xdr:spPr>
        <a:xfrm>
          <a:off x="4157345" y="58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23512</xdr:rowOff>
    </xdr:from>
    <xdr:ext cx="405111" cy="259045"/>
    <xdr:sp macro="" textlink="">
      <xdr:nvSpPr>
        <xdr:cNvPr id="86" name="有形固定資産減価償却率該当値テキスト">
          <a:extLst>
            <a:ext uri="{FF2B5EF4-FFF2-40B4-BE49-F238E27FC236}">
              <a16:creationId xmlns:a16="http://schemas.microsoft.com/office/drawing/2014/main" id="{50BEC984-054D-4320-8747-425D70DC6A8C}"/>
            </a:ext>
          </a:extLst>
        </xdr:cNvPr>
        <xdr:cNvSpPr txBox="1"/>
      </xdr:nvSpPr>
      <xdr:spPr>
        <a:xfrm>
          <a:off x="4258945"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7" name="楕円 86">
          <a:extLst>
            <a:ext uri="{FF2B5EF4-FFF2-40B4-BE49-F238E27FC236}">
              <a16:creationId xmlns:a16="http://schemas.microsoft.com/office/drawing/2014/main" id="{F380EE7B-30EF-4CAB-8F13-E81229EC5C32}"/>
            </a:ext>
          </a:extLst>
        </xdr:cNvPr>
        <xdr:cNvSpPr/>
      </xdr:nvSpPr>
      <xdr:spPr>
        <a:xfrm>
          <a:off x="3537585" y="5865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117475</xdr:rowOff>
    </xdr:to>
    <xdr:cxnSp macro="">
      <xdr:nvCxnSpPr>
        <xdr:cNvPr id="88" name="直線コネクタ 87">
          <a:extLst>
            <a:ext uri="{FF2B5EF4-FFF2-40B4-BE49-F238E27FC236}">
              <a16:creationId xmlns:a16="http://schemas.microsoft.com/office/drawing/2014/main" id="{BCAB2700-FAF9-45DF-B182-F8240CE2BB74}"/>
            </a:ext>
          </a:extLst>
        </xdr:cNvPr>
        <xdr:cNvCxnSpPr/>
      </xdr:nvCxnSpPr>
      <xdr:spPr>
        <a:xfrm flipV="1">
          <a:off x="3588385" y="5894705"/>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73872</xdr:rowOff>
    </xdr:from>
    <xdr:to>
      <xdr:col>15</xdr:col>
      <xdr:colOff>187325</xdr:colOff>
      <xdr:row>31</xdr:row>
      <xdr:rowOff>4022</xdr:rowOff>
    </xdr:to>
    <xdr:sp macro="" textlink="">
      <xdr:nvSpPr>
        <xdr:cNvPr id="89" name="楕円 88">
          <a:extLst>
            <a:ext uri="{FF2B5EF4-FFF2-40B4-BE49-F238E27FC236}">
              <a16:creationId xmlns:a16="http://schemas.microsoft.com/office/drawing/2014/main" id="{A5A2EBA6-275A-4257-97A4-322186F180C6}"/>
            </a:ext>
          </a:extLst>
        </xdr:cNvPr>
        <xdr:cNvSpPr/>
      </xdr:nvSpPr>
      <xdr:spPr>
        <a:xfrm>
          <a:off x="2867025" y="5872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30</xdr:row>
      <xdr:rowOff>124672</xdr:rowOff>
    </xdr:to>
    <xdr:cxnSp macro="">
      <xdr:nvCxnSpPr>
        <xdr:cNvPr id="90" name="直線コネクタ 89">
          <a:extLst>
            <a:ext uri="{FF2B5EF4-FFF2-40B4-BE49-F238E27FC236}">
              <a16:creationId xmlns:a16="http://schemas.microsoft.com/office/drawing/2014/main" id="{363C49B3-28A6-4F52-BAD8-E4359A412080}"/>
            </a:ext>
          </a:extLst>
        </xdr:cNvPr>
        <xdr:cNvCxnSpPr/>
      </xdr:nvCxnSpPr>
      <xdr:spPr>
        <a:xfrm flipV="1">
          <a:off x="2917825" y="5916295"/>
          <a:ext cx="6705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91" name="楕円 90">
          <a:extLst>
            <a:ext uri="{FF2B5EF4-FFF2-40B4-BE49-F238E27FC236}">
              <a16:creationId xmlns:a16="http://schemas.microsoft.com/office/drawing/2014/main" id="{331EE3C0-CBE1-45CD-B48E-FB207A992CF2}"/>
            </a:ext>
          </a:extLst>
        </xdr:cNvPr>
        <xdr:cNvSpPr/>
      </xdr:nvSpPr>
      <xdr:spPr>
        <a:xfrm>
          <a:off x="219646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124672</xdr:rowOff>
    </xdr:to>
    <xdr:cxnSp macro="">
      <xdr:nvCxnSpPr>
        <xdr:cNvPr id="92" name="直線コネクタ 91">
          <a:extLst>
            <a:ext uri="{FF2B5EF4-FFF2-40B4-BE49-F238E27FC236}">
              <a16:creationId xmlns:a16="http://schemas.microsoft.com/office/drawing/2014/main" id="{A2881DD9-CB22-4A66-9FF5-F7CE6E082CA9}"/>
            </a:ext>
          </a:extLst>
        </xdr:cNvPr>
        <xdr:cNvCxnSpPr/>
      </xdr:nvCxnSpPr>
      <xdr:spPr>
        <a:xfrm>
          <a:off x="2247265" y="5873115"/>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99060</xdr:rowOff>
    </xdr:from>
    <xdr:to>
      <xdr:col>7</xdr:col>
      <xdr:colOff>187325</xdr:colOff>
      <xdr:row>31</xdr:row>
      <xdr:rowOff>29210</xdr:rowOff>
    </xdr:to>
    <xdr:sp macro="" textlink="">
      <xdr:nvSpPr>
        <xdr:cNvPr id="93" name="楕円 92">
          <a:extLst>
            <a:ext uri="{FF2B5EF4-FFF2-40B4-BE49-F238E27FC236}">
              <a16:creationId xmlns:a16="http://schemas.microsoft.com/office/drawing/2014/main" id="{83BF619B-B7F4-458E-A3DF-A7F7046F79DB}"/>
            </a:ext>
          </a:extLst>
        </xdr:cNvPr>
        <xdr:cNvSpPr/>
      </xdr:nvSpPr>
      <xdr:spPr>
        <a:xfrm>
          <a:off x="1525905" y="5897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74295</xdr:rowOff>
    </xdr:from>
    <xdr:to>
      <xdr:col>11</xdr:col>
      <xdr:colOff>136525</xdr:colOff>
      <xdr:row>30</xdr:row>
      <xdr:rowOff>149860</xdr:rowOff>
    </xdr:to>
    <xdr:cxnSp macro="">
      <xdr:nvCxnSpPr>
        <xdr:cNvPr id="94" name="直線コネクタ 93">
          <a:extLst>
            <a:ext uri="{FF2B5EF4-FFF2-40B4-BE49-F238E27FC236}">
              <a16:creationId xmlns:a16="http://schemas.microsoft.com/office/drawing/2014/main" id="{D84C2692-C955-443D-A82D-B36D63DFF2DE}"/>
            </a:ext>
          </a:extLst>
        </xdr:cNvPr>
        <xdr:cNvCxnSpPr/>
      </xdr:nvCxnSpPr>
      <xdr:spPr>
        <a:xfrm flipV="1">
          <a:off x="1576705" y="5873115"/>
          <a:ext cx="67056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5" name="n_1aveValue有形固定資産減価償却率">
          <a:extLst>
            <a:ext uri="{FF2B5EF4-FFF2-40B4-BE49-F238E27FC236}">
              <a16:creationId xmlns:a16="http://schemas.microsoft.com/office/drawing/2014/main" id="{51EDEBC4-9393-4379-B312-747C3C790FF3}"/>
            </a:ext>
          </a:extLst>
        </xdr:cNvPr>
        <xdr:cNvSpPr txBox="1"/>
      </xdr:nvSpPr>
      <xdr:spPr>
        <a:xfrm>
          <a:off x="339598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6" name="n_2aveValue有形固定資産減価償却率">
          <a:extLst>
            <a:ext uri="{FF2B5EF4-FFF2-40B4-BE49-F238E27FC236}">
              <a16:creationId xmlns:a16="http://schemas.microsoft.com/office/drawing/2014/main" id="{93A6596F-24A2-433D-B2EB-756C48B05D48}"/>
            </a:ext>
          </a:extLst>
        </xdr:cNvPr>
        <xdr:cNvSpPr txBox="1"/>
      </xdr:nvSpPr>
      <xdr:spPr>
        <a:xfrm>
          <a:off x="273812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7" name="n_3aveValue有形固定資産減価償却率">
          <a:extLst>
            <a:ext uri="{FF2B5EF4-FFF2-40B4-BE49-F238E27FC236}">
              <a16:creationId xmlns:a16="http://schemas.microsoft.com/office/drawing/2014/main" id="{F0B2D40F-6F5D-46B2-9A31-C43B51BC40AC}"/>
            </a:ext>
          </a:extLst>
        </xdr:cNvPr>
        <xdr:cNvSpPr txBox="1"/>
      </xdr:nvSpPr>
      <xdr:spPr>
        <a:xfrm>
          <a:off x="2067569" y="542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8" name="n_4aveValue有形固定資産減価償却率">
          <a:extLst>
            <a:ext uri="{FF2B5EF4-FFF2-40B4-BE49-F238E27FC236}">
              <a16:creationId xmlns:a16="http://schemas.microsoft.com/office/drawing/2014/main" id="{5A493293-CFCA-4669-B615-A34D5E929988}"/>
            </a:ext>
          </a:extLst>
        </xdr:cNvPr>
        <xdr:cNvSpPr txBox="1"/>
      </xdr:nvSpPr>
      <xdr:spPr>
        <a:xfrm>
          <a:off x="1397009" y="537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159402</xdr:rowOff>
    </xdr:from>
    <xdr:ext cx="405111" cy="259045"/>
    <xdr:sp macro="" textlink="">
      <xdr:nvSpPr>
        <xdr:cNvPr id="99" name="n_1mainValue有形固定資産減価償却率">
          <a:extLst>
            <a:ext uri="{FF2B5EF4-FFF2-40B4-BE49-F238E27FC236}">
              <a16:creationId xmlns:a16="http://schemas.microsoft.com/office/drawing/2014/main" id="{A6BCDD86-9435-44B0-8617-1248ED94C1A8}"/>
            </a:ext>
          </a:extLst>
        </xdr:cNvPr>
        <xdr:cNvSpPr txBox="1"/>
      </xdr:nvSpPr>
      <xdr:spPr>
        <a:xfrm>
          <a:off x="3395989" y="595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166599</xdr:rowOff>
    </xdr:from>
    <xdr:ext cx="405111" cy="259045"/>
    <xdr:sp macro="" textlink="">
      <xdr:nvSpPr>
        <xdr:cNvPr id="100" name="n_2mainValue有形固定資産減価償却率">
          <a:extLst>
            <a:ext uri="{FF2B5EF4-FFF2-40B4-BE49-F238E27FC236}">
              <a16:creationId xmlns:a16="http://schemas.microsoft.com/office/drawing/2014/main" id="{7C58526E-3E8F-4581-8572-320884ECA5F9}"/>
            </a:ext>
          </a:extLst>
        </xdr:cNvPr>
        <xdr:cNvSpPr txBox="1"/>
      </xdr:nvSpPr>
      <xdr:spPr>
        <a:xfrm>
          <a:off x="2738129" y="59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101" name="n_3mainValue有形固定資産減価償却率">
          <a:extLst>
            <a:ext uri="{FF2B5EF4-FFF2-40B4-BE49-F238E27FC236}">
              <a16:creationId xmlns:a16="http://schemas.microsoft.com/office/drawing/2014/main" id="{5D23245E-ED00-4B18-9D77-74E1052D6C7E}"/>
            </a:ext>
          </a:extLst>
        </xdr:cNvPr>
        <xdr:cNvSpPr txBox="1"/>
      </xdr:nvSpPr>
      <xdr:spPr>
        <a:xfrm>
          <a:off x="206756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20337</xdr:rowOff>
    </xdr:from>
    <xdr:ext cx="405111" cy="259045"/>
    <xdr:sp macro="" textlink="">
      <xdr:nvSpPr>
        <xdr:cNvPr id="102" name="n_4mainValue有形固定資産減価償却率">
          <a:extLst>
            <a:ext uri="{FF2B5EF4-FFF2-40B4-BE49-F238E27FC236}">
              <a16:creationId xmlns:a16="http://schemas.microsoft.com/office/drawing/2014/main" id="{5CF08BC8-B75C-4890-9E79-48844A2208B7}"/>
            </a:ext>
          </a:extLst>
        </xdr:cNvPr>
        <xdr:cNvSpPr txBox="1"/>
      </xdr:nvSpPr>
      <xdr:spPr>
        <a:xfrm>
          <a:off x="1397009" y="598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84AC5F26-BD5B-4A3F-A12A-A9610F62476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3FA46759-7A84-4553-811F-B38AA17DB66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5DDFC19-A7CF-4B9B-BAD4-F666677038C5}"/>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28AD251E-61A8-4ACC-81F9-8560154F6A3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DD0CE9F1-982C-4312-BAB5-FCAA434B2B7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52743590-4AC8-4B94-BC00-5F6688553A7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1A334793-9900-4831-A049-FBBFD92576D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2C46AD06-3255-403C-9F85-79E784428F1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4CBBC5EC-2C78-4EC6-9448-74E4D64960B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5204DED9-2A49-4369-9BB1-33380F957DA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C13961A5-2ACA-49C1-8632-DDEADF01E7D1}"/>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318BED9D-53AB-4981-98B1-5FABF860AC3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CF05CC5D-DBA9-4673-9441-03916087798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よりも低い水準にあり、昨年度と比較すると増加傾向にある。増加要因は東大高保育園等の建替工事による起債残高が増加したことであるが、今後は給食センター建替工事等、大きな普通建設事業が控えており、地方債の借入が増加することで、比率の増加が見込まれ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ADE85E0-5724-4AB7-9EF5-5D948B3E1F9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45EA248-EF69-4D43-BB11-B2670BA4C45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2CBC065-5AE5-48EF-A469-840FEDEFCD4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F95D031A-1EBF-4603-B885-F101601FC59E}"/>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A4386BEA-A3EA-4999-B7F7-ADA3AEB1295C}"/>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7E1311D7-1562-45A1-9A99-C3A78450B3D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71AEC84A-1968-4D7B-8072-4365AD876F23}"/>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6B1FCBD7-FB58-4119-954A-05313A7428CF}"/>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B220FE2A-AA6B-478D-8B12-2350E565A68C}"/>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8713E87D-EA5F-4E5E-A5B8-F9DD22675FB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112C77F9-69C0-4802-99FB-23B281F1B87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9AED68EF-296F-4BEA-A20C-D80A7045998E}"/>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4A9E148B-590D-46A8-A586-1527DE16711F}"/>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158EE1D-1E9A-48F1-8FB3-7DCB1FCED7E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B59A91D1-7E16-4D6A-BF58-88BEB687106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1" name="直線コネクタ 130">
          <a:extLst>
            <a:ext uri="{FF2B5EF4-FFF2-40B4-BE49-F238E27FC236}">
              <a16:creationId xmlns:a16="http://schemas.microsoft.com/office/drawing/2014/main" id="{B6D1C1BF-B04D-4BBB-9A6B-460D7C1E3796}"/>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2" name="債務償還比率最小値テキスト">
          <a:extLst>
            <a:ext uri="{FF2B5EF4-FFF2-40B4-BE49-F238E27FC236}">
              <a16:creationId xmlns:a16="http://schemas.microsoft.com/office/drawing/2014/main" id="{7F0CC77F-0EE4-4B1A-97F7-C2F9658154CA}"/>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3" name="直線コネクタ 132">
          <a:extLst>
            <a:ext uri="{FF2B5EF4-FFF2-40B4-BE49-F238E27FC236}">
              <a16:creationId xmlns:a16="http://schemas.microsoft.com/office/drawing/2014/main" id="{8C5004CB-0BDA-45E5-BCF5-805961882873}"/>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4" name="債務償還比率最大値テキスト">
          <a:extLst>
            <a:ext uri="{FF2B5EF4-FFF2-40B4-BE49-F238E27FC236}">
              <a16:creationId xmlns:a16="http://schemas.microsoft.com/office/drawing/2014/main" id="{2D31CD95-B12E-40D8-BF42-AB1D309DB0C7}"/>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5" name="直線コネクタ 134">
          <a:extLst>
            <a:ext uri="{FF2B5EF4-FFF2-40B4-BE49-F238E27FC236}">
              <a16:creationId xmlns:a16="http://schemas.microsoft.com/office/drawing/2014/main" id="{168A06BE-3DA8-4742-ADD1-DE605DF1BB82}"/>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36" name="債務償還比率平均値テキスト">
          <a:extLst>
            <a:ext uri="{FF2B5EF4-FFF2-40B4-BE49-F238E27FC236}">
              <a16:creationId xmlns:a16="http://schemas.microsoft.com/office/drawing/2014/main" id="{A88C42D7-6C60-4E1D-94E0-C4E573EE31B9}"/>
            </a:ext>
          </a:extLst>
        </xdr:cNvPr>
        <xdr:cNvSpPr txBox="1"/>
      </xdr:nvSpPr>
      <xdr:spPr>
        <a:xfrm>
          <a:off x="13080365" y="55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7" name="フローチャート: 判断 136">
          <a:extLst>
            <a:ext uri="{FF2B5EF4-FFF2-40B4-BE49-F238E27FC236}">
              <a16:creationId xmlns:a16="http://schemas.microsoft.com/office/drawing/2014/main" id="{CB6A0270-5C99-4CDC-9A6E-7E8213E33922}"/>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8" name="フローチャート: 判断 137">
          <a:extLst>
            <a:ext uri="{FF2B5EF4-FFF2-40B4-BE49-F238E27FC236}">
              <a16:creationId xmlns:a16="http://schemas.microsoft.com/office/drawing/2014/main" id="{2EFF5A80-023D-4812-A00E-257395A6605D}"/>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9" name="フローチャート: 判断 138">
          <a:extLst>
            <a:ext uri="{FF2B5EF4-FFF2-40B4-BE49-F238E27FC236}">
              <a16:creationId xmlns:a16="http://schemas.microsoft.com/office/drawing/2014/main" id="{03B511E2-D8A5-44BC-9CB1-1592E6DDBED6}"/>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0" name="フローチャート: 判断 139">
          <a:extLst>
            <a:ext uri="{FF2B5EF4-FFF2-40B4-BE49-F238E27FC236}">
              <a16:creationId xmlns:a16="http://schemas.microsoft.com/office/drawing/2014/main" id="{75C8987F-B54A-46AB-8124-5134277F2C17}"/>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1" name="フローチャート: 判断 140">
          <a:extLst>
            <a:ext uri="{FF2B5EF4-FFF2-40B4-BE49-F238E27FC236}">
              <a16:creationId xmlns:a16="http://schemas.microsoft.com/office/drawing/2014/main" id="{CA609444-A8BA-473D-A115-5F9449FAE6DD}"/>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52AE39D-028C-4F94-A895-3C7760BDD55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F9DC129-A632-4297-97E8-418E8042263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83C9B82-6AF4-4660-900E-9410A0185DE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E40FF3A-B85C-480A-B404-6EA543A2231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F57C245-BE59-4DF1-B2F7-527AA1CA6131}"/>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39836</xdr:rowOff>
    </xdr:from>
    <xdr:to>
      <xdr:col>76</xdr:col>
      <xdr:colOff>73025</xdr:colOff>
      <xdr:row>27</xdr:row>
      <xdr:rowOff>141436</xdr:rowOff>
    </xdr:to>
    <xdr:sp macro="" textlink="">
      <xdr:nvSpPr>
        <xdr:cNvPr id="147" name="楕円 146">
          <a:extLst>
            <a:ext uri="{FF2B5EF4-FFF2-40B4-BE49-F238E27FC236}">
              <a16:creationId xmlns:a16="http://schemas.microsoft.com/office/drawing/2014/main" id="{F9CBD70F-6282-4062-8946-525135AA5D46}"/>
            </a:ext>
          </a:extLst>
        </xdr:cNvPr>
        <xdr:cNvSpPr/>
      </xdr:nvSpPr>
      <xdr:spPr>
        <a:xfrm>
          <a:off x="13001625" y="53357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62713</xdr:rowOff>
    </xdr:from>
    <xdr:ext cx="469744" cy="259045"/>
    <xdr:sp macro="" textlink="">
      <xdr:nvSpPr>
        <xdr:cNvPr id="148" name="債務償還比率該当値テキスト">
          <a:extLst>
            <a:ext uri="{FF2B5EF4-FFF2-40B4-BE49-F238E27FC236}">
              <a16:creationId xmlns:a16="http://schemas.microsoft.com/office/drawing/2014/main" id="{D968786E-CFFA-42CC-AE7B-3A28E240BA3C}"/>
            </a:ext>
          </a:extLst>
        </xdr:cNvPr>
        <xdr:cNvSpPr txBox="1"/>
      </xdr:nvSpPr>
      <xdr:spPr>
        <a:xfrm>
          <a:off x="13080365" y="519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20405</xdr:rowOff>
    </xdr:from>
    <xdr:to>
      <xdr:col>72</xdr:col>
      <xdr:colOff>123825</xdr:colOff>
      <xdr:row>27</xdr:row>
      <xdr:rowOff>122005</xdr:rowOff>
    </xdr:to>
    <xdr:sp macro="" textlink="">
      <xdr:nvSpPr>
        <xdr:cNvPr id="149" name="楕円 148">
          <a:extLst>
            <a:ext uri="{FF2B5EF4-FFF2-40B4-BE49-F238E27FC236}">
              <a16:creationId xmlns:a16="http://schemas.microsoft.com/office/drawing/2014/main" id="{5FF19D5A-0D41-4E06-892A-A1DDBAE4E0D5}"/>
            </a:ext>
          </a:extLst>
        </xdr:cNvPr>
        <xdr:cNvSpPr/>
      </xdr:nvSpPr>
      <xdr:spPr>
        <a:xfrm>
          <a:off x="12359005" y="53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71205</xdr:rowOff>
    </xdr:from>
    <xdr:to>
      <xdr:col>76</xdr:col>
      <xdr:colOff>22225</xdr:colOff>
      <xdr:row>27</xdr:row>
      <xdr:rowOff>90636</xdr:rowOff>
    </xdr:to>
    <xdr:cxnSp macro="">
      <xdr:nvCxnSpPr>
        <xdr:cNvPr id="150" name="直線コネクタ 149">
          <a:extLst>
            <a:ext uri="{FF2B5EF4-FFF2-40B4-BE49-F238E27FC236}">
              <a16:creationId xmlns:a16="http://schemas.microsoft.com/office/drawing/2014/main" id="{D0727DAB-0763-4B24-91DF-32BA18F8D674}"/>
            </a:ext>
          </a:extLst>
        </xdr:cNvPr>
        <xdr:cNvCxnSpPr/>
      </xdr:nvCxnSpPr>
      <xdr:spPr>
        <a:xfrm>
          <a:off x="12409805" y="5367105"/>
          <a:ext cx="61976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64975</xdr:rowOff>
    </xdr:from>
    <xdr:to>
      <xdr:col>68</xdr:col>
      <xdr:colOff>123825</xdr:colOff>
      <xdr:row>28</xdr:row>
      <xdr:rowOff>166575</xdr:rowOff>
    </xdr:to>
    <xdr:sp macro="" textlink="">
      <xdr:nvSpPr>
        <xdr:cNvPr id="151" name="楕円 150">
          <a:extLst>
            <a:ext uri="{FF2B5EF4-FFF2-40B4-BE49-F238E27FC236}">
              <a16:creationId xmlns:a16="http://schemas.microsoft.com/office/drawing/2014/main" id="{65957CA8-3E3B-4582-AE8B-ABE757580062}"/>
            </a:ext>
          </a:extLst>
        </xdr:cNvPr>
        <xdr:cNvSpPr/>
      </xdr:nvSpPr>
      <xdr:spPr>
        <a:xfrm>
          <a:off x="11688445" y="55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71205</xdr:rowOff>
    </xdr:from>
    <xdr:to>
      <xdr:col>72</xdr:col>
      <xdr:colOff>73025</xdr:colOff>
      <xdr:row>28</xdr:row>
      <xdr:rowOff>115775</xdr:rowOff>
    </xdr:to>
    <xdr:cxnSp macro="">
      <xdr:nvCxnSpPr>
        <xdr:cNvPr id="152" name="直線コネクタ 151">
          <a:extLst>
            <a:ext uri="{FF2B5EF4-FFF2-40B4-BE49-F238E27FC236}">
              <a16:creationId xmlns:a16="http://schemas.microsoft.com/office/drawing/2014/main" id="{E08E353F-583D-4BE3-810E-2F2BDBC09B2D}"/>
            </a:ext>
          </a:extLst>
        </xdr:cNvPr>
        <xdr:cNvCxnSpPr/>
      </xdr:nvCxnSpPr>
      <xdr:spPr>
        <a:xfrm flipV="1">
          <a:off x="11739245" y="5367105"/>
          <a:ext cx="670560" cy="21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87044</xdr:rowOff>
    </xdr:from>
    <xdr:to>
      <xdr:col>64</xdr:col>
      <xdr:colOff>123825</xdr:colOff>
      <xdr:row>29</xdr:row>
      <xdr:rowOff>17194</xdr:rowOff>
    </xdr:to>
    <xdr:sp macro="" textlink="">
      <xdr:nvSpPr>
        <xdr:cNvPr id="153" name="楕円 152">
          <a:extLst>
            <a:ext uri="{FF2B5EF4-FFF2-40B4-BE49-F238E27FC236}">
              <a16:creationId xmlns:a16="http://schemas.microsoft.com/office/drawing/2014/main" id="{35BDA21C-002D-46E5-A032-26C484644A4F}"/>
            </a:ext>
          </a:extLst>
        </xdr:cNvPr>
        <xdr:cNvSpPr/>
      </xdr:nvSpPr>
      <xdr:spPr>
        <a:xfrm>
          <a:off x="11017885" y="5550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115775</xdr:rowOff>
    </xdr:from>
    <xdr:to>
      <xdr:col>68</xdr:col>
      <xdr:colOff>73025</xdr:colOff>
      <xdr:row>28</xdr:row>
      <xdr:rowOff>137844</xdr:rowOff>
    </xdr:to>
    <xdr:cxnSp macro="">
      <xdr:nvCxnSpPr>
        <xdr:cNvPr id="154" name="直線コネクタ 153">
          <a:extLst>
            <a:ext uri="{FF2B5EF4-FFF2-40B4-BE49-F238E27FC236}">
              <a16:creationId xmlns:a16="http://schemas.microsoft.com/office/drawing/2014/main" id="{B213E411-C09B-4797-B3E0-64ADFB2C9964}"/>
            </a:ext>
          </a:extLst>
        </xdr:cNvPr>
        <xdr:cNvCxnSpPr/>
      </xdr:nvCxnSpPr>
      <xdr:spPr>
        <a:xfrm flipV="1">
          <a:off x="11068685" y="5579315"/>
          <a:ext cx="670560" cy="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42425</xdr:rowOff>
    </xdr:from>
    <xdr:to>
      <xdr:col>60</xdr:col>
      <xdr:colOff>123825</xdr:colOff>
      <xdr:row>28</xdr:row>
      <xdr:rowOff>144025</xdr:rowOff>
    </xdr:to>
    <xdr:sp macro="" textlink="">
      <xdr:nvSpPr>
        <xdr:cNvPr id="155" name="楕円 154">
          <a:extLst>
            <a:ext uri="{FF2B5EF4-FFF2-40B4-BE49-F238E27FC236}">
              <a16:creationId xmlns:a16="http://schemas.microsoft.com/office/drawing/2014/main" id="{EEF91184-FFB7-4EEB-9371-3C02D38327AB}"/>
            </a:ext>
          </a:extLst>
        </xdr:cNvPr>
        <xdr:cNvSpPr/>
      </xdr:nvSpPr>
      <xdr:spPr>
        <a:xfrm>
          <a:off x="10347325" y="550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93225</xdr:rowOff>
    </xdr:from>
    <xdr:to>
      <xdr:col>64</xdr:col>
      <xdr:colOff>73025</xdr:colOff>
      <xdr:row>28</xdr:row>
      <xdr:rowOff>137844</xdr:rowOff>
    </xdr:to>
    <xdr:cxnSp macro="">
      <xdr:nvCxnSpPr>
        <xdr:cNvPr id="156" name="直線コネクタ 155">
          <a:extLst>
            <a:ext uri="{FF2B5EF4-FFF2-40B4-BE49-F238E27FC236}">
              <a16:creationId xmlns:a16="http://schemas.microsoft.com/office/drawing/2014/main" id="{FA7FF3E4-3CF2-4B1F-B937-2D88C5347D8F}"/>
            </a:ext>
          </a:extLst>
        </xdr:cNvPr>
        <xdr:cNvCxnSpPr/>
      </xdr:nvCxnSpPr>
      <xdr:spPr>
        <a:xfrm>
          <a:off x="10398125" y="5556765"/>
          <a:ext cx="670560" cy="44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57" name="n_1aveValue債務償還比率">
          <a:extLst>
            <a:ext uri="{FF2B5EF4-FFF2-40B4-BE49-F238E27FC236}">
              <a16:creationId xmlns:a16="http://schemas.microsoft.com/office/drawing/2014/main" id="{4E4DB753-CF63-4923-84C4-395F1C0798F5}"/>
            </a:ext>
          </a:extLst>
        </xdr:cNvPr>
        <xdr:cNvSpPr txBox="1"/>
      </xdr:nvSpPr>
      <xdr:spPr>
        <a:xfrm>
          <a:off x="12185092" y="56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58" name="n_2aveValue債務償還比率">
          <a:extLst>
            <a:ext uri="{FF2B5EF4-FFF2-40B4-BE49-F238E27FC236}">
              <a16:creationId xmlns:a16="http://schemas.microsoft.com/office/drawing/2014/main" id="{B054A31E-A7F2-4C70-9DC8-7AAB3024BD46}"/>
            </a:ext>
          </a:extLst>
        </xdr:cNvPr>
        <xdr:cNvSpPr txBox="1"/>
      </xdr:nvSpPr>
      <xdr:spPr>
        <a:xfrm>
          <a:off x="11527232" y="57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59" name="n_3aveValue債務償還比率">
          <a:extLst>
            <a:ext uri="{FF2B5EF4-FFF2-40B4-BE49-F238E27FC236}">
              <a16:creationId xmlns:a16="http://schemas.microsoft.com/office/drawing/2014/main" id="{57439D16-E4BE-4A2F-85F1-290F8CAC92B6}"/>
            </a:ext>
          </a:extLst>
        </xdr:cNvPr>
        <xdr:cNvSpPr txBox="1"/>
      </xdr:nvSpPr>
      <xdr:spPr>
        <a:xfrm>
          <a:off x="10856672" y="571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0" name="n_4aveValue債務償還比率">
          <a:extLst>
            <a:ext uri="{FF2B5EF4-FFF2-40B4-BE49-F238E27FC236}">
              <a16:creationId xmlns:a16="http://schemas.microsoft.com/office/drawing/2014/main" id="{B05CA661-2308-4086-A5DF-23A456F3484E}"/>
            </a:ext>
          </a:extLst>
        </xdr:cNvPr>
        <xdr:cNvSpPr txBox="1"/>
      </xdr:nvSpPr>
      <xdr:spPr>
        <a:xfrm>
          <a:off x="10186112" y="583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138532</xdr:rowOff>
    </xdr:from>
    <xdr:ext cx="469744" cy="259045"/>
    <xdr:sp macro="" textlink="">
      <xdr:nvSpPr>
        <xdr:cNvPr id="161" name="n_1mainValue債務償還比率">
          <a:extLst>
            <a:ext uri="{FF2B5EF4-FFF2-40B4-BE49-F238E27FC236}">
              <a16:creationId xmlns:a16="http://schemas.microsoft.com/office/drawing/2014/main" id="{49873312-DB5A-4B9A-98F4-04316F725DDB}"/>
            </a:ext>
          </a:extLst>
        </xdr:cNvPr>
        <xdr:cNvSpPr txBox="1"/>
      </xdr:nvSpPr>
      <xdr:spPr>
        <a:xfrm>
          <a:off x="12185092" y="509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11652</xdr:rowOff>
    </xdr:from>
    <xdr:ext cx="469744" cy="259045"/>
    <xdr:sp macro="" textlink="">
      <xdr:nvSpPr>
        <xdr:cNvPr id="162" name="n_2mainValue債務償還比率">
          <a:extLst>
            <a:ext uri="{FF2B5EF4-FFF2-40B4-BE49-F238E27FC236}">
              <a16:creationId xmlns:a16="http://schemas.microsoft.com/office/drawing/2014/main" id="{9C7DA5B3-8087-44B4-8FD7-2E261121445A}"/>
            </a:ext>
          </a:extLst>
        </xdr:cNvPr>
        <xdr:cNvSpPr txBox="1"/>
      </xdr:nvSpPr>
      <xdr:spPr>
        <a:xfrm>
          <a:off x="11527232" y="530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33721</xdr:rowOff>
    </xdr:from>
    <xdr:ext cx="469744" cy="259045"/>
    <xdr:sp macro="" textlink="">
      <xdr:nvSpPr>
        <xdr:cNvPr id="163" name="n_3mainValue債務償還比率">
          <a:extLst>
            <a:ext uri="{FF2B5EF4-FFF2-40B4-BE49-F238E27FC236}">
              <a16:creationId xmlns:a16="http://schemas.microsoft.com/office/drawing/2014/main" id="{C307B576-6440-4077-A3A2-1D3B0875B841}"/>
            </a:ext>
          </a:extLst>
        </xdr:cNvPr>
        <xdr:cNvSpPr txBox="1"/>
      </xdr:nvSpPr>
      <xdr:spPr>
        <a:xfrm>
          <a:off x="10856672" y="532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160552</xdr:rowOff>
    </xdr:from>
    <xdr:ext cx="469744" cy="259045"/>
    <xdr:sp macro="" textlink="">
      <xdr:nvSpPr>
        <xdr:cNvPr id="164" name="n_4mainValue債務償還比率">
          <a:extLst>
            <a:ext uri="{FF2B5EF4-FFF2-40B4-BE49-F238E27FC236}">
              <a16:creationId xmlns:a16="http://schemas.microsoft.com/office/drawing/2014/main" id="{D9753583-4B0B-4EBE-A6B3-181F30C2D651}"/>
            </a:ext>
          </a:extLst>
        </xdr:cNvPr>
        <xdr:cNvSpPr txBox="1"/>
      </xdr:nvSpPr>
      <xdr:spPr>
        <a:xfrm>
          <a:off x="10186112" y="528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846AA34-B687-4CB0-87B6-A19CB7B7ACA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19E2747-1B19-4FF0-82DB-6A3C14D2BA9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34E436D3-AC33-4979-B7A7-42CC5F23BDF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8759AB7A-4C45-4ACC-BDB6-65DD6A33F72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A4D35043-C794-4583-A104-A4893501218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12459FD9-ED02-4BFA-80D4-E8265163D6F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98A542-E39B-4AA1-A611-A39634CD207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7A955F-85A7-429E-B342-D80EA3E057A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7AE46D-4BE1-4DEB-B2F6-6157D3999A0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24AA92-8A1B-4EAA-923B-0AFB0AACBBD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DDE599-E6CF-4C5A-9FB0-B73B0C61398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99D3C2-7398-4F36-B7D6-FBCC4F2CECB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691AC4-31EF-4346-AA6E-EDD560F5539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AE13313-49AE-41C6-9290-C75663B92A5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73574A8-52B8-4A91-8040-8C334DE1413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41AEBE-4D7D-490D-B397-658981AB20F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D7068F-D0FE-40C8-88F7-EC697E8CC60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F05DDF-C869-461F-BC4C-C412077292F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A78AEA9-826D-4C2C-90AF-BD8F82B3816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4A110D-6B00-483B-95BB-AD299745AD0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95FE26-F5C8-4302-AB7E-A08D3F44F7B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9884A2-7643-4D2A-9633-EFB5F13601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E7B372-AB11-403B-99C8-6D664AF14BC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62F13C-8264-424D-AB69-1E0171D4E1B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F9557A-F5D8-4B11-AA89-C30C8614DF9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1E18FF-4CD3-4B07-88BF-C3C74F325FD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9E1AF3-4A9D-4184-99A3-1A733A6BBA0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C911501-56DA-4308-8CD1-5A5183D6B4A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24D065-C0D7-4C79-825C-F5FB6F10B25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86BF41-036C-4254-A684-054442AA686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BF35BE-E4B1-4B5E-B0F5-C8900B9F006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540678-AF55-4577-B8BE-111EEAF43EB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CD0815-D314-487A-969C-F11E6547D65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480245-1808-4B0C-B6D6-30AB4843D75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4D4527-9A0A-47E7-A259-D60B5AC6B10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23B236-204B-4F28-A671-86464F4777E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244B00-0406-4ECE-8389-ED4E9078EF7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B5AD52-0F3F-4F11-9463-3A2003CF540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CD822CC-52B2-410C-8C93-36C0DE16278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7CF587-E70B-4A85-ADD6-B97E463129F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48B32B-9B00-4C74-B5DB-3B9CFD01F33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3FE4A7-3AD8-4745-971B-FE1860B121C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23EDC9-C854-466F-92DE-9D9943FD0AD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BF09C5-2F26-4CD3-9A2B-23C41EE8377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EBBA39-6C04-4734-BC6F-591C41D8299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5D94DF-8D22-440D-9C67-D3BDC8CDE44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1FCDAC5-ADE6-4B94-9DDF-8C7AE4E06EA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AFDC44-2887-404A-BFC1-8F49EAA8C48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568F20-729B-4A54-B675-A40884AF5B5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A9ACCCFF-D479-4787-A21A-46AB5F07A99D}"/>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65DD6C6-29DD-4F79-A90A-AAD0DD408094}"/>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4436CDD-7248-40F7-8A9C-9674A2FC181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79E2FA3-FCF5-446F-8E82-3F7332B7CC1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61CFBFA-A300-45AB-8850-FFAEBC8E3333}"/>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28F8B3C-973D-42A7-94A0-44EE66B7CF4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5FB0C15-1101-4C6D-9DD2-0217FC84AEF5}"/>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9641384-55B9-4865-9490-B439D9E260A4}"/>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39D04C1-651E-4B6F-95A8-D21D8A634188}"/>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1F05C6B-8CDA-4354-AB2B-921E1893969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1BA2ED9-B84E-42A0-A27C-B6C95DEF385C}"/>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A8BECE4-F1F4-430E-8F51-85953B6C53E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5753B3DD-E47A-4768-91EF-F14B39379649}"/>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F2DDBBF3-488E-4072-A260-4EEDC1C26E6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2138FAE3-84FE-46B5-A77B-53322FE15F32}"/>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8C2D12EE-38E7-4F80-884A-8F0AC0F8ED0E}"/>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A6E1105C-305B-4558-995B-A2146DA4413B}"/>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A3A9E7A2-B378-4F39-81FB-A45AC6F11A71}"/>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B625509C-3579-47C2-80D6-E3CC8E8C4227}"/>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90C0C3B0-4555-4E8E-8A52-7591C2BCB193}"/>
            </a:ext>
          </a:extLst>
        </xdr:cNvPr>
        <xdr:cNvSpPr txBox="1"/>
      </xdr:nvSpPr>
      <xdr:spPr>
        <a:xfrm>
          <a:off x="4124960" y="6345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38D2A675-97F6-4566-8B6E-8D7652258207}"/>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4E2EC66C-6D66-4556-9A4E-D328CD0744CE}"/>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F094D54-FABB-44FB-9EED-58B5ED69AF83}"/>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95B97D48-A870-4262-8CD2-291825C00B46}"/>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9EF9EC67-2F50-4446-94A7-6DF1E6263BB0}"/>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45D122-0A87-44CD-903F-904BC25571F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574656-AD1C-4DA1-8073-1C6F9026621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0F57BEC-F1A0-4F84-960F-A39E7AF6031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5504C74-5076-4A2C-880E-188E9B9E319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9717126E-4F0C-456C-84B7-E27472814DD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75" name="楕円 74">
          <a:extLst>
            <a:ext uri="{FF2B5EF4-FFF2-40B4-BE49-F238E27FC236}">
              <a16:creationId xmlns:a16="http://schemas.microsoft.com/office/drawing/2014/main" id="{5F69F207-60F0-4F56-AEB6-4D48EB29EE5F}"/>
            </a:ext>
          </a:extLst>
        </xdr:cNvPr>
        <xdr:cNvSpPr/>
      </xdr:nvSpPr>
      <xdr:spPr>
        <a:xfrm>
          <a:off x="4036060" y="65034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111596</xdr:rowOff>
    </xdr:from>
    <xdr:ext cx="405111" cy="259045"/>
    <xdr:sp macro="" textlink="">
      <xdr:nvSpPr>
        <xdr:cNvPr id="76" name="【道路】&#10;有形固定資産減価償却率該当値テキスト">
          <a:extLst>
            <a:ext uri="{FF2B5EF4-FFF2-40B4-BE49-F238E27FC236}">
              <a16:creationId xmlns:a16="http://schemas.microsoft.com/office/drawing/2014/main" id="{6677CA8D-CF25-44F3-AFE7-8165B786E51E}"/>
            </a:ext>
          </a:extLst>
        </xdr:cNvPr>
        <xdr:cNvSpPr txBox="1"/>
      </xdr:nvSpPr>
      <xdr:spPr>
        <a:xfrm>
          <a:off x="4124960" y="648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103777</xdr:rowOff>
    </xdr:from>
    <xdr:to>
      <xdr:col>20</xdr:col>
      <xdr:colOff>38100</xdr:colOff>
      <xdr:row>39</xdr:row>
      <xdr:rowOff>33927</xdr:rowOff>
    </xdr:to>
    <xdr:sp macro="" textlink="">
      <xdr:nvSpPr>
        <xdr:cNvPr id="77" name="楕円 76">
          <a:extLst>
            <a:ext uri="{FF2B5EF4-FFF2-40B4-BE49-F238E27FC236}">
              <a16:creationId xmlns:a16="http://schemas.microsoft.com/office/drawing/2014/main" id="{10A983C1-505F-4E07-905D-AD15B647E134}"/>
            </a:ext>
          </a:extLst>
        </xdr:cNvPr>
        <xdr:cNvSpPr/>
      </xdr:nvSpPr>
      <xdr:spPr>
        <a:xfrm>
          <a:off x="3312160" y="64740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154577</xdr:rowOff>
    </xdr:from>
    <xdr:to>
      <xdr:col>24</xdr:col>
      <xdr:colOff>63500</xdr:colOff>
      <xdr:row>39</xdr:row>
      <xdr:rowOff>12519</xdr:rowOff>
    </xdr:to>
    <xdr:cxnSp macro="">
      <xdr:nvCxnSpPr>
        <xdr:cNvPr id="78" name="直線コネクタ 77">
          <a:extLst>
            <a:ext uri="{FF2B5EF4-FFF2-40B4-BE49-F238E27FC236}">
              <a16:creationId xmlns:a16="http://schemas.microsoft.com/office/drawing/2014/main" id="{18E8620B-26C7-4643-A18C-3FC3F06C4BC4}"/>
            </a:ext>
          </a:extLst>
        </xdr:cNvPr>
        <xdr:cNvCxnSpPr/>
      </xdr:nvCxnSpPr>
      <xdr:spPr>
        <a:xfrm>
          <a:off x="3355340" y="6524897"/>
          <a:ext cx="7315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74385</xdr:rowOff>
    </xdr:from>
    <xdr:to>
      <xdr:col>15</xdr:col>
      <xdr:colOff>101600</xdr:colOff>
      <xdr:row>39</xdr:row>
      <xdr:rowOff>4535</xdr:rowOff>
    </xdr:to>
    <xdr:sp macro="" textlink="">
      <xdr:nvSpPr>
        <xdr:cNvPr id="79" name="楕円 78">
          <a:extLst>
            <a:ext uri="{FF2B5EF4-FFF2-40B4-BE49-F238E27FC236}">
              <a16:creationId xmlns:a16="http://schemas.microsoft.com/office/drawing/2014/main" id="{3BFAC2D9-BA9A-4385-8F4E-4B60B36BAA57}"/>
            </a:ext>
          </a:extLst>
        </xdr:cNvPr>
        <xdr:cNvSpPr/>
      </xdr:nvSpPr>
      <xdr:spPr>
        <a:xfrm>
          <a:off x="251460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125185</xdr:rowOff>
    </xdr:from>
    <xdr:to>
      <xdr:col>19</xdr:col>
      <xdr:colOff>177800</xdr:colOff>
      <xdr:row>38</xdr:row>
      <xdr:rowOff>154577</xdr:rowOff>
    </xdr:to>
    <xdr:cxnSp macro="">
      <xdr:nvCxnSpPr>
        <xdr:cNvPr id="80" name="直線コネクタ 79">
          <a:extLst>
            <a:ext uri="{FF2B5EF4-FFF2-40B4-BE49-F238E27FC236}">
              <a16:creationId xmlns:a16="http://schemas.microsoft.com/office/drawing/2014/main" id="{FFFC6D77-B8AC-4AEE-BBB4-AF9FBD9EE13B}"/>
            </a:ext>
          </a:extLst>
        </xdr:cNvPr>
        <xdr:cNvCxnSpPr/>
      </xdr:nvCxnSpPr>
      <xdr:spPr>
        <a:xfrm>
          <a:off x="2565400" y="6495505"/>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44994</xdr:rowOff>
    </xdr:from>
    <xdr:to>
      <xdr:col>10</xdr:col>
      <xdr:colOff>165100</xdr:colOff>
      <xdr:row>38</xdr:row>
      <xdr:rowOff>146594</xdr:rowOff>
    </xdr:to>
    <xdr:sp macro="" textlink="">
      <xdr:nvSpPr>
        <xdr:cNvPr id="81" name="楕円 80">
          <a:extLst>
            <a:ext uri="{FF2B5EF4-FFF2-40B4-BE49-F238E27FC236}">
              <a16:creationId xmlns:a16="http://schemas.microsoft.com/office/drawing/2014/main" id="{C0154520-EDAD-49CA-8C28-D0FCB686485D}"/>
            </a:ext>
          </a:extLst>
        </xdr:cNvPr>
        <xdr:cNvSpPr/>
      </xdr:nvSpPr>
      <xdr:spPr>
        <a:xfrm>
          <a:off x="1739900" y="641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95794</xdr:rowOff>
    </xdr:from>
    <xdr:to>
      <xdr:col>15</xdr:col>
      <xdr:colOff>50800</xdr:colOff>
      <xdr:row>38</xdr:row>
      <xdr:rowOff>125185</xdr:rowOff>
    </xdr:to>
    <xdr:cxnSp macro="">
      <xdr:nvCxnSpPr>
        <xdr:cNvPr id="82" name="直線コネクタ 81">
          <a:extLst>
            <a:ext uri="{FF2B5EF4-FFF2-40B4-BE49-F238E27FC236}">
              <a16:creationId xmlns:a16="http://schemas.microsoft.com/office/drawing/2014/main" id="{E955118A-BE69-446F-9B8C-97FB934439DE}"/>
            </a:ext>
          </a:extLst>
        </xdr:cNvPr>
        <xdr:cNvCxnSpPr/>
      </xdr:nvCxnSpPr>
      <xdr:spPr>
        <a:xfrm>
          <a:off x="1790700" y="6466114"/>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9072</xdr:rowOff>
    </xdr:from>
    <xdr:to>
      <xdr:col>6</xdr:col>
      <xdr:colOff>38100</xdr:colOff>
      <xdr:row>38</xdr:row>
      <xdr:rowOff>110672</xdr:rowOff>
    </xdr:to>
    <xdr:sp macro="" textlink="">
      <xdr:nvSpPr>
        <xdr:cNvPr id="83" name="楕円 82">
          <a:extLst>
            <a:ext uri="{FF2B5EF4-FFF2-40B4-BE49-F238E27FC236}">
              <a16:creationId xmlns:a16="http://schemas.microsoft.com/office/drawing/2014/main" id="{9DFFC5F4-E1B4-45A9-9233-F445BAC51B56}"/>
            </a:ext>
          </a:extLst>
        </xdr:cNvPr>
        <xdr:cNvSpPr/>
      </xdr:nvSpPr>
      <xdr:spPr>
        <a:xfrm>
          <a:off x="965200" y="6379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59872</xdr:rowOff>
    </xdr:from>
    <xdr:to>
      <xdr:col>10</xdr:col>
      <xdr:colOff>114300</xdr:colOff>
      <xdr:row>38</xdr:row>
      <xdr:rowOff>95794</xdr:rowOff>
    </xdr:to>
    <xdr:cxnSp macro="">
      <xdr:nvCxnSpPr>
        <xdr:cNvPr id="84" name="直線コネクタ 83">
          <a:extLst>
            <a:ext uri="{FF2B5EF4-FFF2-40B4-BE49-F238E27FC236}">
              <a16:creationId xmlns:a16="http://schemas.microsoft.com/office/drawing/2014/main" id="{9F90638A-88EE-4BA4-9E00-2E0610820839}"/>
            </a:ext>
          </a:extLst>
        </xdr:cNvPr>
        <xdr:cNvCxnSpPr/>
      </xdr:nvCxnSpPr>
      <xdr:spPr>
        <a:xfrm>
          <a:off x="1008380" y="6430192"/>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D0DD4206-33F8-4538-8AA3-B80274493743}"/>
            </a:ext>
          </a:extLst>
        </xdr:cNvPr>
        <xdr:cNvSpPr txBox="1"/>
      </xdr:nvSpPr>
      <xdr:spPr>
        <a:xfrm>
          <a:off x="317056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28DDEC27-11B7-46AA-9E3D-A3BEA0162884}"/>
            </a:ext>
          </a:extLst>
        </xdr:cNvPr>
        <xdr:cNvSpPr txBox="1"/>
      </xdr:nvSpPr>
      <xdr:spPr>
        <a:xfrm>
          <a:off x="238570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9939C209-904C-4DF2-9AF1-4B4BDC7E3D26}"/>
            </a:ext>
          </a:extLst>
        </xdr:cNvPr>
        <xdr:cNvSpPr txBox="1"/>
      </xdr:nvSpPr>
      <xdr:spPr>
        <a:xfrm>
          <a:off x="161100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0DD6BD52-D1D3-4BFC-9089-980454478638}"/>
            </a:ext>
          </a:extLst>
        </xdr:cNvPr>
        <xdr:cNvSpPr txBox="1"/>
      </xdr:nvSpPr>
      <xdr:spPr>
        <a:xfrm>
          <a:off x="83630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25054</xdr:rowOff>
    </xdr:from>
    <xdr:ext cx="405111" cy="259045"/>
    <xdr:sp macro="" textlink="">
      <xdr:nvSpPr>
        <xdr:cNvPr id="89" name="n_1mainValue【道路】&#10;有形固定資産減価償却率">
          <a:extLst>
            <a:ext uri="{FF2B5EF4-FFF2-40B4-BE49-F238E27FC236}">
              <a16:creationId xmlns:a16="http://schemas.microsoft.com/office/drawing/2014/main" id="{036B8CE8-8176-4543-9A54-9255932BF1E0}"/>
            </a:ext>
          </a:extLst>
        </xdr:cNvPr>
        <xdr:cNvSpPr txBox="1"/>
      </xdr:nvSpPr>
      <xdr:spPr>
        <a:xfrm>
          <a:off x="317056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167112</xdr:rowOff>
    </xdr:from>
    <xdr:ext cx="405111" cy="259045"/>
    <xdr:sp macro="" textlink="">
      <xdr:nvSpPr>
        <xdr:cNvPr id="90" name="n_2mainValue【道路】&#10;有形固定資産減価償却率">
          <a:extLst>
            <a:ext uri="{FF2B5EF4-FFF2-40B4-BE49-F238E27FC236}">
              <a16:creationId xmlns:a16="http://schemas.microsoft.com/office/drawing/2014/main" id="{6A9676E1-8CA1-4A09-85BD-6D5AFC671A2D}"/>
            </a:ext>
          </a:extLst>
        </xdr:cNvPr>
        <xdr:cNvSpPr txBox="1"/>
      </xdr:nvSpPr>
      <xdr:spPr>
        <a:xfrm>
          <a:off x="238570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137721</xdr:rowOff>
    </xdr:from>
    <xdr:ext cx="405111" cy="259045"/>
    <xdr:sp macro="" textlink="">
      <xdr:nvSpPr>
        <xdr:cNvPr id="91" name="n_3mainValue【道路】&#10;有形固定資産減価償却率">
          <a:extLst>
            <a:ext uri="{FF2B5EF4-FFF2-40B4-BE49-F238E27FC236}">
              <a16:creationId xmlns:a16="http://schemas.microsoft.com/office/drawing/2014/main" id="{B4D17B3C-27EF-4A48-8076-594B7EFDE907}"/>
            </a:ext>
          </a:extLst>
        </xdr:cNvPr>
        <xdr:cNvSpPr txBox="1"/>
      </xdr:nvSpPr>
      <xdr:spPr>
        <a:xfrm>
          <a:off x="1611004" y="65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101799</xdr:rowOff>
    </xdr:from>
    <xdr:ext cx="405111" cy="259045"/>
    <xdr:sp macro="" textlink="">
      <xdr:nvSpPr>
        <xdr:cNvPr id="92" name="n_4mainValue【道路】&#10;有形固定資産減価償却率">
          <a:extLst>
            <a:ext uri="{FF2B5EF4-FFF2-40B4-BE49-F238E27FC236}">
              <a16:creationId xmlns:a16="http://schemas.microsoft.com/office/drawing/2014/main" id="{B4DE3CC8-19C1-410F-AE58-0F10A195FCFC}"/>
            </a:ext>
          </a:extLst>
        </xdr:cNvPr>
        <xdr:cNvSpPr txBox="1"/>
      </xdr:nvSpPr>
      <xdr:spPr>
        <a:xfrm>
          <a:off x="83630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7F5A74B8-2AEC-4EE6-B1A0-0F431CF1F08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1BE485B0-2BC0-4F84-ADFC-D626D261F56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A790A64-C9E6-4174-B935-03A1EC50839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9B409D2-F870-4206-A1D1-48E914FB6BF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33F2C58D-2D0E-4200-B897-F358B51FBC7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F225AEEC-9C46-4BF3-AB30-30F0E10CF34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D4CD9A62-1C53-4EA2-8ECD-CA51C8F6E11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981968E4-FFD4-43EC-9220-3AC03620AC1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D59CE96-4A76-4AB7-93DB-22DB746D6E2C}"/>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2464C011-CBB2-4AA1-8256-BAA5B883BA8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695AE7E3-797A-49B2-BD60-69D7CEFCC178}"/>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989F20C5-53FE-49BC-B758-2476E93053AC}"/>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B6C3B04E-827F-449F-9ACF-1D9AC1F3F2D9}"/>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5DA1B19-1609-480B-BE84-46B349F8297A}"/>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6ED2CA99-B475-4CF4-9E8F-4554DBD87B36}"/>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180F6171-5DFE-4675-9B64-2C321F1BE23F}"/>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2FB93A6A-C963-4AD9-AFE6-27B6F25329D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BCF3BBC2-E628-46EB-AEA3-A8419D7F20AA}"/>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7FD05835-4FC1-48A9-B869-F3D345FF67D7}"/>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FA4B22FE-7246-4983-94D5-B9D1CCB4E271}"/>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6C69585F-B441-405D-9A8E-2D83099A2BB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22848CFD-B4EC-4350-96E9-C9B7EF64EFC8}"/>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8642648-A01B-409D-B8CE-E0FCC3FCBD8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DF67BA61-C2D6-43FF-91A8-276A5B14A62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F4BF4690-B68F-4C09-854A-B64A394A66E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9AFC9B06-BB45-4638-83B5-E5B28B7317D2}"/>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D290AA9E-734E-45FD-AAA4-46EF39F410C1}"/>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55D1B90C-6C91-4A23-90E5-8146F3872CD3}"/>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52510976-3F40-4D86-A10C-DF20C169BBDF}"/>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8AF06362-9ABB-4C88-A677-3B19473F8496}"/>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BD9E09DA-9951-4B08-8220-FD772CF21581}"/>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C76CA178-0610-4843-BC60-F098BA3F074C}"/>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56C0F157-E7F5-4E1A-9622-59D276568244}"/>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65D22B43-FCF1-4950-8FB7-2053406E63AF}"/>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6AB846C7-FCF2-4D7B-9695-997C87D41DAC}"/>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8DADA14-D98B-4FF7-BA1B-3AC6BC1CC51D}"/>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C1FFFA4-88EC-4433-9752-5A54F9A9E2A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4CB046-4AEB-48CD-BA78-372F0482F84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0B427FB-7A72-4B61-B138-96401AD12BE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FC320BD-7FAC-4E9E-BB03-E590175822B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6BF1C397-6388-4171-8E5F-D0D98ABA47E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129032</xdr:rowOff>
    </xdr:from>
    <xdr:to>
      <xdr:col>55</xdr:col>
      <xdr:colOff>50800</xdr:colOff>
      <xdr:row>42</xdr:row>
      <xdr:rowOff>59182</xdr:rowOff>
    </xdr:to>
    <xdr:sp macro="" textlink="">
      <xdr:nvSpPr>
        <xdr:cNvPr id="134" name="楕円 133">
          <a:extLst>
            <a:ext uri="{FF2B5EF4-FFF2-40B4-BE49-F238E27FC236}">
              <a16:creationId xmlns:a16="http://schemas.microsoft.com/office/drawing/2014/main" id="{EFD65A8F-65F5-44FB-8FD6-9CCB89A855E8}"/>
            </a:ext>
          </a:extLst>
        </xdr:cNvPr>
        <xdr:cNvSpPr/>
      </xdr:nvSpPr>
      <xdr:spPr>
        <a:xfrm>
          <a:off x="9192260" y="70022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43959</xdr:rowOff>
    </xdr:from>
    <xdr:ext cx="469744" cy="259045"/>
    <xdr:sp macro="" textlink="">
      <xdr:nvSpPr>
        <xdr:cNvPr id="135" name="【道路】&#10;一人当たり延長該当値テキスト">
          <a:extLst>
            <a:ext uri="{FF2B5EF4-FFF2-40B4-BE49-F238E27FC236}">
              <a16:creationId xmlns:a16="http://schemas.microsoft.com/office/drawing/2014/main" id="{56AED961-BAEC-4989-A948-532C33546417}"/>
            </a:ext>
          </a:extLst>
        </xdr:cNvPr>
        <xdr:cNvSpPr txBox="1"/>
      </xdr:nvSpPr>
      <xdr:spPr>
        <a:xfrm>
          <a:off x="92583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129043</xdr:rowOff>
    </xdr:from>
    <xdr:to>
      <xdr:col>50</xdr:col>
      <xdr:colOff>165100</xdr:colOff>
      <xdr:row>42</xdr:row>
      <xdr:rowOff>59193</xdr:rowOff>
    </xdr:to>
    <xdr:sp macro="" textlink="">
      <xdr:nvSpPr>
        <xdr:cNvPr id="136" name="楕円 135">
          <a:extLst>
            <a:ext uri="{FF2B5EF4-FFF2-40B4-BE49-F238E27FC236}">
              <a16:creationId xmlns:a16="http://schemas.microsoft.com/office/drawing/2014/main" id="{2FD27D7B-BA05-4EC6-87ED-237BDA460767}"/>
            </a:ext>
          </a:extLst>
        </xdr:cNvPr>
        <xdr:cNvSpPr/>
      </xdr:nvSpPr>
      <xdr:spPr>
        <a:xfrm>
          <a:off x="8445500" y="70022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8382</xdr:rowOff>
    </xdr:from>
    <xdr:to>
      <xdr:col>55</xdr:col>
      <xdr:colOff>0</xdr:colOff>
      <xdr:row>42</xdr:row>
      <xdr:rowOff>8393</xdr:rowOff>
    </xdr:to>
    <xdr:cxnSp macro="">
      <xdr:nvCxnSpPr>
        <xdr:cNvPr id="137" name="直線コネクタ 136">
          <a:extLst>
            <a:ext uri="{FF2B5EF4-FFF2-40B4-BE49-F238E27FC236}">
              <a16:creationId xmlns:a16="http://schemas.microsoft.com/office/drawing/2014/main" id="{D4903CD1-CCDF-41F1-9303-0BF7643A239E}"/>
            </a:ext>
          </a:extLst>
        </xdr:cNvPr>
        <xdr:cNvCxnSpPr/>
      </xdr:nvCxnSpPr>
      <xdr:spPr>
        <a:xfrm flipV="1">
          <a:off x="8496300" y="7049262"/>
          <a:ext cx="7239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129054</xdr:rowOff>
    </xdr:from>
    <xdr:to>
      <xdr:col>46</xdr:col>
      <xdr:colOff>38100</xdr:colOff>
      <xdr:row>42</xdr:row>
      <xdr:rowOff>59204</xdr:rowOff>
    </xdr:to>
    <xdr:sp macro="" textlink="">
      <xdr:nvSpPr>
        <xdr:cNvPr id="138" name="楕円 137">
          <a:extLst>
            <a:ext uri="{FF2B5EF4-FFF2-40B4-BE49-F238E27FC236}">
              <a16:creationId xmlns:a16="http://schemas.microsoft.com/office/drawing/2014/main" id="{6EDBE8D1-011D-453C-B79D-F6551C4C0CB4}"/>
            </a:ext>
          </a:extLst>
        </xdr:cNvPr>
        <xdr:cNvSpPr/>
      </xdr:nvSpPr>
      <xdr:spPr>
        <a:xfrm>
          <a:off x="7670800" y="70022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8393</xdr:rowOff>
    </xdr:from>
    <xdr:to>
      <xdr:col>50</xdr:col>
      <xdr:colOff>114300</xdr:colOff>
      <xdr:row>42</xdr:row>
      <xdr:rowOff>8404</xdr:rowOff>
    </xdr:to>
    <xdr:cxnSp macro="">
      <xdr:nvCxnSpPr>
        <xdr:cNvPr id="139" name="直線コネクタ 138">
          <a:extLst>
            <a:ext uri="{FF2B5EF4-FFF2-40B4-BE49-F238E27FC236}">
              <a16:creationId xmlns:a16="http://schemas.microsoft.com/office/drawing/2014/main" id="{1CAF13C3-979A-459D-8624-D6C72CE12DC6}"/>
            </a:ext>
          </a:extLst>
        </xdr:cNvPr>
        <xdr:cNvCxnSpPr/>
      </xdr:nvCxnSpPr>
      <xdr:spPr>
        <a:xfrm flipV="1">
          <a:off x="7713980" y="7049273"/>
          <a:ext cx="78232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129174</xdr:rowOff>
    </xdr:from>
    <xdr:to>
      <xdr:col>41</xdr:col>
      <xdr:colOff>101600</xdr:colOff>
      <xdr:row>42</xdr:row>
      <xdr:rowOff>59324</xdr:rowOff>
    </xdr:to>
    <xdr:sp macro="" textlink="">
      <xdr:nvSpPr>
        <xdr:cNvPr id="140" name="楕円 139">
          <a:extLst>
            <a:ext uri="{FF2B5EF4-FFF2-40B4-BE49-F238E27FC236}">
              <a16:creationId xmlns:a16="http://schemas.microsoft.com/office/drawing/2014/main" id="{60E742F0-EDFF-4963-8A43-5788C23C3885}"/>
            </a:ext>
          </a:extLst>
        </xdr:cNvPr>
        <xdr:cNvSpPr/>
      </xdr:nvSpPr>
      <xdr:spPr>
        <a:xfrm>
          <a:off x="6873240" y="7002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8404</xdr:rowOff>
    </xdr:from>
    <xdr:to>
      <xdr:col>45</xdr:col>
      <xdr:colOff>177800</xdr:colOff>
      <xdr:row>42</xdr:row>
      <xdr:rowOff>8524</xdr:rowOff>
    </xdr:to>
    <xdr:cxnSp macro="">
      <xdr:nvCxnSpPr>
        <xdr:cNvPr id="141" name="直線コネクタ 140">
          <a:extLst>
            <a:ext uri="{FF2B5EF4-FFF2-40B4-BE49-F238E27FC236}">
              <a16:creationId xmlns:a16="http://schemas.microsoft.com/office/drawing/2014/main" id="{04F654F8-5211-4622-B405-9EE100CB6A6C}"/>
            </a:ext>
          </a:extLst>
        </xdr:cNvPr>
        <xdr:cNvCxnSpPr/>
      </xdr:nvCxnSpPr>
      <xdr:spPr>
        <a:xfrm flipV="1">
          <a:off x="6924040" y="7049284"/>
          <a:ext cx="78994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129555</xdr:rowOff>
    </xdr:from>
    <xdr:to>
      <xdr:col>36</xdr:col>
      <xdr:colOff>165100</xdr:colOff>
      <xdr:row>42</xdr:row>
      <xdr:rowOff>59705</xdr:rowOff>
    </xdr:to>
    <xdr:sp macro="" textlink="">
      <xdr:nvSpPr>
        <xdr:cNvPr id="142" name="楕円 141">
          <a:extLst>
            <a:ext uri="{FF2B5EF4-FFF2-40B4-BE49-F238E27FC236}">
              <a16:creationId xmlns:a16="http://schemas.microsoft.com/office/drawing/2014/main" id="{C3D6D510-3421-4DD1-98B1-F271C5F66CFD}"/>
            </a:ext>
          </a:extLst>
        </xdr:cNvPr>
        <xdr:cNvSpPr/>
      </xdr:nvSpPr>
      <xdr:spPr>
        <a:xfrm>
          <a:off x="6098540" y="7002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8524</xdr:rowOff>
    </xdr:from>
    <xdr:to>
      <xdr:col>41</xdr:col>
      <xdr:colOff>50800</xdr:colOff>
      <xdr:row>42</xdr:row>
      <xdr:rowOff>8905</xdr:rowOff>
    </xdr:to>
    <xdr:cxnSp macro="">
      <xdr:nvCxnSpPr>
        <xdr:cNvPr id="143" name="直線コネクタ 142">
          <a:extLst>
            <a:ext uri="{FF2B5EF4-FFF2-40B4-BE49-F238E27FC236}">
              <a16:creationId xmlns:a16="http://schemas.microsoft.com/office/drawing/2014/main" id="{0CFC7F3B-A876-41BE-8A82-86E6EC9DEC9F}"/>
            </a:ext>
          </a:extLst>
        </xdr:cNvPr>
        <xdr:cNvCxnSpPr/>
      </xdr:nvCxnSpPr>
      <xdr:spPr>
        <a:xfrm flipV="1">
          <a:off x="6149340" y="7049404"/>
          <a:ext cx="7747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000D731A-3252-4A92-9B59-F5ED291B4A55}"/>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FD272E94-A233-4FE4-A0E1-B0371EEB4009}"/>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D2198B2D-96C5-4C09-B417-9F645EF490B8}"/>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7CA98B85-D5D6-4E85-B78A-723EEB18DBA6}"/>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50320</xdr:rowOff>
    </xdr:from>
    <xdr:ext cx="469744" cy="259045"/>
    <xdr:sp macro="" textlink="">
      <xdr:nvSpPr>
        <xdr:cNvPr id="148" name="n_1mainValue【道路】&#10;一人当たり延長">
          <a:extLst>
            <a:ext uri="{FF2B5EF4-FFF2-40B4-BE49-F238E27FC236}">
              <a16:creationId xmlns:a16="http://schemas.microsoft.com/office/drawing/2014/main" id="{A0193406-6812-40D7-B881-1B89F43392AE}"/>
            </a:ext>
          </a:extLst>
        </xdr:cNvPr>
        <xdr:cNvSpPr txBox="1"/>
      </xdr:nvSpPr>
      <xdr:spPr>
        <a:xfrm>
          <a:off x="8271587" y="709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50331</xdr:rowOff>
    </xdr:from>
    <xdr:ext cx="469744" cy="259045"/>
    <xdr:sp macro="" textlink="">
      <xdr:nvSpPr>
        <xdr:cNvPr id="149" name="n_2mainValue【道路】&#10;一人当たり延長">
          <a:extLst>
            <a:ext uri="{FF2B5EF4-FFF2-40B4-BE49-F238E27FC236}">
              <a16:creationId xmlns:a16="http://schemas.microsoft.com/office/drawing/2014/main" id="{E5B0FDEC-0AC7-44DB-BD20-5CF5DB32E61F}"/>
            </a:ext>
          </a:extLst>
        </xdr:cNvPr>
        <xdr:cNvSpPr txBox="1"/>
      </xdr:nvSpPr>
      <xdr:spPr>
        <a:xfrm>
          <a:off x="7509587" y="709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50451</xdr:rowOff>
    </xdr:from>
    <xdr:ext cx="469744" cy="259045"/>
    <xdr:sp macro="" textlink="">
      <xdr:nvSpPr>
        <xdr:cNvPr id="150" name="n_3mainValue【道路】&#10;一人当たり延長">
          <a:extLst>
            <a:ext uri="{FF2B5EF4-FFF2-40B4-BE49-F238E27FC236}">
              <a16:creationId xmlns:a16="http://schemas.microsoft.com/office/drawing/2014/main" id="{BFA0FF18-74D9-4B89-B1EB-0141DEF9DE9F}"/>
            </a:ext>
          </a:extLst>
        </xdr:cNvPr>
        <xdr:cNvSpPr txBox="1"/>
      </xdr:nvSpPr>
      <xdr:spPr>
        <a:xfrm>
          <a:off x="6712027" y="709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50832</xdr:rowOff>
    </xdr:from>
    <xdr:ext cx="469744" cy="259045"/>
    <xdr:sp macro="" textlink="">
      <xdr:nvSpPr>
        <xdr:cNvPr id="151" name="n_4mainValue【道路】&#10;一人当たり延長">
          <a:extLst>
            <a:ext uri="{FF2B5EF4-FFF2-40B4-BE49-F238E27FC236}">
              <a16:creationId xmlns:a16="http://schemas.microsoft.com/office/drawing/2014/main" id="{E02C2E35-06E7-449B-9F77-99D4175A99C7}"/>
            </a:ext>
          </a:extLst>
        </xdr:cNvPr>
        <xdr:cNvSpPr txBox="1"/>
      </xdr:nvSpPr>
      <xdr:spPr>
        <a:xfrm>
          <a:off x="5937327" y="709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504BFC5B-45D9-41B0-A80D-37DF5838BEF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18E7BC81-5020-4B7E-B82C-DD9E5CD8ECA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F5528B14-DABD-4E1E-90DA-41B43E2C45D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B2BD34A7-6A50-403E-8D61-76DD51D54B2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A70AE03F-0A88-4CE6-966E-A3B5D1497EF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EFED762A-F71D-41FE-AC94-68852E743B0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90A9EE8B-A0EE-4E3F-9C64-AA3D82F62FF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1CA05F91-8568-4409-8032-14F4E288B35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684D4475-17A2-453D-A891-979E33D0E1D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8096BFC5-4511-4F3A-A653-C1E932F28B1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FA0F0706-9CB2-464E-8CD8-05AC0D5B014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012A19BF-BE96-4300-94D4-FDE5F6CB86A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B27C6F11-3768-45AB-9DD4-0485B5661D7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706B4FFD-5FFD-487A-BC78-C8FB06B5ECDA}"/>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AC56229F-B890-4DE8-B3E9-7643359577E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30CE7F94-4754-4204-93AB-71243F29E794}"/>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2D2D954E-8740-4F48-88C3-F395B63F2162}"/>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9FB90B15-4DB5-4043-991E-2B6003D7635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BBF415A5-243C-4347-8894-0306C294D91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8D37968B-50D1-410E-AB2C-4EEDF0C84C52}"/>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10F65D49-7F7E-4BBC-8B75-E93B4A50A1C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4064188F-2475-4953-A16A-923646D8D5C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F0ACA4CF-CDC3-45DC-8E10-934BFB38B4C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9E124A8A-0760-471F-B63F-DF19032FF71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46729AA6-47C2-4B46-92FF-B09F48D8B04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EE404D5D-A9CF-4EE1-88C7-EC1044E12857}"/>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31BA752B-8AFA-459C-AAE9-24F50932B1EA}"/>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C566578A-1517-418E-B26B-2E06EE021BA2}"/>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CAEE778E-A673-43F6-8376-901190A82299}"/>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27E8C3FC-7E93-4ACA-955B-C2D5777A4FEE}"/>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E2F85D1F-7C9C-4C37-B438-816304E5A3A2}"/>
            </a:ext>
          </a:extLst>
        </xdr:cNvPr>
        <xdr:cNvSpPr txBox="1"/>
      </xdr:nvSpPr>
      <xdr:spPr>
        <a:xfrm>
          <a:off x="4124960" y="1021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4C5D8B59-B1DB-484D-9674-704C5971535B}"/>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17A3B230-1A98-4CD1-A82C-F291105013C4}"/>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AED87A37-3BEB-4347-AC22-175EBB536C4B}"/>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D16FD7C4-BF06-4A31-8D0B-5AA2BFDD280D}"/>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2F80CE47-7EF6-41BD-875A-48E0C8402ECF}"/>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6EEE9B8-1D18-4D0E-A9DD-CAC80D6958D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51E8CCC-8110-4880-99DB-109EC47AA2B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674B49C-0BF3-4261-B6E5-6D88BAF8E70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1AD38155-0025-4771-9557-37BACE766B4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3022934D-2336-4716-801F-6714B79F0B8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123916</xdr:rowOff>
    </xdr:from>
    <xdr:to>
      <xdr:col>24</xdr:col>
      <xdr:colOff>114300</xdr:colOff>
      <xdr:row>61</xdr:row>
      <xdr:rowOff>54066</xdr:rowOff>
    </xdr:to>
    <xdr:sp macro="" textlink="">
      <xdr:nvSpPr>
        <xdr:cNvPr id="193" name="楕円 192">
          <a:extLst>
            <a:ext uri="{FF2B5EF4-FFF2-40B4-BE49-F238E27FC236}">
              <a16:creationId xmlns:a16="http://schemas.microsoft.com/office/drawing/2014/main" id="{45C837DB-4936-4E9D-90CA-6C56A736892F}"/>
            </a:ext>
          </a:extLst>
        </xdr:cNvPr>
        <xdr:cNvSpPr/>
      </xdr:nvSpPr>
      <xdr:spPr>
        <a:xfrm>
          <a:off x="4036060" y="10182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146793</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2D65BEB8-17A3-443C-B900-BE31209D94DA}"/>
            </a:ext>
          </a:extLst>
        </xdr:cNvPr>
        <xdr:cNvSpPr txBox="1"/>
      </xdr:nvSpPr>
      <xdr:spPr>
        <a:xfrm>
          <a:off x="4124960"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96157</xdr:rowOff>
    </xdr:from>
    <xdr:to>
      <xdr:col>20</xdr:col>
      <xdr:colOff>38100</xdr:colOff>
      <xdr:row>61</xdr:row>
      <xdr:rowOff>26307</xdr:rowOff>
    </xdr:to>
    <xdr:sp macro="" textlink="">
      <xdr:nvSpPr>
        <xdr:cNvPr id="195" name="楕円 194">
          <a:extLst>
            <a:ext uri="{FF2B5EF4-FFF2-40B4-BE49-F238E27FC236}">
              <a16:creationId xmlns:a16="http://schemas.microsoft.com/office/drawing/2014/main" id="{7A54D8CD-A519-4DC7-A983-635FB71390B6}"/>
            </a:ext>
          </a:extLst>
        </xdr:cNvPr>
        <xdr:cNvSpPr/>
      </xdr:nvSpPr>
      <xdr:spPr>
        <a:xfrm>
          <a:off x="3312160" y="10154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61</xdr:row>
      <xdr:rowOff>3266</xdr:rowOff>
    </xdr:to>
    <xdr:cxnSp macro="">
      <xdr:nvCxnSpPr>
        <xdr:cNvPr id="196" name="直線コネクタ 195">
          <a:extLst>
            <a:ext uri="{FF2B5EF4-FFF2-40B4-BE49-F238E27FC236}">
              <a16:creationId xmlns:a16="http://schemas.microsoft.com/office/drawing/2014/main" id="{026639D1-0D09-4A8B-96A9-989562B32C23}"/>
            </a:ext>
          </a:extLst>
        </xdr:cNvPr>
        <xdr:cNvCxnSpPr/>
      </xdr:nvCxnSpPr>
      <xdr:spPr>
        <a:xfrm>
          <a:off x="3355340" y="10205357"/>
          <a:ext cx="73152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68399</xdr:rowOff>
    </xdr:from>
    <xdr:to>
      <xdr:col>15</xdr:col>
      <xdr:colOff>101600</xdr:colOff>
      <xdr:row>60</xdr:row>
      <xdr:rowOff>169999</xdr:rowOff>
    </xdr:to>
    <xdr:sp macro="" textlink="">
      <xdr:nvSpPr>
        <xdr:cNvPr id="197" name="楕円 196">
          <a:extLst>
            <a:ext uri="{FF2B5EF4-FFF2-40B4-BE49-F238E27FC236}">
              <a16:creationId xmlns:a16="http://schemas.microsoft.com/office/drawing/2014/main" id="{A8C8A3EB-D61A-42A1-B0BD-9A064AB793FB}"/>
            </a:ext>
          </a:extLst>
        </xdr:cNvPr>
        <xdr:cNvSpPr/>
      </xdr:nvSpPr>
      <xdr:spPr>
        <a:xfrm>
          <a:off x="25146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119199</xdr:rowOff>
    </xdr:from>
    <xdr:to>
      <xdr:col>19</xdr:col>
      <xdr:colOff>177800</xdr:colOff>
      <xdr:row>60</xdr:row>
      <xdr:rowOff>146957</xdr:rowOff>
    </xdr:to>
    <xdr:cxnSp macro="">
      <xdr:nvCxnSpPr>
        <xdr:cNvPr id="198" name="直線コネクタ 197">
          <a:extLst>
            <a:ext uri="{FF2B5EF4-FFF2-40B4-BE49-F238E27FC236}">
              <a16:creationId xmlns:a16="http://schemas.microsoft.com/office/drawing/2014/main" id="{BDD342A0-1CA4-4703-A4EA-E63101B1BBB8}"/>
            </a:ext>
          </a:extLst>
        </xdr:cNvPr>
        <xdr:cNvCxnSpPr/>
      </xdr:nvCxnSpPr>
      <xdr:spPr>
        <a:xfrm>
          <a:off x="2565400" y="10177599"/>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9" name="楕円 198">
          <a:extLst>
            <a:ext uri="{FF2B5EF4-FFF2-40B4-BE49-F238E27FC236}">
              <a16:creationId xmlns:a16="http://schemas.microsoft.com/office/drawing/2014/main" id="{133B07A2-10C6-476D-ADCC-C56A74823E7C}"/>
            </a:ext>
          </a:extLst>
        </xdr:cNvPr>
        <xdr:cNvSpPr/>
      </xdr:nvSpPr>
      <xdr:spPr>
        <a:xfrm>
          <a:off x="1739900" y="101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119199</xdr:rowOff>
    </xdr:to>
    <xdr:cxnSp macro="">
      <xdr:nvCxnSpPr>
        <xdr:cNvPr id="200" name="直線コネクタ 199">
          <a:extLst>
            <a:ext uri="{FF2B5EF4-FFF2-40B4-BE49-F238E27FC236}">
              <a16:creationId xmlns:a16="http://schemas.microsoft.com/office/drawing/2014/main" id="{F18050C4-4DA7-438F-9BC5-325493F2B234}"/>
            </a:ext>
          </a:extLst>
        </xdr:cNvPr>
        <xdr:cNvCxnSpPr/>
      </xdr:nvCxnSpPr>
      <xdr:spPr>
        <a:xfrm>
          <a:off x="1790700" y="10153106"/>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xdr:rowOff>
    </xdr:from>
    <xdr:to>
      <xdr:col>6</xdr:col>
      <xdr:colOff>38100</xdr:colOff>
      <xdr:row>60</xdr:row>
      <xdr:rowOff>117747</xdr:rowOff>
    </xdr:to>
    <xdr:sp macro="" textlink="">
      <xdr:nvSpPr>
        <xdr:cNvPr id="201" name="楕円 200">
          <a:extLst>
            <a:ext uri="{FF2B5EF4-FFF2-40B4-BE49-F238E27FC236}">
              <a16:creationId xmlns:a16="http://schemas.microsoft.com/office/drawing/2014/main" id="{AFF6278C-CAAD-4E7E-980B-57B61D3901F7}"/>
            </a:ext>
          </a:extLst>
        </xdr:cNvPr>
        <xdr:cNvSpPr/>
      </xdr:nvSpPr>
      <xdr:spPr>
        <a:xfrm>
          <a:off x="965200" y="100745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66947</xdr:rowOff>
    </xdr:from>
    <xdr:to>
      <xdr:col>10</xdr:col>
      <xdr:colOff>114300</xdr:colOff>
      <xdr:row>60</xdr:row>
      <xdr:rowOff>94706</xdr:rowOff>
    </xdr:to>
    <xdr:cxnSp macro="">
      <xdr:nvCxnSpPr>
        <xdr:cNvPr id="202" name="直線コネクタ 201">
          <a:extLst>
            <a:ext uri="{FF2B5EF4-FFF2-40B4-BE49-F238E27FC236}">
              <a16:creationId xmlns:a16="http://schemas.microsoft.com/office/drawing/2014/main" id="{6137102E-E387-4969-B30D-8957EFF8320A}"/>
            </a:ext>
          </a:extLst>
        </xdr:cNvPr>
        <xdr:cNvCxnSpPr/>
      </xdr:nvCxnSpPr>
      <xdr:spPr>
        <a:xfrm>
          <a:off x="1008380" y="10125347"/>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16BB9059-FD90-4DD7-A970-296C3607B737}"/>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F798171B-18AC-4ED5-9F04-1A415E840A43}"/>
            </a:ext>
          </a:extLst>
        </xdr:cNvPr>
        <xdr:cNvSpPr txBox="1"/>
      </xdr:nvSpPr>
      <xdr:spPr>
        <a:xfrm>
          <a:off x="238570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27734BB4-DB33-4C62-A212-48C86BA7FC5D}"/>
            </a:ext>
          </a:extLst>
        </xdr:cNvPr>
        <xdr:cNvSpPr txBox="1"/>
      </xdr:nvSpPr>
      <xdr:spPr>
        <a:xfrm>
          <a:off x="161100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33B5C24D-9E86-4337-B20A-0D249EF9AD28}"/>
            </a:ext>
          </a:extLst>
        </xdr:cNvPr>
        <xdr:cNvSpPr txBox="1"/>
      </xdr:nvSpPr>
      <xdr:spPr>
        <a:xfrm>
          <a:off x="8363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42834</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4BF4358F-1B32-4326-8F7C-C95C8BB59310}"/>
            </a:ext>
          </a:extLst>
        </xdr:cNvPr>
        <xdr:cNvSpPr txBox="1"/>
      </xdr:nvSpPr>
      <xdr:spPr>
        <a:xfrm>
          <a:off x="3170564" y="993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15076</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7CE7F051-D4E9-44F3-B3CF-B3C5B0D803BE}"/>
            </a:ext>
          </a:extLst>
        </xdr:cNvPr>
        <xdr:cNvSpPr txBox="1"/>
      </xdr:nvSpPr>
      <xdr:spPr>
        <a:xfrm>
          <a:off x="2385704" y="990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E8C68B57-563C-47CB-93C7-2BCC1E631486}"/>
            </a:ext>
          </a:extLst>
        </xdr:cNvPr>
        <xdr:cNvSpPr txBox="1"/>
      </xdr:nvSpPr>
      <xdr:spPr>
        <a:xfrm>
          <a:off x="161100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134274</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D8CC5415-2617-482A-A326-683BCDCCC803}"/>
            </a:ext>
          </a:extLst>
        </xdr:cNvPr>
        <xdr:cNvSpPr txBox="1"/>
      </xdr:nvSpPr>
      <xdr:spPr>
        <a:xfrm>
          <a:off x="836304" y="985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9860AFCD-FEF6-4483-B8D2-6E134185E1E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D5FC266B-F536-4E06-92B8-79670ADE905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D6B9D8EB-794A-4B06-B117-3CD24E6A1E5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12ADF051-4D56-4D08-ABD2-1E7F5C202E3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6961500-D30C-4BEF-8B92-30977A82EE0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3E602265-4B49-4878-A741-BE52F18B0A8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FB5E0A8A-DB83-49B6-8CA7-296A2416DD2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DFCE47F4-EFF0-4F34-A615-58634EA4A64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9470E4F-C712-4AB8-8D1C-E0DDFBDB5E4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504BBF65-5237-48CA-BA76-19F7F875FB3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D69C0CD2-DD9B-40DC-9BD8-12E2B33C0462}"/>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C15B7F14-8102-4A8F-8E75-159C42EA9029}"/>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36976691-5B60-4F8E-8CB8-55988483721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2FE184B8-D84A-4831-8FA5-EF4E4FC236B9}"/>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5039E30C-F6C8-432F-B8EA-C725E76BD74D}"/>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65477689-D5F5-4093-8C9E-546BAC88212D}"/>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20C2227D-9D0F-482F-ADA2-8381504A5902}"/>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509C711D-6C11-4B8F-9F15-FCFC9F672166}"/>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5A1FC2A-7EC1-4E5F-B188-F777D2C45B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DA5B8D2C-6A27-4156-A97F-F35EC393A0C3}"/>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D4B1F22-7F00-46AA-BED0-79A408E1307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DC98DC0E-C441-4623-8099-52E9E84896BC}"/>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248CD4F-E910-4FB6-AE7B-56D669C44087}"/>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5BF34C1F-0E18-44FB-B339-4934B6D131E0}"/>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9588EEDB-F5C5-4685-BC0D-DBB6594CD93F}"/>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DCDF0F6D-8333-4BA6-9FB6-4A9C1FEE7BCC}"/>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A0C3E62-83F3-4E68-A2D1-9F8709FF3CA2}"/>
            </a:ext>
          </a:extLst>
        </xdr:cNvPr>
        <xdr:cNvSpPr txBox="1"/>
      </xdr:nvSpPr>
      <xdr:spPr>
        <a:xfrm>
          <a:off x="9258300" y="10106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2357BE14-6977-44C7-8E79-957C7093177A}"/>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D953FE1C-6FEF-44B6-A629-F9B6643877AA}"/>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4B3C036E-26E9-4EBF-8823-98BAC34580C4}"/>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1AE322A-657E-4EF7-B9A8-325EC429CE7C}"/>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1C7112F9-4FD1-4EBB-B9A0-86AA72E15441}"/>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A4F0F1-C571-462F-9130-2E9EB731264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74A2803-C2E0-4415-BFA1-955B97BA94E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A82E8E3-7B00-41D6-98A4-DC9E514C463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41A16CE-3309-4936-9EBB-4D13C285B14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7E4696C-6E47-444A-ACEB-3C14EEC8D85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38004</xdr:rowOff>
    </xdr:from>
    <xdr:to>
      <xdr:col>55</xdr:col>
      <xdr:colOff>50800</xdr:colOff>
      <xdr:row>63</xdr:row>
      <xdr:rowOff>139604</xdr:rowOff>
    </xdr:to>
    <xdr:sp macro="" textlink="">
      <xdr:nvSpPr>
        <xdr:cNvPr id="248" name="楕円 247">
          <a:extLst>
            <a:ext uri="{FF2B5EF4-FFF2-40B4-BE49-F238E27FC236}">
              <a16:creationId xmlns:a16="http://schemas.microsoft.com/office/drawing/2014/main" id="{F1FDA497-2C49-4E6E-A7B0-54F6D6226BD4}"/>
            </a:ext>
          </a:extLst>
        </xdr:cNvPr>
        <xdr:cNvSpPr/>
      </xdr:nvSpPr>
      <xdr:spPr>
        <a:xfrm>
          <a:off x="9192260" y="105993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124381</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806B415B-A637-4AE1-A321-4672130DBFA4}"/>
            </a:ext>
          </a:extLst>
        </xdr:cNvPr>
        <xdr:cNvSpPr txBox="1"/>
      </xdr:nvSpPr>
      <xdr:spPr>
        <a:xfrm>
          <a:off x="9258300" y="1051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37957</xdr:rowOff>
    </xdr:from>
    <xdr:to>
      <xdr:col>50</xdr:col>
      <xdr:colOff>165100</xdr:colOff>
      <xdr:row>63</xdr:row>
      <xdr:rowOff>139557</xdr:rowOff>
    </xdr:to>
    <xdr:sp macro="" textlink="">
      <xdr:nvSpPr>
        <xdr:cNvPr id="250" name="楕円 249">
          <a:extLst>
            <a:ext uri="{FF2B5EF4-FFF2-40B4-BE49-F238E27FC236}">
              <a16:creationId xmlns:a16="http://schemas.microsoft.com/office/drawing/2014/main" id="{820952C3-6976-48B8-AEDE-A087C5D39DB9}"/>
            </a:ext>
          </a:extLst>
        </xdr:cNvPr>
        <xdr:cNvSpPr/>
      </xdr:nvSpPr>
      <xdr:spPr>
        <a:xfrm>
          <a:off x="8445500" y="1059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88757</xdr:rowOff>
    </xdr:from>
    <xdr:to>
      <xdr:col>55</xdr:col>
      <xdr:colOff>0</xdr:colOff>
      <xdr:row>63</xdr:row>
      <xdr:rowOff>88804</xdr:rowOff>
    </xdr:to>
    <xdr:cxnSp macro="">
      <xdr:nvCxnSpPr>
        <xdr:cNvPr id="251" name="直線コネクタ 250">
          <a:extLst>
            <a:ext uri="{FF2B5EF4-FFF2-40B4-BE49-F238E27FC236}">
              <a16:creationId xmlns:a16="http://schemas.microsoft.com/office/drawing/2014/main" id="{27B9F6D8-FC76-40CD-BE9B-84AD61438936}"/>
            </a:ext>
          </a:extLst>
        </xdr:cNvPr>
        <xdr:cNvCxnSpPr/>
      </xdr:nvCxnSpPr>
      <xdr:spPr>
        <a:xfrm>
          <a:off x="8496300" y="10650077"/>
          <a:ext cx="7239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37936</xdr:rowOff>
    </xdr:from>
    <xdr:to>
      <xdr:col>46</xdr:col>
      <xdr:colOff>38100</xdr:colOff>
      <xdr:row>63</xdr:row>
      <xdr:rowOff>139536</xdr:rowOff>
    </xdr:to>
    <xdr:sp macro="" textlink="">
      <xdr:nvSpPr>
        <xdr:cNvPr id="252" name="楕円 251">
          <a:extLst>
            <a:ext uri="{FF2B5EF4-FFF2-40B4-BE49-F238E27FC236}">
              <a16:creationId xmlns:a16="http://schemas.microsoft.com/office/drawing/2014/main" id="{FA78AD9C-AFD6-42D5-A462-B65ADB39BE90}"/>
            </a:ext>
          </a:extLst>
        </xdr:cNvPr>
        <xdr:cNvSpPr/>
      </xdr:nvSpPr>
      <xdr:spPr>
        <a:xfrm>
          <a:off x="7670800" y="105992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88736</xdr:rowOff>
    </xdr:from>
    <xdr:to>
      <xdr:col>50</xdr:col>
      <xdr:colOff>114300</xdr:colOff>
      <xdr:row>63</xdr:row>
      <xdr:rowOff>88757</xdr:rowOff>
    </xdr:to>
    <xdr:cxnSp macro="">
      <xdr:nvCxnSpPr>
        <xdr:cNvPr id="253" name="直線コネクタ 252">
          <a:extLst>
            <a:ext uri="{FF2B5EF4-FFF2-40B4-BE49-F238E27FC236}">
              <a16:creationId xmlns:a16="http://schemas.microsoft.com/office/drawing/2014/main" id="{59BC668A-8540-4B97-9E57-B99DB2328CA1}"/>
            </a:ext>
          </a:extLst>
        </xdr:cNvPr>
        <xdr:cNvCxnSpPr/>
      </xdr:nvCxnSpPr>
      <xdr:spPr>
        <a:xfrm>
          <a:off x="7713980" y="10650056"/>
          <a:ext cx="78232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38324</xdr:rowOff>
    </xdr:from>
    <xdr:to>
      <xdr:col>41</xdr:col>
      <xdr:colOff>101600</xdr:colOff>
      <xdr:row>63</xdr:row>
      <xdr:rowOff>139924</xdr:rowOff>
    </xdr:to>
    <xdr:sp macro="" textlink="">
      <xdr:nvSpPr>
        <xdr:cNvPr id="254" name="楕円 253">
          <a:extLst>
            <a:ext uri="{FF2B5EF4-FFF2-40B4-BE49-F238E27FC236}">
              <a16:creationId xmlns:a16="http://schemas.microsoft.com/office/drawing/2014/main" id="{CB9195FC-C98E-4759-A938-907F8A62D01A}"/>
            </a:ext>
          </a:extLst>
        </xdr:cNvPr>
        <xdr:cNvSpPr/>
      </xdr:nvSpPr>
      <xdr:spPr>
        <a:xfrm>
          <a:off x="6873240" y="1059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88736</xdr:rowOff>
    </xdr:from>
    <xdr:to>
      <xdr:col>45</xdr:col>
      <xdr:colOff>177800</xdr:colOff>
      <xdr:row>63</xdr:row>
      <xdr:rowOff>89124</xdr:rowOff>
    </xdr:to>
    <xdr:cxnSp macro="">
      <xdr:nvCxnSpPr>
        <xdr:cNvPr id="255" name="直線コネクタ 254">
          <a:extLst>
            <a:ext uri="{FF2B5EF4-FFF2-40B4-BE49-F238E27FC236}">
              <a16:creationId xmlns:a16="http://schemas.microsoft.com/office/drawing/2014/main" id="{717ADA8F-EBAD-434A-A258-B14E0E594B53}"/>
            </a:ext>
          </a:extLst>
        </xdr:cNvPr>
        <xdr:cNvCxnSpPr/>
      </xdr:nvCxnSpPr>
      <xdr:spPr>
        <a:xfrm flipV="1">
          <a:off x="6924040" y="10650056"/>
          <a:ext cx="78994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38678</xdr:rowOff>
    </xdr:from>
    <xdr:to>
      <xdr:col>36</xdr:col>
      <xdr:colOff>165100</xdr:colOff>
      <xdr:row>63</xdr:row>
      <xdr:rowOff>140278</xdr:rowOff>
    </xdr:to>
    <xdr:sp macro="" textlink="">
      <xdr:nvSpPr>
        <xdr:cNvPr id="256" name="楕円 255">
          <a:extLst>
            <a:ext uri="{FF2B5EF4-FFF2-40B4-BE49-F238E27FC236}">
              <a16:creationId xmlns:a16="http://schemas.microsoft.com/office/drawing/2014/main" id="{0B39157E-4814-47C5-8B82-B279EC19CF9C}"/>
            </a:ext>
          </a:extLst>
        </xdr:cNvPr>
        <xdr:cNvSpPr/>
      </xdr:nvSpPr>
      <xdr:spPr>
        <a:xfrm>
          <a:off x="6098540" y="1059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89124</xdr:rowOff>
    </xdr:from>
    <xdr:to>
      <xdr:col>41</xdr:col>
      <xdr:colOff>50800</xdr:colOff>
      <xdr:row>63</xdr:row>
      <xdr:rowOff>89478</xdr:rowOff>
    </xdr:to>
    <xdr:cxnSp macro="">
      <xdr:nvCxnSpPr>
        <xdr:cNvPr id="257" name="直線コネクタ 256">
          <a:extLst>
            <a:ext uri="{FF2B5EF4-FFF2-40B4-BE49-F238E27FC236}">
              <a16:creationId xmlns:a16="http://schemas.microsoft.com/office/drawing/2014/main" id="{DC8A5EB5-5FF9-4192-ACE9-1F1C6C510C03}"/>
            </a:ext>
          </a:extLst>
        </xdr:cNvPr>
        <xdr:cNvCxnSpPr/>
      </xdr:nvCxnSpPr>
      <xdr:spPr>
        <a:xfrm flipV="1">
          <a:off x="6149340" y="10650444"/>
          <a:ext cx="774700" cy="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EBEA58F-8BD5-412E-A971-8E8A2C90D637}"/>
            </a:ext>
          </a:extLst>
        </xdr:cNvPr>
        <xdr:cNvSpPr txBox="1"/>
      </xdr:nvSpPr>
      <xdr:spPr>
        <a:xfrm>
          <a:off x="8214575" y="100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1764A4D-A809-4E1B-B9D3-228D499CDC9C}"/>
            </a:ext>
          </a:extLst>
        </xdr:cNvPr>
        <xdr:cNvSpPr txBox="1"/>
      </xdr:nvSpPr>
      <xdr:spPr>
        <a:xfrm>
          <a:off x="7444955" y="100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52A92AF-33F0-4241-AA4E-D4B8A3B5EFDB}"/>
            </a:ext>
          </a:extLst>
        </xdr:cNvPr>
        <xdr:cNvSpPr txBox="1"/>
      </xdr:nvSpPr>
      <xdr:spPr>
        <a:xfrm>
          <a:off x="6670255" y="1004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074DE32-A503-4ACE-AD89-0D2295AD3F8D}"/>
            </a:ext>
          </a:extLst>
        </xdr:cNvPr>
        <xdr:cNvSpPr txBox="1"/>
      </xdr:nvSpPr>
      <xdr:spPr>
        <a:xfrm>
          <a:off x="5872695" y="1007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130684</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EA23FCAA-2E5D-45DC-866D-05DD586A5657}"/>
            </a:ext>
          </a:extLst>
        </xdr:cNvPr>
        <xdr:cNvSpPr txBox="1"/>
      </xdr:nvSpPr>
      <xdr:spPr>
        <a:xfrm>
          <a:off x="8239271" y="10692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130663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1F1EFA0D-B26F-47B8-8AA7-BF52480B3288}"/>
            </a:ext>
          </a:extLst>
        </xdr:cNvPr>
        <xdr:cNvSpPr txBox="1"/>
      </xdr:nvSpPr>
      <xdr:spPr>
        <a:xfrm>
          <a:off x="7477271" y="1069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131051</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FC9B550B-3170-4FB7-8E71-33522690C131}"/>
            </a:ext>
          </a:extLst>
        </xdr:cNvPr>
        <xdr:cNvSpPr txBox="1"/>
      </xdr:nvSpPr>
      <xdr:spPr>
        <a:xfrm>
          <a:off x="6702571" y="106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131405</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7457BBCD-F0EF-4895-B7FD-C92E3E1E231F}"/>
            </a:ext>
          </a:extLst>
        </xdr:cNvPr>
        <xdr:cNvSpPr txBox="1"/>
      </xdr:nvSpPr>
      <xdr:spPr>
        <a:xfrm>
          <a:off x="5905011" y="1069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D306581-FA14-473B-96AC-C2C7086EDFA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32C6F39-017A-473B-A600-B8452CBFAA2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B55818A-7FAE-402F-AFCB-C17FD6BC8BF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7169F61-E19D-423B-8FDE-36578B8A6AC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381642A-6553-447E-B1C2-847F73FAB72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125EA67-AE34-4F7E-BF04-33EFC89D497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A57D7ED-10A1-4A2A-948D-EB7FA4BAB3F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7E72A70-C32F-43AB-A9FC-6C720FE7A01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B2411DC-4C6B-4AC5-9F00-EFBF0A67EBA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3C11403-AE5B-4ECF-A40C-6030325BAF5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A66A875-9468-4F53-9EF4-13DC418F95E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81CFCF4-F5E3-4288-B46B-F02E40740BD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B10FB9B-4E95-4C18-A8BB-4F33FB2BCFE3}"/>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0DAB9B5-9EE2-458B-8D39-0D476AC5528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177A320-944F-4896-A9AF-5346E718404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0D563AD-0B19-4CE6-8171-36E7FABA1D6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EC244BA-A85B-4E6C-B31C-AAF6736C5FA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0CE9497-97D1-4B37-9A17-FC55A60AC3C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21E8639-670E-41C2-A127-1B77E2FCDB5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DC5420D-4210-488B-845E-B8AF0B2EF48C}"/>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E0A47F7-C6E6-4ABA-BBF4-37B4EFA584C6}"/>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00DF6A0-EB33-4774-BFD1-181840A01E3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5219751-4299-4C2C-8DD3-9EC12A93F42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F952C2B-5D44-4021-87E1-0D7BEF91E81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560A4FC-969F-4651-BDFC-BC3034F1E875}"/>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038A57E-FA64-4310-9648-80E043652187}"/>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320C03F-A902-448D-B805-0C701AB5E08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33CD6DE-DD80-4650-8C36-A4F87230E67B}"/>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FB78664F-0666-4D52-8658-08D99C445626}"/>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95766EC-6D97-4222-A603-B01B71404D50}"/>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15793C97-7AB2-4558-8233-84D44C4A7D51}"/>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9FFE2A0C-9C06-4AC1-9344-5BC09492C07C}"/>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2116E613-6762-471D-9D5E-2F41ACF8F062}"/>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485FBA65-CC1E-4037-B645-082462050745}"/>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5BB747D-A6C6-4796-B9CB-95F389C9F5AF}"/>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A5630B-311E-4172-94B9-09F66EB4AB8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CB2DE0B-9FBD-4CB3-94BA-A2D94A874D8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8D11AE-EE83-4856-818D-4CACE5754B8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89DED8-DB88-4AC6-9653-66C35A99B8C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6A289E6-80BB-4C77-8FB2-79C7445B81E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89A417F7-584A-43A6-98C7-A06D15470A73}"/>
            </a:ext>
          </a:extLst>
        </xdr:cNvPr>
        <xdr:cNvSpPr/>
      </xdr:nvSpPr>
      <xdr:spPr>
        <a:xfrm>
          <a:off x="403606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0FEA8338-36B3-44DE-A13C-2E089C37C386}"/>
            </a:ext>
          </a:extLst>
        </xdr:cNvPr>
        <xdr:cNvSpPr txBox="1"/>
      </xdr:nvSpPr>
      <xdr:spPr>
        <a:xfrm>
          <a:off x="412496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57E5E9D4-22D5-425C-B604-6DAB47CDB21A}"/>
            </a:ext>
          </a:extLst>
        </xdr:cNvPr>
        <xdr:cNvSpPr/>
      </xdr:nvSpPr>
      <xdr:spPr>
        <a:xfrm>
          <a:off x="331216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8F6B012B-6327-41E3-B9E0-456D39BDB3EE}"/>
            </a:ext>
          </a:extLst>
        </xdr:cNvPr>
        <xdr:cNvCxnSpPr/>
      </xdr:nvCxnSpPr>
      <xdr:spPr>
        <a:xfrm>
          <a:off x="3355340" y="145313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00757C36-68E3-49D7-BA03-10FDB49DB5D2}"/>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B8B6FB55-2224-4C27-B6D0-187836E4AE12}"/>
            </a:ext>
          </a:extLst>
        </xdr:cNvPr>
        <xdr:cNvCxnSpPr/>
      </xdr:nvCxnSpPr>
      <xdr:spPr>
        <a:xfrm>
          <a:off x="256540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57786</xdr:rowOff>
    </xdr:from>
    <xdr:to>
      <xdr:col>10</xdr:col>
      <xdr:colOff>165100</xdr:colOff>
      <xdr:row>86</xdr:row>
      <xdr:rowOff>159386</xdr:rowOff>
    </xdr:to>
    <xdr:sp macro="" textlink="">
      <xdr:nvSpPr>
        <xdr:cNvPr id="312" name="楕円 311">
          <a:extLst>
            <a:ext uri="{FF2B5EF4-FFF2-40B4-BE49-F238E27FC236}">
              <a16:creationId xmlns:a16="http://schemas.microsoft.com/office/drawing/2014/main" id="{EAC58D32-834F-4D4B-81A2-6D3853DCDE36}"/>
            </a:ext>
          </a:extLst>
        </xdr:cNvPr>
        <xdr:cNvSpPr/>
      </xdr:nvSpPr>
      <xdr:spPr>
        <a:xfrm>
          <a:off x="1739900" y="1447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108586</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78AA32C4-49F0-4B18-853D-C6EA21E0E492}"/>
            </a:ext>
          </a:extLst>
        </xdr:cNvPr>
        <xdr:cNvCxnSpPr/>
      </xdr:nvCxnSpPr>
      <xdr:spPr>
        <a:xfrm>
          <a:off x="1790700" y="14525626"/>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42545</xdr:rowOff>
    </xdr:from>
    <xdr:to>
      <xdr:col>6</xdr:col>
      <xdr:colOff>38100</xdr:colOff>
      <xdr:row>86</xdr:row>
      <xdr:rowOff>144145</xdr:rowOff>
    </xdr:to>
    <xdr:sp macro="" textlink="">
      <xdr:nvSpPr>
        <xdr:cNvPr id="314" name="楕円 313">
          <a:extLst>
            <a:ext uri="{FF2B5EF4-FFF2-40B4-BE49-F238E27FC236}">
              <a16:creationId xmlns:a16="http://schemas.microsoft.com/office/drawing/2014/main" id="{E6AD8DD0-33A5-4D4E-8A93-C5DB796A6E9D}"/>
            </a:ext>
          </a:extLst>
        </xdr:cNvPr>
        <xdr:cNvSpPr/>
      </xdr:nvSpPr>
      <xdr:spPr>
        <a:xfrm>
          <a:off x="965200" y="144595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93345</xdr:rowOff>
    </xdr:from>
    <xdr:to>
      <xdr:col>10</xdr:col>
      <xdr:colOff>114300</xdr:colOff>
      <xdr:row>86</xdr:row>
      <xdr:rowOff>108586</xdr:rowOff>
    </xdr:to>
    <xdr:cxnSp macro="">
      <xdr:nvCxnSpPr>
        <xdr:cNvPr id="315" name="直線コネクタ 314">
          <a:extLst>
            <a:ext uri="{FF2B5EF4-FFF2-40B4-BE49-F238E27FC236}">
              <a16:creationId xmlns:a16="http://schemas.microsoft.com/office/drawing/2014/main" id="{27AE786F-E771-450D-AD99-C329D1B12265}"/>
            </a:ext>
          </a:extLst>
        </xdr:cNvPr>
        <xdr:cNvCxnSpPr/>
      </xdr:nvCxnSpPr>
      <xdr:spPr>
        <a:xfrm>
          <a:off x="1008380" y="14510385"/>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874B58BF-B2F1-4412-AD3C-C55C7E885687}"/>
            </a:ext>
          </a:extLst>
        </xdr:cNvPr>
        <xdr:cNvSpPr txBox="1"/>
      </xdr:nvSpPr>
      <xdr:spPr>
        <a:xfrm>
          <a:off x="317056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42EE4E54-198C-4668-8795-789F3CC338F2}"/>
            </a:ext>
          </a:extLst>
        </xdr:cNvPr>
        <xdr:cNvSpPr txBox="1"/>
      </xdr:nvSpPr>
      <xdr:spPr>
        <a:xfrm>
          <a:off x="23857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76786867-D0CC-4588-B48C-B23D9E8CF2BD}"/>
            </a:ext>
          </a:extLst>
        </xdr:cNvPr>
        <xdr:cNvSpPr txBox="1"/>
      </xdr:nvSpPr>
      <xdr:spPr>
        <a:xfrm>
          <a:off x="16110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F869A9F3-B1DD-4253-8F90-D3F606DF88A6}"/>
            </a:ext>
          </a:extLst>
        </xdr:cNvPr>
        <xdr:cNvSpPr txBox="1"/>
      </xdr:nvSpPr>
      <xdr:spPr>
        <a:xfrm>
          <a:off x="8363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F04596B8-FE21-4A79-8E63-78D1F3BA1152}"/>
            </a:ext>
          </a:extLst>
        </xdr:cNvPr>
        <xdr:cNvSpPr txBox="1"/>
      </xdr:nvSpPr>
      <xdr:spPr>
        <a:xfrm>
          <a:off x="31382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534E6A33-6D4A-4824-A38D-83616AB60EC7}"/>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150513</xdr:rowOff>
    </xdr:from>
    <xdr:ext cx="405111" cy="259045"/>
    <xdr:sp macro="" textlink="">
      <xdr:nvSpPr>
        <xdr:cNvPr id="322" name="n_3mainValue【公営住宅】&#10;有形固定資産減価償却率">
          <a:extLst>
            <a:ext uri="{FF2B5EF4-FFF2-40B4-BE49-F238E27FC236}">
              <a16:creationId xmlns:a16="http://schemas.microsoft.com/office/drawing/2014/main" id="{23F510B3-EB74-4EE3-8F40-09C0092F6628}"/>
            </a:ext>
          </a:extLst>
        </xdr:cNvPr>
        <xdr:cNvSpPr txBox="1"/>
      </xdr:nvSpPr>
      <xdr:spPr>
        <a:xfrm>
          <a:off x="1611004" y="1456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135272</xdr:rowOff>
    </xdr:from>
    <xdr:ext cx="405111" cy="259045"/>
    <xdr:sp macro="" textlink="">
      <xdr:nvSpPr>
        <xdr:cNvPr id="323" name="n_4mainValue【公営住宅】&#10;有形固定資産減価償却率">
          <a:extLst>
            <a:ext uri="{FF2B5EF4-FFF2-40B4-BE49-F238E27FC236}">
              <a16:creationId xmlns:a16="http://schemas.microsoft.com/office/drawing/2014/main" id="{A304DE76-9413-4A2E-84CC-C8BDC5666590}"/>
            </a:ext>
          </a:extLst>
        </xdr:cNvPr>
        <xdr:cNvSpPr txBox="1"/>
      </xdr:nvSpPr>
      <xdr:spPr>
        <a:xfrm>
          <a:off x="836304" y="1455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A4E9AFF-1289-45E1-906C-9E9452B6FDA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FCB902B-20F2-4DA5-8E12-90942170AE5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14454A5-7690-4627-B1B7-4AAFCFA5645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91879EA-DBB4-4FBE-BA45-2D253E0C671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026FE13-282C-4CE4-B824-1E220DA23DA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73654F5-41BC-41B0-A0C9-280AAFB04B0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A253C2D-A6A1-430A-8577-ED09786F170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DBA21F6-9DBE-467C-B395-BA84541402B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3BE043C-7AC1-4FF3-828A-FAA463D0C87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1BC8C86-4094-4E5B-81C0-2AE149AE4C8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041C171A-E0C8-4065-9501-EBEEFDB5608E}"/>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131A244A-B131-4DCB-8EA9-9FA06EF1B20C}"/>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BE1D245-FEF8-4295-B900-6225D1681F8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4C68F9B-B29E-4F6E-92B8-1A2FB4EF919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2642FEAB-F932-4605-9E04-C2CC446B65CE}"/>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FD349A6A-8258-4424-8C6B-38097A0918DD}"/>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E99046B6-1CAD-4D90-889D-30D6D0454B3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EFDB011-A037-413A-A749-561AE296F71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89E46EE9-BF4F-4006-AD90-5738840E966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18992014-2ECF-4440-B873-59B9C864CAB4}"/>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C4C6C3BB-40E9-4F9C-B480-74A815D4684C}"/>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FBBF6680-2842-4550-9AB0-4E1522B5E0B2}"/>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210384BF-DC41-4A2C-91D2-40310E30A09E}"/>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3C2CF5E5-8ED4-4C0B-98B4-C82893BDF4A2}"/>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1C96D3CB-53DA-4E62-9CF5-68FA10D82A4E}"/>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5243BA1E-2BA5-4DDC-9270-D94A91F0814B}"/>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0CA0DA3A-0D03-42C2-95BD-543D16FE0401}"/>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3BBD7695-AFF7-45CB-8C5E-77B122162494}"/>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082F9F94-DEBF-4C43-A323-23837F76C56A}"/>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A3CAB211-9044-4C07-9D49-F3E68EE08EE2}"/>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41AF151-7338-4151-9FA1-41DDE6D55A3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4A512AB-5299-435C-AA10-2E0F084C31D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8E4AD8B-2EC1-4941-BCA9-28BAC130A3C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17437ED-D4F3-47C7-9816-59A2B83BB36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086A96C-A31D-4738-9EA5-2F35444FFAD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101028</xdr:rowOff>
    </xdr:from>
    <xdr:to>
      <xdr:col>55</xdr:col>
      <xdr:colOff>50800</xdr:colOff>
      <xdr:row>85</xdr:row>
      <xdr:rowOff>31178</xdr:rowOff>
    </xdr:to>
    <xdr:sp macro="" textlink="">
      <xdr:nvSpPr>
        <xdr:cNvPr id="359" name="楕円 358">
          <a:extLst>
            <a:ext uri="{FF2B5EF4-FFF2-40B4-BE49-F238E27FC236}">
              <a16:creationId xmlns:a16="http://schemas.microsoft.com/office/drawing/2014/main" id="{F7DD7624-4D90-44DA-A61F-62B7C6DF1BE6}"/>
            </a:ext>
          </a:extLst>
        </xdr:cNvPr>
        <xdr:cNvSpPr/>
      </xdr:nvSpPr>
      <xdr:spPr>
        <a:xfrm>
          <a:off x="9192260" y="14182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15955</xdr:rowOff>
    </xdr:from>
    <xdr:ext cx="469744" cy="259045"/>
    <xdr:sp macro="" textlink="">
      <xdr:nvSpPr>
        <xdr:cNvPr id="360" name="【公営住宅】&#10;一人当たり面積該当値テキスト">
          <a:extLst>
            <a:ext uri="{FF2B5EF4-FFF2-40B4-BE49-F238E27FC236}">
              <a16:creationId xmlns:a16="http://schemas.microsoft.com/office/drawing/2014/main" id="{23349816-DB31-48EF-91F0-AFE1041CE7E9}"/>
            </a:ext>
          </a:extLst>
        </xdr:cNvPr>
        <xdr:cNvSpPr txBox="1"/>
      </xdr:nvSpPr>
      <xdr:spPr>
        <a:xfrm>
          <a:off x="9258300" y="1409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101028</xdr:rowOff>
    </xdr:from>
    <xdr:to>
      <xdr:col>50</xdr:col>
      <xdr:colOff>165100</xdr:colOff>
      <xdr:row>85</xdr:row>
      <xdr:rowOff>31178</xdr:rowOff>
    </xdr:to>
    <xdr:sp macro="" textlink="">
      <xdr:nvSpPr>
        <xdr:cNvPr id="361" name="楕円 360">
          <a:extLst>
            <a:ext uri="{FF2B5EF4-FFF2-40B4-BE49-F238E27FC236}">
              <a16:creationId xmlns:a16="http://schemas.microsoft.com/office/drawing/2014/main" id="{5ADD0CDB-DDC0-433A-87FA-E614A865A87F}"/>
            </a:ext>
          </a:extLst>
        </xdr:cNvPr>
        <xdr:cNvSpPr/>
      </xdr:nvSpPr>
      <xdr:spPr>
        <a:xfrm>
          <a:off x="8445500" y="14182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151828</xdr:rowOff>
    </xdr:from>
    <xdr:to>
      <xdr:col>55</xdr:col>
      <xdr:colOff>0</xdr:colOff>
      <xdr:row>84</xdr:row>
      <xdr:rowOff>151828</xdr:rowOff>
    </xdr:to>
    <xdr:cxnSp macro="">
      <xdr:nvCxnSpPr>
        <xdr:cNvPr id="362" name="直線コネクタ 361">
          <a:extLst>
            <a:ext uri="{FF2B5EF4-FFF2-40B4-BE49-F238E27FC236}">
              <a16:creationId xmlns:a16="http://schemas.microsoft.com/office/drawing/2014/main" id="{894FBF29-F7AA-48A0-A18A-8131A8EC8FA7}"/>
            </a:ext>
          </a:extLst>
        </xdr:cNvPr>
        <xdr:cNvCxnSpPr/>
      </xdr:nvCxnSpPr>
      <xdr:spPr>
        <a:xfrm>
          <a:off x="8496300" y="1423358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101028</xdr:rowOff>
    </xdr:from>
    <xdr:to>
      <xdr:col>46</xdr:col>
      <xdr:colOff>38100</xdr:colOff>
      <xdr:row>85</xdr:row>
      <xdr:rowOff>31178</xdr:rowOff>
    </xdr:to>
    <xdr:sp macro="" textlink="">
      <xdr:nvSpPr>
        <xdr:cNvPr id="363" name="楕円 362">
          <a:extLst>
            <a:ext uri="{FF2B5EF4-FFF2-40B4-BE49-F238E27FC236}">
              <a16:creationId xmlns:a16="http://schemas.microsoft.com/office/drawing/2014/main" id="{5778D784-75CA-4D61-9091-BE3E58DB1CE6}"/>
            </a:ext>
          </a:extLst>
        </xdr:cNvPr>
        <xdr:cNvSpPr/>
      </xdr:nvSpPr>
      <xdr:spPr>
        <a:xfrm>
          <a:off x="7670800" y="14182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151828</xdr:rowOff>
    </xdr:from>
    <xdr:to>
      <xdr:col>50</xdr:col>
      <xdr:colOff>114300</xdr:colOff>
      <xdr:row>84</xdr:row>
      <xdr:rowOff>151828</xdr:rowOff>
    </xdr:to>
    <xdr:cxnSp macro="">
      <xdr:nvCxnSpPr>
        <xdr:cNvPr id="364" name="直線コネクタ 363">
          <a:extLst>
            <a:ext uri="{FF2B5EF4-FFF2-40B4-BE49-F238E27FC236}">
              <a16:creationId xmlns:a16="http://schemas.microsoft.com/office/drawing/2014/main" id="{FB674A69-C82B-4D96-B7DE-5AC33EC60B20}"/>
            </a:ext>
          </a:extLst>
        </xdr:cNvPr>
        <xdr:cNvCxnSpPr/>
      </xdr:nvCxnSpPr>
      <xdr:spPr>
        <a:xfrm>
          <a:off x="7713980" y="1423358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101028</xdr:rowOff>
    </xdr:from>
    <xdr:to>
      <xdr:col>41</xdr:col>
      <xdr:colOff>101600</xdr:colOff>
      <xdr:row>85</xdr:row>
      <xdr:rowOff>31178</xdr:rowOff>
    </xdr:to>
    <xdr:sp macro="" textlink="">
      <xdr:nvSpPr>
        <xdr:cNvPr id="365" name="楕円 364">
          <a:extLst>
            <a:ext uri="{FF2B5EF4-FFF2-40B4-BE49-F238E27FC236}">
              <a16:creationId xmlns:a16="http://schemas.microsoft.com/office/drawing/2014/main" id="{3DFEBA41-D550-44C0-9B4A-309B00AA6CA2}"/>
            </a:ext>
          </a:extLst>
        </xdr:cNvPr>
        <xdr:cNvSpPr/>
      </xdr:nvSpPr>
      <xdr:spPr>
        <a:xfrm>
          <a:off x="6873240" y="14182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151828</xdr:rowOff>
    </xdr:from>
    <xdr:to>
      <xdr:col>45</xdr:col>
      <xdr:colOff>177800</xdr:colOff>
      <xdr:row>84</xdr:row>
      <xdr:rowOff>151828</xdr:rowOff>
    </xdr:to>
    <xdr:cxnSp macro="">
      <xdr:nvCxnSpPr>
        <xdr:cNvPr id="366" name="直線コネクタ 365">
          <a:extLst>
            <a:ext uri="{FF2B5EF4-FFF2-40B4-BE49-F238E27FC236}">
              <a16:creationId xmlns:a16="http://schemas.microsoft.com/office/drawing/2014/main" id="{0B210DE1-3030-4A0A-9FB3-067C4CF5A89C}"/>
            </a:ext>
          </a:extLst>
        </xdr:cNvPr>
        <xdr:cNvCxnSpPr/>
      </xdr:nvCxnSpPr>
      <xdr:spPr>
        <a:xfrm>
          <a:off x="6924040" y="1423358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101600</xdr:rowOff>
    </xdr:from>
    <xdr:to>
      <xdr:col>36</xdr:col>
      <xdr:colOff>165100</xdr:colOff>
      <xdr:row>85</xdr:row>
      <xdr:rowOff>31750</xdr:rowOff>
    </xdr:to>
    <xdr:sp macro="" textlink="">
      <xdr:nvSpPr>
        <xdr:cNvPr id="367" name="楕円 366">
          <a:extLst>
            <a:ext uri="{FF2B5EF4-FFF2-40B4-BE49-F238E27FC236}">
              <a16:creationId xmlns:a16="http://schemas.microsoft.com/office/drawing/2014/main" id="{32E7E734-9670-4B39-968A-255A7551F7EE}"/>
            </a:ext>
          </a:extLst>
        </xdr:cNvPr>
        <xdr:cNvSpPr/>
      </xdr:nvSpPr>
      <xdr:spPr>
        <a:xfrm>
          <a:off x="609854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151828</xdr:rowOff>
    </xdr:from>
    <xdr:to>
      <xdr:col>41</xdr:col>
      <xdr:colOff>50800</xdr:colOff>
      <xdr:row>84</xdr:row>
      <xdr:rowOff>152400</xdr:rowOff>
    </xdr:to>
    <xdr:cxnSp macro="">
      <xdr:nvCxnSpPr>
        <xdr:cNvPr id="368" name="直線コネクタ 367">
          <a:extLst>
            <a:ext uri="{FF2B5EF4-FFF2-40B4-BE49-F238E27FC236}">
              <a16:creationId xmlns:a16="http://schemas.microsoft.com/office/drawing/2014/main" id="{96E0F0DA-4707-45BD-87A9-4D60B1B8704E}"/>
            </a:ext>
          </a:extLst>
        </xdr:cNvPr>
        <xdr:cNvCxnSpPr/>
      </xdr:nvCxnSpPr>
      <xdr:spPr>
        <a:xfrm flipV="1">
          <a:off x="6149340" y="14233588"/>
          <a:ext cx="7747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A0CBC619-666E-4F5F-8AFE-F887457C37B6}"/>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4D806AF1-6BC2-4F1A-9B55-275321209AEA}"/>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C6194E06-A217-4D06-96CA-05ECFF8B0CAA}"/>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B25B90FB-341A-4AC8-810B-38B9ECD76D57}"/>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22305</xdr:rowOff>
    </xdr:from>
    <xdr:ext cx="469744" cy="259045"/>
    <xdr:sp macro="" textlink="">
      <xdr:nvSpPr>
        <xdr:cNvPr id="373" name="n_1mainValue【公営住宅】&#10;一人当たり面積">
          <a:extLst>
            <a:ext uri="{FF2B5EF4-FFF2-40B4-BE49-F238E27FC236}">
              <a16:creationId xmlns:a16="http://schemas.microsoft.com/office/drawing/2014/main" id="{AE73DFB8-0162-4814-B715-09F94C9B115E}"/>
            </a:ext>
          </a:extLst>
        </xdr:cNvPr>
        <xdr:cNvSpPr txBox="1"/>
      </xdr:nvSpPr>
      <xdr:spPr>
        <a:xfrm>
          <a:off x="8271587" y="1427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22305</xdr:rowOff>
    </xdr:from>
    <xdr:ext cx="469744" cy="259045"/>
    <xdr:sp macro="" textlink="">
      <xdr:nvSpPr>
        <xdr:cNvPr id="374" name="n_2mainValue【公営住宅】&#10;一人当たり面積">
          <a:extLst>
            <a:ext uri="{FF2B5EF4-FFF2-40B4-BE49-F238E27FC236}">
              <a16:creationId xmlns:a16="http://schemas.microsoft.com/office/drawing/2014/main" id="{89085A7A-1F0C-409E-92B1-80CD7486F283}"/>
            </a:ext>
          </a:extLst>
        </xdr:cNvPr>
        <xdr:cNvSpPr txBox="1"/>
      </xdr:nvSpPr>
      <xdr:spPr>
        <a:xfrm>
          <a:off x="7509587" y="1427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22305</xdr:rowOff>
    </xdr:from>
    <xdr:ext cx="469744" cy="259045"/>
    <xdr:sp macro="" textlink="">
      <xdr:nvSpPr>
        <xdr:cNvPr id="375" name="n_3mainValue【公営住宅】&#10;一人当たり面積">
          <a:extLst>
            <a:ext uri="{FF2B5EF4-FFF2-40B4-BE49-F238E27FC236}">
              <a16:creationId xmlns:a16="http://schemas.microsoft.com/office/drawing/2014/main" id="{A0C65EE2-F38F-4C06-B149-162758CF45BA}"/>
            </a:ext>
          </a:extLst>
        </xdr:cNvPr>
        <xdr:cNvSpPr txBox="1"/>
      </xdr:nvSpPr>
      <xdr:spPr>
        <a:xfrm>
          <a:off x="6712027" y="1427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22877</xdr:rowOff>
    </xdr:from>
    <xdr:ext cx="469744" cy="259045"/>
    <xdr:sp macro="" textlink="">
      <xdr:nvSpPr>
        <xdr:cNvPr id="376" name="n_4mainValue【公営住宅】&#10;一人当たり面積">
          <a:extLst>
            <a:ext uri="{FF2B5EF4-FFF2-40B4-BE49-F238E27FC236}">
              <a16:creationId xmlns:a16="http://schemas.microsoft.com/office/drawing/2014/main" id="{3C8DADC7-B351-423F-8809-C61831EAD701}"/>
            </a:ext>
          </a:extLst>
        </xdr:cNvPr>
        <xdr:cNvSpPr txBox="1"/>
      </xdr:nvSpPr>
      <xdr:spPr>
        <a:xfrm>
          <a:off x="593732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11451D41-1395-4D12-912A-B2E41A57CAA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8FFA41D-80AB-4589-BD65-96468ED7E44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50D0BA6-18EE-4D27-98D0-7F05A0A8A1A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61501AC-14CC-4882-A64B-F57A061CCD1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7AD8BBC-B9C2-4CE5-AA41-1DC6D4CE82F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8736F5A-EEBC-4A55-AC6F-1F451E73A18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D0B32E4-C775-405F-8D2B-C2BF5DE71C0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3A85A049-BC15-4747-8191-24DF368F30E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5DDE0B91-C2EF-46E4-B0AB-693DEAEFB7B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9712FCE7-EFC6-4C5D-B9F5-9A8A3E0BF3D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79973E27-4797-4FC7-9C06-0D9475612B1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277939CE-9D67-4897-BE82-15FD4DAF966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10731D19-1F9D-4520-8906-FDE8CA01CFA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643EE943-E5FA-4D7E-9890-AD4610F450C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2AC73414-0BEE-49F9-8EC3-5062790D950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126B386E-3B28-4159-BBA8-2E56999BE99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FCD7347-416D-42FC-B768-44F2D8A6BFD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3F1DB365-2B63-4610-B69F-7DE94666B73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4E12DB9-7561-4E06-A1AB-1F1F6D4B9CC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83DF2BBA-CF45-4E54-98CC-A00AF649D72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3A712FDF-0A9C-4967-8005-73EC329BEFC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A9382DFB-9522-4D64-B0B2-8FB92BA203E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EE069B72-02D2-4C23-A637-D44DAC14F29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67EB7D4E-22DB-40EC-959B-EA46DD50289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1258D323-3C9D-4043-B706-19B866E37A7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A173B72C-5FE3-4E80-B468-A5C79BD4AA2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535C579-36E4-46B6-93AB-3E12FC9BACE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732329A4-81E0-4775-BAFF-D4DBE9BB67B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C5A8AFCF-7642-4DD7-9750-40E2D3EE251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A7F9A56E-4766-43D0-995F-D9FC2994254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65F5E8D0-7166-4670-AD1E-DE5A22D7506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ECEDD85D-66C9-4A9E-943A-CB4EFCF7DEB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49F7F403-B4C3-4E76-9A6A-AB93400DBD7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3E484947-CC00-4FD2-9000-99193DFAAD2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CDB19BD5-415D-43EC-806C-F0D2A1DEE47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AC2854C-FDD0-4D67-9A8A-77B6CCB87EC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DFC0E730-8B67-4CB6-B6EC-C6C66BC8701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E513E05F-DD9F-4AD0-97DC-96A0CAD1CF5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21258057-3B21-44FB-AEC0-86B85B8D84F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9F9458F-1690-4AC2-90B0-DC6E8115080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2223DD2D-FF0E-4DE3-8B33-B16F7CE53DDC}"/>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1184770D-0AD5-4FC8-97C5-AE83366EFEE1}"/>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8D9DF851-F64D-4AF5-9A6A-9CE3E197AA40}"/>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3BB99232-F1FE-47D4-AA6F-354514CE8600}"/>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EBA7C422-6E58-4F86-A8BF-D9F608813EE7}"/>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9F53D764-1A2D-4783-9203-707A10C37CA0}"/>
            </a:ext>
          </a:extLst>
        </xdr:cNvPr>
        <xdr:cNvSpPr txBox="1"/>
      </xdr:nvSpPr>
      <xdr:spPr>
        <a:xfrm>
          <a:off x="14414500" y="629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1B6262DE-E101-4EE6-A06F-83F21C03DC01}"/>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39F6416E-F098-49F0-AFB5-35CD5E78F992}"/>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9E0B1A61-08DB-4010-96A3-87D6025198D2}"/>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A4454A3F-978D-4C9E-9656-1C59AB8B9BD7}"/>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24000DD7-0785-4461-93A5-834D52E86D1E}"/>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5FC71C7-5FCC-4938-B1B2-8AF9E35839F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B6A66F3-9BA5-4A45-B849-B5576F1D246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7BEE62E-59BB-462F-BB00-C1CD51A1B30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D72D294-6972-48A1-A1EE-B28400E5D26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0AD2DFB-90C7-4E21-9122-7C88592DC5E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44450</xdr:rowOff>
    </xdr:from>
    <xdr:to>
      <xdr:col>85</xdr:col>
      <xdr:colOff>177800</xdr:colOff>
      <xdr:row>36</xdr:row>
      <xdr:rowOff>146050</xdr:rowOff>
    </xdr:to>
    <xdr:sp macro="" textlink="">
      <xdr:nvSpPr>
        <xdr:cNvPr id="433" name="楕円 432">
          <a:extLst>
            <a:ext uri="{FF2B5EF4-FFF2-40B4-BE49-F238E27FC236}">
              <a16:creationId xmlns:a16="http://schemas.microsoft.com/office/drawing/2014/main" id="{73814041-4E02-4E93-9AEC-96BFBA4A39AF}"/>
            </a:ext>
          </a:extLst>
        </xdr:cNvPr>
        <xdr:cNvSpPr/>
      </xdr:nvSpPr>
      <xdr:spPr>
        <a:xfrm>
          <a:off x="14325600" y="60794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67327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D8974B42-5D1F-4E04-A694-150D23988516}"/>
            </a:ext>
          </a:extLst>
        </xdr:cNvPr>
        <xdr:cNvSpPr txBox="1"/>
      </xdr:nvSpPr>
      <xdr:spPr>
        <a:xfrm>
          <a:off x="14414500"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154940</xdr:rowOff>
    </xdr:from>
    <xdr:to>
      <xdr:col>81</xdr:col>
      <xdr:colOff>101600</xdr:colOff>
      <xdr:row>38</xdr:row>
      <xdr:rowOff>85090</xdr:rowOff>
    </xdr:to>
    <xdr:sp macro="" textlink="">
      <xdr:nvSpPr>
        <xdr:cNvPr id="435" name="楕円 434">
          <a:extLst>
            <a:ext uri="{FF2B5EF4-FFF2-40B4-BE49-F238E27FC236}">
              <a16:creationId xmlns:a16="http://schemas.microsoft.com/office/drawing/2014/main" id="{EDB2D15D-2EEF-4E80-929B-6BA3E486F87B}"/>
            </a:ext>
          </a:extLst>
        </xdr:cNvPr>
        <xdr:cNvSpPr/>
      </xdr:nvSpPr>
      <xdr:spPr>
        <a:xfrm>
          <a:off x="13578840" y="635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95250</xdr:rowOff>
    </xdr:from>
    <xdr:to>
      <xdr:col>85</xdr:col>
      <xdr:colOff>127000</xdr:colOff>
      <xdr:row>38</xdr:row>
      <xdr:rowOff>34290</xdr:rowOff>
    </xdr:to>
    <xdr:cxnSp macro="">
      <xdr:nvCxnSpPr>
        <xdr:cNvPr id="436" name="直線コネクタ 435">
          <a:extLst>
            <a:ext uri="{FF2B5EF4-FFF2-40B4-BE49-F238E27FC236}">
              <a16:creationId xmlns:a16="http://schemas.microsoft.com/office/drawing/2014/main" id="{5B5773E0-BB47-4E7F-9B6C-09D1762005CD}"/>
            </a:ext>
          </a:extLst>
        </xdr:cNvPr>
        <xdr:cNvCxnSpPr/>
      </xdr:nvCxnSpPr>
      <xdr:spPr>
        <a:xfrm flipV="1">
          <a:off x="13629640" y="6130290"/>
          <a:ext cx="74676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109220</xdr:rowOff>
    </xdr:from>
    <xdr:to>
      <xdr:col>76</xdr:col>
      <xdr:colOff>165100</xdr:colOff>
      <xdr:row>38</xdr:row>
      <xdr:rowOff>39370</xdr:rowOff>
    </xdr:to>
    <xdr:sp macro="" textlink="">
      <xdr:nvSpPr>
        <xdr:cNvPr id="437" name="楕円 436">
          <a:extLst>
            <a:ext uri="{FF2B5EF4-FFF2-40B4-BE49-F238E27FC236}">
              <a16:creationId xmlns:a16="http://schemas.microsoft.com/office/drawing/2014/main" id="{25B39525-740C-46C2-BC59-2853BAB43CAD}"/>
            </a:ext>
          </a:extLst>
        </xdr:cNvPr>
        <xdr:cNvSpPr/>
      </xdr:nvSpPr>
      <xdr:spPr>
        <a:xfrm>
          <a:off x="12804140" y="631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160020</xdr:rowOff>
    </xdr:from>
    <xdr:to>
      <xdr:col>81</xdr:col>
      <xdr:colOff>50800</xdr:colOff>
      <xdr:row>38</xdr:row>
      <xdr:rowOff>34290</xdr:rowOff>
    </xdr:to>
    <xdr:cxnSp macro="">
      <xdr:nvCxnSpPr>
        <xdr:cNvPr id="438" name="直線コネクタ 437">
          <a:extLst>
            <a:ext uri="{FF2B5EF4-FFF2-40B4-BE49-F238E27FC236}">
              <a16:creationId xmlns:a16="http://schemas.microsoft.com/office/drawing/2014/main" id="{EF4FF210-562B-4655-9A2E-7AD8033773FD}"/>
            </a:ext>
          </a:extLst>
        </xdr:cNvPr>
        <xdr:cNvCxnSpPr/>
      </xdr:nvCxnSpPr>
      <xdr:spPr>
        <a:xfrm>
          <a:off x="12854940" y="636270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39" name="楕円 438">
          <a:extLst>
            <a:ext uri="{FF2B5EF4-FFF2-40B4-BE49-F238E27FC236}">
              <a16:creationId xmlns:a16="http://schemas.microsoft.com/office/drawing/2014/main" id="{DCB1FC95-26A4-4F14-AA7E-CDAECEF1ED14}"/>
            </a:ext>
          </a:extLst>
        </xdr:cNvPr>
        <xdr:cNvSpPr/>
      </xdr:nvSpPr>
      <xdr:spPr>
        <a:xfrm>
          <a:off x="12029440" y="6252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100965</xdr:rowOff>
    </xdr:from>
    <xdr:to>
      <xdr:col>76</xdr:col>
      <xdr:colOff>114300</xdr:colOff>
      <xdr:row>37</xdr:row>
      <xdr:rowOff>160020</xdr:rowOff>
    </xdr:to>
    <xdr:cxnSp macro="">
      <xdr:nvCxnSpPr>
        <xdr:cNvPr id="440" name="直線コネクタ 439">
          <a:extLst>
            <a:ext uri="{FF2B5EF4-FFF2-40B4-BE49-F238E27FC236}">
              <a16:creationId xmlns:a16="http://schemas.microsoft.com/office/drawing/2014/main" id="{8C288372-3CAB-46A6-A79E-A0DE042D211B}"/>
            </a:ext>
          </a:extLst>
        </xdr:cNvPr>
        <xdr:cNvCxnSpPr/>
      </xdr:nvCxnSpPr>
      <xdr:spPr>
        <a:xfrm>
          <a:off x="12072620" y="6303645"/>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170180</xdr:rowOff>
    </xdr:from>
    <xdr:to>
      <xdr:col>67</xdr:col>
      <xdr:colOff>101600</xdr:colOff>
      <xdr:row>37</xdr:row>
      <xdr:rowOff>100330</xdr:rowOff>
    </xdr:to>
    <xdr:sp macro="" textlink="">
      <xdr:nvSpPr>
        <xdr:cNvPr id="441" name="楕円 440">
          <a:extLst>
            <a:ext uri="{FF2B5EF4-FFF2-40B4-BE49-F238E27FC236}">
              <a16:creationId xmlns:a16="http://schemas.microsoft.com/office/drawing/2014/main" id="{779BFEF3-AECE-4AB6-BEA8-2F21BCB8B2BC}"/>
            </a:ext>
          </a:extLst>
        </xdr:cNvPr>
        <xdr:cNvSpPr/>
      </xdr:nvSpPr>
      <xdr:spPr>
        <a:xfrm>
          <a:off x="11231880" y="620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49530</xdr:rowOff>
    </xdr:from>
    <xdr:to>
      <xdr:col>71</xdr:col>
      <xdr:colOff>177800</xdr:colOff>
      <xdr:row>37</xdr:row>
      <xdr:rowOff>100965</xdr:rowOff>
    </xdr:to>
    <xdr:cxnSp macro="">
      <xdr:nvCxnSpPr>
        <xdr:cNvPr id="442" name="直線コネクタ 441">
          <a:extLst>
            <a:ext uri="{FF2B5EF4-FFF2-40B4-BE49-F238E27FC236}">
              <a16:creationId xmlns:a16="http://schemas.microsoft.com/office/drawing/2014/main" id="{0F16F18E-8FC7-416E-8D0D-CC60E7F2ADAE}"/>
            </a:ext>
          </a:extLst>
        </xdr:cNvPr>
        <xdr:cNvCxnSpPr/>
      </xdr:nvCxnSpPr>
      <xdr:spPr>
        <a:xfrm>
          <a:off x="11282680" y="625221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D2FEB339-DBC9-422B-8FA5-B304F490CF71}"/>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6E6D112-A5D3-4C9B-B432-D95DF12FCF60}"/>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1E5219A-3286-4E4E-8EC4-E6E08308C14D}"/>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BC9C60F-61FA-4D2C-9A65-92C5E3BA0220}"/>
            </a:ext>
          </a:extLst>
        </xdr:cNvPr>
        <xdr:cNvSpPr txBox="1"/>
      </xdr:nvSpPr>
      <xdr:spPr>
        <a:xfrm>
          <a:off x="111029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76217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8894891F-6455-46FB-9298-78F9706BF769}"/>
            </a:ext>
          </a:extLst>
        </xdr:cNvPr>
        <xdr:cNvSpPr txBox="1"/>
      </xdr:nvSpPr>
      <xdr:spPr>
        <a:xfrm>
          <a:off x="13437244" y="644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30497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AE4C8385-D26C-4110-9D46-DA5B6EB59910}"/>
            </a:ext>
          </a:extLst>
        </xdr:cNvPr>
        <xdr:cNvSpPr txBox="1"/>
      </xdr:nvSpPr>
      <xdr:spPr>
        <a:xfrm>
          <a:off x="126752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72BCAA5-99F8-4930-95DC-111E42942838}"/>
            </a:ext>
          </a:extLst>
        </xdr:cNvPr>
        <xdr:cNvSpPr txBox="1"/>
      </xdr:nvSpPr>
      <xdr:spPr>
        <a:xfrm>
          <a:off x="119005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116857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2C96DC5-30C6-4913-B1D7-72AE376B42BC}"/>
            </a:ext>
          </a:extLst>
        </xdr:cNvPr>
        <xdr:cNvSpPr txBox="1"/>
      </xdr:nvSpPr>
      <xdr:spPr>
        <a:xfrm>
          <a:off x="1110298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179C35D4-D557-44C1-99B1-10B251AC98D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6C7A4957-CA1F-46F3-86CB-6F054EDB684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3669D055-0F2E-4950-BBAD-BD8064AD78C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94BF2310-0DBC-4E78-BF13-7BCE7C03CE2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03332FD-BF4A-44CF-90BB-378CE9ADE90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B79F358-EA80-4A04-9F6B-F105521AB08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4EB676C-98AA-4DB2-95BC-69E23EAB43F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921C6C17-B5EB-4E26-9A56-A9225B60648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D67E493F-BFF8-4675-976F-551E4B2A4E3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4C8D236-CA85-4B58-91C0-5EABC1B3ADE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E8959BAB-FB11-4D04-BC29-E8F9ABF9A9D9}"/>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550E1A60-F6A6-4EAE-AD79-5FB528144521}"/>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135D362C-C98D-4FBB-9644-2235D7630C8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B4B64D53-6A03-47C1-B6F3-E6889E5ABB1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63DB6EC5-8886-4F9C-B05E-7EC5B9825FF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2E6F6D1E-78BC-45A3-9A36-E90BE435A0F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B10A1554-46FC-4DA8-A67C-F648DDE6C9C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B0A8F207-B15D-472B-8C24-09012F21E8D6}"/>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12A28C0-C2B7-41A2-8B3C-876A8E8D47D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8131C2D-0333-4B5A-B2AF-26626E5F12A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1D46FB6-1D54-48DA-9F76-88DE9D1991C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487CD3E1-E961-410C-8179-F106D05C3C75}"/>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09CC378-6FFB-4788-8914-7532CA0BA860}"/>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6564D8B0-C949-4009-932C-9163ABF7A96E}"/>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FE7ACAB-8879-4E58-AF08-BCFDE50E5882}"/>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A7DD425E-CA78-4DCD-AA04-96E98DABEE30}"/>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6AB7BAD-E0A1-4939-9652-450575731A92}"/>
            </a:ext>
          </a:extLst>
        </xdr:cNvPr>
        <xdr:cNvSpPr txBox="1"/>
      </xdr:nvSpPr>
      <xdr:spPr>
        <a:xfrm>
          <a:off x="19547840" y="6424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DAA28FF8-C462-4851-BB6D-58E6FB9E34A3}"/>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BAF57C32-1C82-4015-A75B-FD272D506C83}"/>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C2CC3605-BC9D-42CF-AE5D-69B8D4304C23}"/>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909EDAA4-ED5F-454B-B8CE-D89F33A2C88B}"/>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CB78534C-5796-4E2A-9112-8F60BD1E4BC9}"/>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DE02DBC-BA47-4AC3-9EBD-E081B0DEC72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4EF32F7-5B62-4CCF-B131-A44AEEE5F2A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977C8D7-F978-4652-9138-5F0B1D91687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2668D24-0C83-4532-A6FE-528A08DF436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B42CE92-E530-4EF7-87F9-A4D8E3787BB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96266</xdr:rowOff>
    </xdr:from>
    <xdr:to>
      <xdr:col>116</xdr:col>
      <xdr:colOff>114300</xdr:colOff>
      <xdr:row>37</xdr:row>
      <xdr:rowOff>26416</xdr:rowOff>
    </xdr:to>
    <xdr:sp macro="" textlink="">
      <xdr:nvSpPr>
        <xdr:cNvPr id="488" name="楕円 487">
          <a:extLst>
            <a:ext uri="{FF2B5EF4-FFF2-40B4-BE49-F238E27FC236}">
              <a16:creationId xmlns:a16="http://schemas.microsoft.com/office/drawing/2014/main" id="{F85463F3-94FC-4536-87F1-E17C70C6C245}"/>
            </a:ext>
          </a:extLst>
        </xdr:cNvPr>
        <xdr:cNvSpPr/>
      </xdr:nvSpPr>
      <xdr:spPr>
        <a:xfrm>
          <a:off x="19458940" y="6131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119143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BB17962-6C62-4854-9555-850C6EDBFB60}"/>
            </a:ext>
          </a:extLst>
        </xdr:cNvPr>
        <xdr:cNvSpPr txBox="1"/>
      </xdr:nvSpPr>
      <xdr:spPr>
        <a:xfrm>
          <a:off x="19547840" y="598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48260</xdr:rowOff>
    </xdr:from>
    <xdr:to>
      <xdr:col>112</xdr:col>
      <xdr:colOff>38100</xdr:colOff>
      <xdr:row>37</xdr:row>
      <xdr:rowOff>149860</xdr:rowOff>
    </xdr:to>
    <xdr:sp macro="" textlink="">
      <xdr:nvSpPr>
        <xdr:cNvPr id="490" name="楕円 489">
          <a:extLst>
            <a:ext uri="{FF2B5EF4-FFF2-40B4-BE49-F238E27FC236}">
              <a16:creationId xmlns:a16="http://schemas.microsoft.com/office/drawing/2014/main" id="{9977A7C9-BD0C-4B6D-8025-ABE2D99C86F8}"/>
            </a:ext>
          </a:extLst>
        </xdr:cNvPr>
        <xdr:cNvSpPr/>
      </xdr:nvSpPr>
      <xdr:spPr>
        <a:xfrm>
          <a:off x="18735040" y="6250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147066</xdr:rowOff>
    </xdr:from>
    <xdr:to>
      <xdr:col>116</xdr:col>
      <xdr:colOff>63500</xdr:colOff>
      <xdr:row>37</xdr:row>
      <xdr:rowOff>99060</xdr:rowOff>
    </xdr:to>
    <xdr:cxnSp macro="">
      <xdr:nvCxnSpPr>
        <xdr:cNvPr id="491" name="直線コネクタ 490">
          <a:extLst>
            <a:ext uri="{FF2B5EF4-FFF2-40B4-BE49-F238E27FC236}">
              <a16:creationId xmlns:a16="http://schemas.microsoft.com/office/drawing/2014/main" id="{018AE787-1A91-407F-99D5-149D5683E07E}"/>
            </a:ext>
          </a:extLst>
        </xdr:cNvPr>
        <xdr:cNvCxnSpPr/>
      </xdr:nvCxnSpPr>
      <xdr:spPr>
        <a:xfrm flipV="1">
          <a:off x="18778220" y="6182106"/>
          <a:ext cx="7315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48260</xdr:rowOff>
    </xdr:from>
    <xdr:to>
      <xdr:col>107</xdr:col>
      <xdr:colOff>101600</xdr:colOff>
      <xdr:row>37</xdr:row>
      <xdr:rowOff>149860</xdr:rowOff>
    </xdr:to>
    <xdr:sp macro="" textlink="">
      <xdr:nvSpPr>
        <xdr:cNvPr id="492" name="楕円 491">
          <a:extLst>
            <a:ext uri="{FF2B5EF4-FFF2-40B4-BE49-F238E27FC236}">
              <a16:creationId xmlns:a16="http://schemas.microsoft.com/office/drawing/2014/main" id="{C6E7B858-C9F7-40DB-AE4E-04493A0A936E}"/>
            </a:ext>
          </a:extLst>
        </xdr:cNvPr>
        <xdr:cNvSpPr/>
      </xdr:nvSpPr>
      <xdr:spPr>
        <a:xfrm>
          <a:off x="1793748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99060</xdr:rowOff>
    </xdr:from>
    <xdr:to>
      <xdr:col>111</xdr:col>
      <xdr:colOff>177800</xdr:colOff>
      <xdr:row>37</xdr:row>
      <xdr:rowOff>99060</xdr:rowOff>
    </xdr:to>
    <xdr:cxnSp macro="">
      <xdr:nvCxnSpPr>
        <xdr:cNvPr id="493" name="直線コネクタ 492">
          <a:extLst>
            <a:ext uri="{FF2B5EF4-FFF2-40B4-BE49-F238E27FC236}">
              <a16:creationId xmlns:a16="http://schemas.microsoft.com/office/drawing/2014/main" id="{290C5638-5680-4CC9-AE33-8C7903883F08}"/>
            </a:ext>
          </a:extLst>
        </xdr:cNvPr>
        <xdr:cNvCxnSpPr/>
      </xdr:nvCxnSpPr>
      <xdr:spPr>
        <a:xfrm>
          <a:off x="17988280" y="63017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48260</xdr:rowOff>
    </xdr:from>
    <xdr:to>
      <xdr:col>102</xdr:col>
      <xdr:colOff>165100</xdr:colOff>
      <xdr:row>37</xdr:row>
      <xdr:rowOff>149860</xdr:rowOff>
    </xdr:to>
    <xdr:sp macro="" textlink="">
      <xdr:nvSpPr>
        <xdr:cNvPr id="494" name="楕円 493">
          <a:extLst>
            <a:ext uri="{FF2B5EF4-FFF2-40B4-BE49-F238E27FC236}">
              <a16:creationId xmlns:a16="http://schemas.microsoft.com/office/drawing/2014/main" id="{9EB705D6-5E57-4804-BB36-71DA89ABF76C}"/>
            </a:ext>
          </a:extLst>
        </xdr:cNvPr>
        <xdr:cNvSpPr/>
      </xdr:nvSpPr>
      <xdr:spPr>
        <a:xfrm>
          <a:off x="1716278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99060</xdr:rowOff>
    </xdr:from>
    <xdr:to>
      <xdr:col>107</xdr:col>
      <xdr:colOff>50800</xdr:colOff>
      <xdr:row>37</xdr:row>
      <xdr:rowOff>99060</xdr:rowOff>
    </xdr:to>
    <xdr:cxnSp macro="">
      <xdr:nvCxnSpPr>
        <xdr:cNvPr id="495" name="直線コネクタ 494">
          <a:extLst>
            <a:ext uri="{FF2B5EF4-FFF2-40B4-BE49-F238E27FC236}">
              <a16:creationId xmlns:a16="http://schemas.microsoft.com/office/drawing/2014/main" id="{90CABB0C-54AB-4BFE-99D2-6C3044DCEB49}"/>
            </a:ext>
          </a:extLst>
        </xdr:cNvPr>
        <xdr:cNvCxnSpPr/>
      </xdr:nvCxnSpPr>
      <xdr:spPr>
        <a:xfrm>
          <a:off x="17213580" y="63017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57404</xdr:rowOff>
    </xdr:from>
    <xdr:to>
      <xdr:col>98</xdr:col>
      <xdr:colOff>38100</xdr:colOff>
      <xdr:row>37</xdr:row>
      <xdr:rowOff>159004</xdr:rowOff>
    </xdr:to>
    <xdr:sp macro="" textlink="">
      <xdr:nvSpPr>
        <xdr:cNvPr id="496" name="楕円 495">
          <a:extLst>
            <a:ext uri="{FF2B5EF4-FFF2-40B4-BE49-F238E27FC236}">
              <a16:creationId xmlns:a16="http://schemas.microsoft.com/office/drawing/2014/main" id="{BB21BB89-6ECB-463A-95A9-B29DEC2A2D04}"/>
            </a:ext>
          </a:extLst>
        </xdr:cNvPr>
        <xdr:cNvSpPr/>
      </xdr:nvSpPr>
      <xdr:spPr>
        <a:xfrm>
          <a:off x="16388080" y="62600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99060</xdr:rowOff>
    </xdr:from>
    <xdr:to>
      <xdr:col>102</xdr:col>
      <xdr:colOff>114300</xdr:colOff>
      <xdr:row>37</xdr:row>
      <xdr:rowOff>108204</xdr:rowOff>
    </xdr:to>
    <xdr:cxnSp macro="">
      <xdr:nvCxnSpPr>
        <xdr:cNvPr id="497" name="直線コネクタ 496">
          <a:extLst>
            <a:ext uri="{FF2B5EF4-FFF2-40B4-BE49-F238E27FC236}">
              <a16:creationId xmlns:a16="http://schemas.microsoft.com/office/drawing/2014/main" id="{5A21073C-450C-465A-8C89-D89CA62A150B}"/>
            </a:ext>
          </a:extLst>
        </xdr:cNvPr>
        <xdr:cNvCxnSpPr/>
      </xdr:nvCxnSpPr>
      <xdr:spPr>
        <a:xfrm flipV="1">
          <a:off x="16431260" y="6301740"/>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D0697205-B311-465A-8A55-76499A953B0D}"/>
            </a:ext>
          </a:extLst>
        </xdr:cNvPr>
        <xdr:cNvSpPr txBox="1"/>
      </xdr:nvSpPr>
      <xdr:spPr>
        <a:xfrm>
          <a:off x="1856112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0E22C86-6246-4072-9E8C-D1E3204A8758}"/>
            </a:ext>
          </a:extLst>
        </xdr:cNvPr>
        <xdr:cNvSpPr txBox="1"/>
      </xdr:nvSpPr>
      <xdr:spPr>
        <a:xfrm>
          <a:off x="177762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4E9493A3-FAAC-466C-A2FC-7F033AB4F181}"/>
            </a:ext>
          </a:extLst>
        </xdr:cNvPr>
        <xdr:cNvSpPr txBox="1"/>
      </xdr:nvSpPr>
      <xdr:spPr>
        <a:xfrm>
          <a:off x="170015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F1183B9-7743-4283-A476-58DE15DB09AC}"/>
            </a:ext>
          </a:extLst>
        </xdr:cNvPr>
        <xdr:cNvSpPr txBox="1"/>
      </xdr:nvSpPr>
      <xdr:spPr>
        <a:xfrm>
          <a:off x="162268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166387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E3E35C4-A057-4A0D-8EBC-969C952BD6E5}"/>
            </a:ext>
          </a:extLst>
        </xdr:cNvPr>
        <xdr:cNvSpPr txBox="1"/>
      </xdr:nvSpPr>
      <xdr:spPr>
        <a:xfrm>
          <a:off x="1856112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166387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580E08C-8317-4C46-8FF3-6F38678A9599}"/>
            </a:ext>
          </a:extLst>
        </xdr:cNvPr>
        <xdr:cNvSpPr txBox="1"/>
      </xdr:nvSpPr>
      <xdr:spPr>
        <a:xfrm>
          <a:off x="1777626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166387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CD29269-DABC-4F88-A81F-A325569B2C21}"/>
            </a:ext>
          </a:extLst>
        </xdr:cNvPr>
        <xdr:cNvSpPr txBox="1"/>
      </xdr:nvSpPr>
      <xdr:spPr>
        <a:xfrm>
          <a:off x="1700156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4081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FA679D4-9D8D-4AF8-B5A6-C90F16063D82}"/>
            </a:ext>
          </a:extLst>
        </xdr:cNvPr>
        <xdr:cNvSpPr txBox="1"/>
      </xdr:nvSpPr>
      <xdr:spPr>
        <a:xfrm>
          <a:off x="16226867" y="603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B5E607F-FE54-4316-9EF7-D34A7875D55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8CB5F94-F53D-4FDE-A29C-B2F6DB3C87F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C5DB54F-67D0-4934-84B2-A3F80867564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B9ECF33-74F4-4636-B993-6E047CC318C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90CD650-D6CA-433E-B785-D012C4D25B6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418D7ED-D18F-4963-911F-7D7301BBA68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C1A7529-4E57-49BE-B46D-07BE087C09A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8535FEF-F4E1-4CD1-BB68-BB9258D345E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3FC5AC67-93C4-4683-9982-4AF1CE28F96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FF0C188-AF3F-42E6-A8D3-578E9FC9FFB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CEFF14A-84A8-4AD6-9979-111B5447929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8E4D033C-A003-42D2-BDD3-12AD6641347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45C1AD8-734F-4972-B8F0-13C1BC915AA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B1CDADD-FCDD-42B5-95D5-DE5AFA1B452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83011CE-957D-4C6E-BB85-FAB07838420A}"/>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6FB45EB-1693-418B-A5A6-F7F9E3FD335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F7042378-12E3-429A-A7F3-A3F9A3A0A6C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A7169AD4-4ABD-4307-A27D-9F04A88C7B1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FF9CC19-353A-4A8E-9243-A62DE109A05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F5AFDFE-E438-4FDD-B947-2A553904F03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9E3042B2-06B8-4DF0-A356-8E31BC45E38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B845FB3-64DA-4E19-9E07-29CD06228C3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309C28E0-FAE3-4B54-A6FF-C5ECDBB2034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A540257-CEE8-4A63-A952-E2C9696E099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38FE5A9-A6D5-4A22-90FB-20CE6318A57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541EBBE-E699-4659-8F2E-7D12D741D0F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5B741978-63D4-4465-BBD8-3AFFD8A6D6F9}"/>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A7D0428-951B-4B66-9630-21C8A5D2B460}"/>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24525161-8369-4512-8878-E928BFBCA833}"/>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C3AB12A-CF31-4907-8CC9-6A33195D20EE}"/>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D5CBD5B0-ED2A-4CED-BF71-F4DA0F8D4D9B}"/>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5362776-F731-447F-A51D-E927E963A148}"/>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2AC9E061-B4B2-4C82-8FA0-DA9C1B906A24}"/>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5C4514C1-6A41-4DE0-85EB-71F721A52B5D}"/>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C3542C84-99E9-4F2E-AE24-0A31E3734D75}"/>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08A4EA24-C36C-41D0-B00D-A3BB413D9D4B}"/>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4DE0DCEA-B29F-4136-AF48-EA6522EFFEA5}"/>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B33F2E1-126D-4E90-A2C8-DF3DB95CD69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6F84C5A-848E-493F-8C0F-153ABBC452E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9D0C5CA-0CC4-4073-B856-FD043AD077D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C24C680-CCB3-45C5-BD73-0742BA58CB1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61C5CC1-AB55-4E52-83F3-41B38E0D893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140244</xdr:rowOff>
    </xdr:from>
    <xdr:to>
      <xdr:col>85</xdr:col>
      <xdr:colOff>177800</xdr:colOff>
      <xdr:row>62</xdr:row>
      <xdr:rowOff>70394</xdr:rowOff>
    </xdr:to>
    <xdr:sp macro="" textlink="">
      <xdr:nvSpPr>
        <xdr:cNvPr id="548" name="楕円 547">
          <a:extLst>
            <a:ext uri="{FF2B5EF4-FFF2-40B4-BE49-F238E27FC236}">
              <a16:creationId xmlns:a16="http://schemas.microsoft.com/office/drawing/2014/main" id="{C40A63BD-0E8D-4977-A3CD-A42AEDCD14C0}"/>
            </a:ext>
          </a:extLst>
        </xdr:cNvPr>
        <xdr:cNvSpPr/>
      </xdr:nvSpPr>
      <xdr:spPr>
        <a:xfrm>
          <a:off x="14325600" y="103662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118671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9A55BE8-4CB5-4BA6-AEB4-2DA5407018B3}"/>
            </a:ext>
          </a:extLst>
        </xdr:cNvPr>
        <xdr:cNvSpPr txBox="1"/>
      </xdr:nvSpPr>
      <xdr:spPr>
        <a:xfrm>
          <a:off x="14414500"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107587</xdr:rowOff>
    </xdr:from>
    <xdr:to>
      <xdr:col>81</xdr:col>
      <xdr:colOff>101600</xdr:colOff>
      <xdr:row>62</xdr:row>
      <xdr:rowOff>37737</xdr:rowOff>
    </xdr:to>
    <xdr:sp macro="" textlink="">
      <xdr:nvSpPr>
        <xdr:cNvPr id="550" name="楕円 549">
          <a:extLst>
            <a:ext uri="{FF2B5EF4-FFF2-40B4-BE49-F238E27FC236}">
              <a16:creationId xmlns:a16="http://schemas.microsoft.com/office/drawing/2014/main" id="{8C6A5143-23BD-4498-A478-A86AA85F2F78}"/>
            </a:ext>
          </a:extLst>
        </xdr:cNvPr>
        <xdr:cNvSpPr/>
      </xdr:nvSpPr>
      <xdr:spPr>
        <a:xfrm>
          <a:off x="13578840" y="10333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158387</xdr:rowOff>
    </xdr:from>
    <xdr:to>
      <xdr:col>85</xdr:col>
      <xdr:colOff>127000</xdr:colOff>
      <xdr:row>62</xdr:row>
      <xdr:rowOff>19594</xdr:rowOff>
    </xdr:to>
    <xdr:cxnSp macro="">
      <xdr:nvCxnSpPr>
        <xdr:cNvPr id="551" name="直線コネクタ 550">
          <a:extLst>
            <a:ext uri="{FF2B5EF4-FFF2-40B4-BE49-F238E27FC236}">
              <a16:creationId xmlns:a16="http://schemas.microsoft.com/office/drawing/2014/main" id="{5ECC5208-1834-4A8F-9C56-03ED39285A6A}"/>
            </a:ext>
          </a:extLst>
        </xdr:cNvPr>
        <xdr:cNvCxnSpPr/>
      </xdr:nvCxnSpPr>
      <xdr:spPr>
        <a:xfrm>
          <a:off x="13629640" y="10384427"/>
          <a:ext cx="74676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50437</xdr:rowOff>
    </xdr:from>
    <xdr:to>
      <xdr:col>76</xdr:col>
      <xdr:colOff>165100</xdr:colOff>
      <xdr:row>62</xdr:row>
      <xdr:rowOff>152037</xdr:rowOff>
    </xdr:to>
    <xdr:sp macro="" textlink="">
      <xdr:nvSpPr>
        <xdr:cNvPr id="552" name="楕円 551">
          <a:extLst>
            <a:ext uri="{FF2B5EF4-FFF2-40B4-BE49-F238E27FC236}">
              <a16:creationId xmlns:a16="http://schemas.microsoft.com/office/drawing/2014/main" id="{9DB9F4F2-921D-4188-855A-F50B5F1CFC60}"/>
            </a:ext>
          </a:extLst>
        </xdr:cNvPr>
        <xdr:cNvSpPr/>
      </xdr:nvSpPr>
      <xdr:spPr>
        <a:xfrm>
          <a:off x="12804140" y="1044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158387</xdr:rowOff>
    </xdr:from>
    <xdr:to>
      <xdr:col>81</xdr:col>
      <xdr:colOff>50800</xdr:colOff>
      <xdr:row>62</xdr:row>
      <xdr:rowOff>101237</xdr:rowOff>
    </xdr:to>
    <xdr:cxnSp macro="">
      <xdr:nvCxnSpPr>
        <xdr:cNvPr id="553" name="直線コネクタ 552">
          <a:extLst>
            <a:ext uri="{FF2B5EF4-FFF2-40B4-BE49-F238E27FC236}">
              <a16:creationId xmlns:a16="http://schemas.microsoft.com/office/drawing/2014/main" id="{A98FCD19-C82E-4567-936C-28E5F53E4D78}"/>
            </a:ext>
          </a:extLst>
        </xdr:cNvPr>
        <xdr:cNvCxnSpPr/>
      </xdr:nvCxnSpPr>
      <xdr:spPr>
        <a:xfrm flipV="1">
          <a:off x="12854940" y="10384427"/>
          <a:ext cx="7747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54" name="楕円 553">
          <a:extLst>
            <a:ext uri="{FF2B5EF4-FFF2-40B4-BE49-F238E27FC236}">
              <a16:creationId xmlns:a16="http://schemas.microsoft.com/office/drawing/2014/main" id="{377D6491-BB10-4008-AACC-3ECC8875C5AE}"/>
            </a:ext>
          </a:extLst>
        </xdr:cNvPr>
        <xdr:cNvSpPr/>
      </xdr:nvSpPr>
      <xdr:spPr>
        <a:xfrm>
          <a:off x="12029440" y="1038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42454</xdr:rowOff>
    </xdr:from>
    <xdr:to>
      <xdr:col>76</xdr:col>
      <xdr:colOff>114300</xdr:colOff>
      <xdr:row>62</xdr:row>
      <xdr:rowOff>101237</xdr:rowOff>
    </xdr:to>
    <xdr:cxnSp macro="">
      <xdr:nvCxnSpPr>
        <xdr:cNvPr id="555" name="直線コネクタ 554">
          <a:extLst>
            <a:ext uri="{FF2B5EF4-FFF2-40B4-BE49-F238E27FC236}">
              <a16:creationId xmlns:a16="http://schemas.microsoft.com/office/drawing/2014/main" id="{5C591555-F7BE-48BE-9FE2-6F9C467D0FF9}"/>
            </a:ext>
          </a:extLst>
        </xdr:cNvPr>
        <xdr:cNvCxnSpPr/>
      </xdr:nvCxnSpPr>
      <xdr:spPr>
        <a:xfrm>
          <a:off x="12072620" y="10436134"/>
          <a:ext cx="78232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114119</xdr:rowOff>
    </xdr:from>
    <xdr:to>
      <xdr:col>67</xdr:col>
      <xdr:colOff>101600</xdr:colOff>
      <xdr:row>62</xdr:row>
      <xdr:rowOff>44269</xdr:rowOff>
    </xdr:to>
    <xdr:sp macro="" textlink="">
      <xdr:nvSpPr>
        <xdr:cNvPr id="556" name="楕円 555">
          <a:extLst>
            <a:ext uri="{FF2B5EF4-FFF2-40B4-BE49-F238E27FC236}">
              <a16:creationId xmlns:a16="http://schemas.microsoft.com/office/drawing/2014/main" id="{0E92A334-097B-4214-8F3C-FB0F3F993052}"/>
            </a:ext>
          </a:extLst>
        </xdr:cNvPr>
        <xdr:cNvSpPr/>
      </xdr:nvSpPr>
      <xdr:spPr>
        <a:xfrm>
          <a:off x="11231880" y="10340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164919</xdr:rowOff>
    </xdr:from>
    <xdr:to>
      <xdr:col>71</xdr:col>
      <xdr:colOff>177800</xdr:colOff>
      <xdr:row>62</xdr:row>
      <xdr:rowOff>42454</xdr:rowOff>
    </xdr:to>
    <xdr:cxnSp macro="">
      <xdr:nvCxnSpPr>
        <xdr:cNvPr id="557" name="直線コネクタ 556">
          <a:extLst>
            <a:ext uri="{FF2B5EF4-FFF2-40B4-BE49-F238E27FC236}">
              <a16:creationId xmlns:a16="http://schemas.microsoft.com/office/drawing/2014/main" id="{D75E8F59-0310-4579-97B9-9A0BA45CBC3A}"/>
            </a:ext>
          </a:extLst>
        </xdr:cNvPr>
        <xdr:cNvCxnSpPr/>
      </xdr:nvCxnSpPr>
      <xdr:spPr>
        <a:xfrm>
          <a:off x="11282680" y="10390959"/>
          <a:ext cx="789940"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30CAF18A-C73A-494B-A39F-8341341A4B9F}"/>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2B25290A-D7F4-4C1F-8593-6E39F12365CD}"/>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54FF53DC-9180-444A-BD42-E70B69E8F590}"/>
            </a:ext>
          </a:extLst>
        </xdr:cNvPr>
        <xdr:cNvSpPr txBox="1"/>
      </xdr:nvSpPr>
      <xdr:spPr>
        <a:xfrm>
          <a:off x="119005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45912A5A-9E00-4018-9925-10091068E8EF}"/>
            </a:ext>
          </a:extLst>
        </xdr:cNvPr>
        <xdr:cNvSpPr txBox="1"/>
      </xdr:nvSpPr>
      <xdr:spPr>
        <a:xfrm>
          <a:off x="1110298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28864</xdr:rowOff>
    </xdr:from>
    <xdr:ext cx="405111" cy="259045"/>
    <xdr:sp macro="" textlink="">
      <xdr:nvSpPr>
        <xdr:cNvPr id="562" name="n_1mainValue【学校施設】&#10;有形固定資産減価償却率">
          <a:extLst>
            <a:ext uri="{FF2B5EF4-FFF2-40B4-BE49-F238E27FC236}">
              <a16:creationId xmlns:a16="http://schemas.microsoft.com/office/drawing/2014/main" id="{D435D9BD-DD95-45AA-BC0A-FAE33440206E}"/>
            </a:ext>
          </a:extLst>
        </xdr:cNvPr>
        <xdr:cNvSpPr txBox="1"/>
      </xdr:nvSpPr>
      <xdr:spPr>
        <a:xfrm>
          <a:off x="13437244"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143164</xdr:rowOff>
    </xdr:from>
    <xdr:ext cx="405111" cy="259045"/>
    <xdr:sp macro="" textlink="">
      <xdr:nvSpPr>
        <xdr:cNvPr id="563" name="n_2mainValue【学校施設】&#10;有形固定資産減価償却率">
          <a:extLst>
            <a:ext uri="{FF2B5EF4-FFF2-40B4-BE49-F238E27FC236}">
              <a16:creationId xmlns:a16="http://schemas.microsoft.com/office/drawing/2014/main" id="{77C1A39E-69BA-4736-9C3F-6B4FF739BB0B}"/>
            </a:ext>
          </a:extLst>
        </xdr:cNvPr>
        <xdr:cNvSpPr txBox="1"/>
      </xdr:nvSpPr>
      <xdr:spPr>
        <a:xfrm>
          <a:off x="12675244" y="105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64" name="n_3mainValue【学校施設】&#10;有形固定資産減価償却率">
          <a:extLst>
            <a:ext uri="{FF2B5EF4-FFF2-40B4-BE49-F238E27FC236}">
              <a16:creationId xmlns:a16="http://schemas.microsoft.com/office/drawing/2014/main" id="{DE22C270-C9EB-47F6-9B28-E873DA0E9310}"/>
            </a:ext>
          </a:extLst>
        </xdr:cNvPr>
        <xdr:cNvSpPr txBox="1"/>
      </xdr:nvSpPr>
      <xdr:spPr>
        <a:xfrm>
          <a:off x="1190054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35396</xdr:rowOff>
    </xdr:from>
    <xdr:ext cx="405111" cy="259045"/>
    <xdr:sp macro="" textlink="">
      <xdr:nvSpPr>
        <xdr:cNvPr id="565" name="n_4mainValue【学校施設】&#10;有形固定資産減価償却率">
          <a:extLst>
            <a:ext uri="{FF2B5EF4-FFF2-40B4-BE49-F238E27FC236}">
              <a16:creationId xmlns:a16="http://schemas.microsoft.com/office/drawing/2014/main" id="{16765931-8F74-4E63-B949-31E5A9A5089F}"/>
            </a:ext>
          </a:extLst>
        </xdr:cNvPr>
        <xdr:cNvSpPr txBox="1"/>
      </xdr:nvSpPr>
      <xdr:spPr>
        <a:xfrm>
          <a:off x="11102984" y="1042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7883C01D-CE03-4641-A15B-CA799872CCC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C77E161-9C7B-4C88-8D5A-659B3D0F415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182CF5E-0A58-4BCB-B279-29444C77DA0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511B8FB-6291-4D12-9883-455B348BA26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DA13994-FB71-4924-B65A-2FD720ECB1C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9803DE4-3383-4838-B38D-D500A6A4B53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E42CB441-DD85-4706-B4A3-5CEC4F631A8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8503DDF-FFE9-4BC8-A15B-5B744CA70FB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685F654-B265-4DB9-8CCC-3405643F9EE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3067099-505C-4B3C-9E55-E2C8AD92B1D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F382C6BE-FB38-4289-B054-892451109C9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5086D08B-5F25-41B0-ABB9-AA6517EFE14F}"/>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34902061-8928-4C98-B15E-D3E632907C91}"/>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4C91971B-CD76-411D-8D58-4E913869725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50DFC580-33A6-4E9D-88B9-8BBE79EA59E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4F1191AC-E922-455A-83B0-58604884D5D2}"/>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36DA5754-542B-41F1-BD1B-011D33072E97}"/>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A59FB590-03B5-4093-958A-11970EBD687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D1773B35-E10F-4E62-8CB4-0A50DF51DF1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6EFA608-3916-484F-88EA-24AA2097909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3C72E21C-B01F-4A2A-B6EF-D404D2356FB5}"/>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C698A90C-2400-4FDE-8B00-E94242503260}"/>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F06A6F1F-65B3-440C-92D1-AEEC4468BCEA}"/>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322127BA-1F01-4406-BD49-32F1F37E876E}"/>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F67589FD-662B-466E-B934-9EF3EC2CEFA5}"/>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C932E19B-A440-409E-9418-718628C92E2F}"/>
            </a:ext>
          </a:extLst>
        </xdr:cNvPr>
        <xdr:cNvSpPr txBox="1"/>
      </xdr:nvSpPr>
      <xdr:spPr>
        <a:xfrm>
          <a:off x="19547840" y="100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9E804C48-EC34-4839-A2F0-1511F87C19B9}"/>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8ECD3B46-6265-42DC-A9E2-EB4D85980466}"/>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5F7D87CA-CD83-48ED-A4FC-0D0EAC1F02DA}"/>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7846F91A-59F3-48E5-B26A-96F5F94909C3}"/>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D134C381-66B8-4D98-B8ED-2C3A1D1F18C7}"/>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9F1858D-099E-4922-A1C6-1D33D46AD7B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990EB66-4252-48BF-AEAF-1FC58CDB243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CE9F182-54C9-4C26-AF02-AC1FC4EC77D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6733FAA-008A-41EA-9029-F7A3951A037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E3363F7-7292-40BE-B936-44D0E3BC244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162369</xdr:rowOff>
    </xdr:from>
    <xdr:to>
      <xdr:col>116</xdr:col>
      <xdr:colOff>114300</xdr:colOff>
      <xdr:row>62</xdr:row>
      <xdr:rowOff>92519</xdr:rowOff>
    </xdr:to>
    <xdr:sp macro="" textlink="">
      <xdr:nvSpPr>
        <xdr:cNvPr id="602" name="楕円 601">
          <a:extLst>
            <a:ext uri="{FF2B5EF4-FFF2-40B4-BE49-F238E27FC236}">
              <a16:creationId xmlns:a16="http://schemas.microsoft.com/office/drawing/2014/main" id="{BAAC96F7-A18D-49B8-81EC-6B0118C932F8}"/>
            </a:ext>
          </a:extLst>
        </xdr:cNvPr>
        <xdr:cNvSpPr/>
      </xdr:nvSpPr>
      <xdr:spPr>
        <a:xfrm>
          <a:off x="19458940" y="10388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140796</xdr:rowOff>
    </xdr:from>
    <xdr:ext cx="469744" cy="259045"/>
    <xdr:sp macro="" textlink="">
      <xdr:nvSpPr>
        <xdr:cNvPr id="603" name="【学校施設】&#10;一人当たり面積該当値テキスト">
          <a:extLst>
            <a:ext uri="{FF2B5EF4-FFF2-40B4-BE49-F238E27FC236}">
              <a16:creationId xmlns:a16="http://schemas.microsoft.com/office/drawing/2014/main" id="{9E222645-50FD-4010-B6CB-042868939CF4}"/>
            </a:ext>
          </a:extLst>
        </xdr:cNvPr>
        <xdr:cNvSpPr txBox="1"/>
      </xdr:nvSpPr>
      <xdr:spPr>
        <a:xfrm>
          <a:off x="19547840" y="103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161227</xdr:rowOff>
    </xdr:from>
    <xdr:to>
      <xdr:col>112</xdr:col>
      <xdr:colOff>38100</xdr:colOff>
      <xdr:row>62</xdr:row>
      <xdr:rowOff>91377</xdr:rowOff>
    </xdr:to>
    <xdr:sp macro="" textlink="">
      <xdr:nvSpPr>
        <xdr:cNvPr id="604" name="楕円 603">
          <a:extLst>
            <a:ext uri="{FF2B5EF4-FFF2-40B4-BE49-F238E27FC236}">
              <a16:creationId xmlns:a16="http://schemas.microsoft.com/office/drawing/2014/main" id="{3253668A-1CC3-45D8-B0E5-1AD28838791C}"/>
            </a:ext>
          </a:extLst>
        </xdr:cNvPr>
        <xdr:cNvSpPr/>
      </xdr:nvSpPr>
      <xdr:spPr>
        <a:xfrm>
          <a:off x="18735040" y="103872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40577</xdr:rowOff>
    </xdr:from>
    <xdr:to>
      <xdr:col>116</xdr:col>
      <xdr:colOff>63500</xdr:colOff>
      <xdr:row>62</xdr:row>
      <xdr:rowOff>41719</xdr:rowOff>
    </xdr:to>
    <xdr:cxnSp macro="">
      <xdr:nvCxnSpPr>
        <xdr:cNvPr id="605" name="直線コネクタ 604">
          <a:extLst>
            <a:ext uri="{FF2B5EF4-FFF2-40B4-BE49-F238E27FC236}">
              <a16:creationId xmlns:a16="http://schemas.microsoft.com/office/drawing/2014/main" id="{0BA545A9-B00F-4D3D-BD8B-125E0D79EBD3}"/>
            </a:ext>
          </a:extLst>
        </xdr:cNvPr>
        <xdr:cNvCxnSpPr/>
      </xdr:nvCxnSpPr>
      <xdr:spPr>
        <a:xfrm>
          <a:off x="18778220" y="10434257"/>
          <a:ext cx="73152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161227</xdr:rowOff>
    </xdr:from>
    <xdr:to>
      <xdr:col>107</xdr:col>
      <xdr:colOff>101600</xdr:colOff>
      <xdr:row>62</xdr:row>
      <xdr:rowOff>91377</xdr:rowOff>
    </xdr:to>
    <xdr:sp macro="" textlink="">
      <xdr:nvSpPr>
        <xdr:cNvPr id="606" name="楕円 605">
          <a:extLst>
            <a:ext uri="{FF2B5EF4-FFF2-40B4-BE49-F238E27FC236}">
              <a16:creationId xmlns:a16="http://schemas.microsoft.com/office/drawing/2014/main" id="{7C27EF53-2665-45E3-BD7C-EF018E06BBF2}"/>
            </a:ext>
          </a:extLst>
        </xdr:cNvPr>
        <xdr:cNvSpPr/>
      </xdr:nvSpPr>
      <xdr:spPr>
        <a:xfrm>
          <a:off x="17937480" y="10387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40577</xdr:rowOff>
    </xdr:from>
    <xdr:to>
      <xdr:col>111</xdr:col>
      <xdr:colOff>177800</xdr:colOff>
      <xdr:row>62</xdr:row>
      <xdr:rowOff>40577</xdr:rowOff>
    </xdr:to>
    <xdr:cxnSp macro="">
      <xdr:nvCxnSpPr>
        <xdr:cNvPr id="607" name="直線コネクタ 606">
          <a:extLst>
            <a:ext uri="{FF2B5EF4-FFF2-40B4-BE49-F238E27FC236}">
              <a16:creationId xmlns:a16="http://schemas.microsoft.com/office/drawing/2014/main" id="{F5E891EA-10E6-438B-8A67-1B1186A2D7E4}"/>
            </a:ext>
          </a:extLst>
        </xdr:cNvPr>
        <xdr:cNvCxnSpPr/>
      </xdr:nvCxnSpPr>
      <xdr:spPr>
        <a:xfrm>
          <a:off x="17988280" y="1043425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164084</xdr:rowOff>
    </xdr:from>
    <xdr:to>
      <xdr:col>102</xdr:col>
      <xdr:colOff>165100</xdr:colOff>
      <xdr:row>62</xdr:row>
      <xdr:rowOff>94234</xdr:rowOff>
    </xdr:to>
    <xdr:sp macro="" textlink="">
      <xdr:nvSpPr>
        <xdr:cNvPr id="608" name="楕円 607">
          <a:extLst>
            <a:ext uri="{FF2B5EF4-FFF2-40B4-BE49-F238E27FC236}">
              <a16:creationId xmlns:a16="http://schemas.microsoft.com/office/drawing/2014/main" id="{EECD2247-DF3B-4FCD-9230-C85C1E4B7A6B}"/>
            </a:ext>
          </a:extLst>
        </xdr:cNvPr>
        <xdr:cNvSpPr/>
      </xdr:nvSpPr>
      <xdr:spPr>
        <a:xfrm>
          <a:off x="17162780" y="10390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40577</xdr:rowOff>
    </xdr:from>
    <xdr:to>
      <xdr:col>107</xdr:col>
      <xdr:colOff>50800</xdr:colOff>
      <xdr:row>62</xdr:row>
      <xdr:rowOff>43434</xdr:rowOff>
    </xdr:to>
    <xdr:cxnSp macro="">
      <xdr:nvCxnSpPr>
        <xdr:cNvPr id="609" name="直線コネクタ 608">
          <a:extLst>
            <a:ext uri="{FF2B5EF4-FFF2-40B4-BE49-F238E27FC236}">
              <a16:creationId xmlns:a16="http://schemas.microsoft.com/office/drawing/2014/main" id="{08942248-698A-4A7B-BAE7-96A8D1533220}"/>
            </a:ext>
          </a:extLst>
        </xdr:cNvPr>
        <xdr:cNvCxnSpPr/>
      </xdr:nvCxnSpPr>
      <xdr:spPr>
        <a:xfrm flipV="1">
          <a:off x="17213580" y="10434257"/>
          <a:ext cx="7747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xdr:rowOff>
    </xdr:from>
    <xdr:to>
      <xdr:col>98</xdr:col>
      <xdr:colOff>38100</xdr:colOff>
      <xdr:row>62</xdr:row>
      <xdr:rowOff>102806</xdr:rowOff>
    </xdr:to>
    <xdr:sp macro="" textlink="">
      <xdr:nvSpPr>
        <xdr:cNvPr id="610" name="楕円 609">
          <a:extLst>
            <a:ext uri="{FF2B5EF4-FFF2-40B4-BE49-F238E27FC236}">
              <a16:creationId xmlns:a16="http://schemas.microsoft.com/office/drawing/2014/main" id="{6C16DA89-3D16-4F4A-9C69-B2C3065685AE}"/>
            </a:ext>
          </a:extLst>
        </xdr:cNvPr>
        <xdr:cNvSpPr/>
      </xdr:nvSpPr>
      <xdr:spPr>
        <a:xfrm>
          <a:off x="16388080" y="10394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43434</xdr:rowOff>
    </xdr:from>
    <xdr:to>
      <xdr:col>102</xdr:col>
      <xdr:colOff>114300</xdr:colOff>
      <xdr:row>62</xdr:row>
      <xdr:rowOff>52006</xdr:rowOff>
    </xdr:to>
    <xdr:cxnSp macro="">
      <xdr:nvCxnSpPr>
        <xdr:cNvPr id="611" name="直線コネクタ 610">
          <a:extLst>
            <a:ext uri="{FF2B5EF4-FFF2-40B4-BE49-F238E27FC236}">
              <a16:creationId xmlns:a16="http://schemas.microsoft.com/office/drawing/2014/main" id="{AC6A5D03-70FB-4D16-AF60-5DCFC505BFC8}"/>
            </a:ext>
          </a:extLst>
        </xdr:cNvPr>
        <xdr:cNvCxnSpPr/>
      </xdr:nvCxnSpPr>
      <xdr:spPr>
        <a:xfrm flipV="1">
          <a:off x="16431260" y="10437114"/>
          <a:ext cx="78232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FBA21B68-3E3B-4B94-B4D2-FA336AA82DF9}"/>
            </a:ext>
          </a:extLst>
        </xdr:cNvPr>
        <xdr:cNvSpPr txBox="1"/>
      </xdr:nvSpPr>
      <xdr:spPr>
        <a:xfrm>
          <a:off x="18561127" y="993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35DBB4CB-FF7B-4B65-810A-C3BE14E6DB64}"/>
            </a:ext>
          </a:extLst>
        </xdr:cNvPr>
        <xdr:cNvSpPr txBox="1"/>
      </xdr:nvSpPr>
      <xdr:spPr>
        <a:xfrm>
          <a:off x="17776267" y="99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A55D54C9-70CD-453D-A943-E64510C7FE2F}"/>
            </a:ext>
          </a:extLst>
        </xdr:cNvPr>
        <xdr:cNvSpPr txBox="1"/>
      </xdr:nvSpPr>
      <xdr:spPr>
        <a:xfrm>
          <a:off x="1700156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E78BE45D-5F01-4B87-A397-2CFA03C39811}"/>
            </a:ext>
          </a:extLst>
        </xdr:cNvPr>
        <xdr:cNvSpPr txBox="1"/>
      </xdr:nvSpPr>
      <xdr:spPr>
        <a:xfrm>
          <a:off x="16226867" y="99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82504</xdr:rowOff>
    </xdr:from>
    <xdr:ext cx="469744" cy="259045"/>
    <xdr:sp macro="" textlink="">
      <xdr:nvSpPr>
        <xdr:cNvPr id="616" name="n_1mainValue【学校施設】&#10;一人当たり面積">
          <a:extLst>
            <a:ext uri="{FF2B5EF4-FFF2-40B4-BE49-F238E27FC236}">
              <a16:creationId xmlns:a16="http://schemas.microsoft.com/office/drawing/2014/main" id="{7AA32E51-E8F5-4AAB-919E-80654107840A}"/>
            </a:ext>
          </a:extLst>
        </xdr:cNvPr>
        <xdr:cNvSpPr txBox="1"/>
      </xdr:nvSpPr>
      <xdr:spPr>
        <a:xfrm>
          <a:off x="18561127" y="1047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82504</xdr:rowOff>
    </xdr:from>
    <xdr:ext cx="469744" cy="259045"/>
    <xdr:sp macro="" textlink="">
      <xdr:nvSpPr>
        <xdr:cNvPr id="617" name="n_2mainValue【学校施設】&#10;一人当たり面積">
          <a:extLst>
            <a:ext uri="{FF2B5EF4-FFF2-40B4-BE49-F238E27FC236}">
              <a16:creationId xmlns:a16="http://schemas.microsoft.com/office/drawing/2014/main" id="{F884AB1A-4403-4A5B-9E39-F2D321B36B08}"/>
            </a:ext>
          </a:extLst>
        </xdr:cNvPr>
        <xdr:cNvSpPr txBox="1"/>
      </xdr:nvSpPr>
      <xdr:spPr>
        <a:xfrm>
          <a:off x="17776267" y="1047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85361</xdr:rowOff>
    </xdr:from>
    <xdr:ext cx="469744" cy="259045"/>
    <xdr:sp macro="" textlink="">
      <xdr:nvSpPr>
        <xdr:cNvPr id="618" name="n_3mainValue【学校施設】&#10;一人当たり面積">
          <a:extLst>
            <a:ext uri="{FF2B5EF4-FFF2-40B4-BE49-F238E27FC236}">
              <a16:creationId xmlns:a16="http://schemas.microsoft.com/office/drawing/2014/main" id="{F70E1864-D268-427F-B5A0-ACA4AB18D38B}"/>
            </a:ext>
          </a:extLst>
        </xdr:cNvPr>
        <xdr:cNvSpPr txBox="1"/>
      </xdr:nvSpPr>
      <xdr:spPr>
        <a:xfrm>
          <a:off x="17001567" y="1047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93933</xdr:rowOff>
    </xdr:from>
    <xdr:ext cx="469744" cy="259045"/>
    <xdr:sp macro="" textlink="">
      <xdr:nvSpPr>
        <xdr:cNvPr id="619" name="n_4mainValue【学校施設】&#10;一人当たり面積">
          <a:extLst>
            <a:ext uri="{FF2B5EF4-FFF2-40B4-BE49-F238E27FC236}">
              <a16:creationId xmlns:a16="http://schemas.microsoft.com/office/drawing/2014/main" id="{ECA7B472-D704-4561-9BDD-EC2051A29535}"/>
            </a:ext>
          </a:extLst>
        </xdr:cNvPr>
        <xdr:cNvSpPr txBox="1"/>
      </xdr:nvSpPr>
      <xdr:spPr>
        <a:xfrm>
          <a:off x="16226867" y="1048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EF38C862-686E-4958-B43F-040777292D9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C68D702F-4629-4C69-94B8-B1CBCAB8CDA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7447C3C5-D483-4800-9D19-A1D3DC7F6AD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655214FB-A5EA-426C-9538-EDA69F1EBF7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CB99D164-20E1-4EBE-985C-4EA8AC027F9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C282149-DBCF-49C3-A159-30E442AFB7C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60A3C782-AA91-40B8-9958-A7D4E5EC970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FCB8B86E-7F6C-47F0-BA3B-787CFE7634E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B36A31A4-FCAB-496F-AFA1-008FF06A9FC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D4DD30A9-0B3D-42D9-B6D2-49B6A318DDC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577AFFB1-7772-44E6-B3A8-03E4691A149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01CF3723-8188-4261-B759-D672D34C9FFA}"/>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E3083C95-4528-4569-9BC3-4B648EF8572D}"/>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02C81051-BD53-45B5-B363-D337253E8DE1}"/>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106CFAAB-2F18-47AE-979D-090AD863B1C1}"/>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0AF09DB5-7C10-4B3D-8B63-35A7B8B4AAE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39E506D5-786B-4992-9170-9BEBA74588A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52F4A0F9-0A00-46AF-88C1-EC62786D5FF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D115CF11-101E-4A77-95A5-268EB6E92DA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B78C915F-41A3-4A8F-9982-0B4130F1821B}"/>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40A89540-B686-4520-B9C5-87335767AED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658C94AB-E0FD-40D6-982D-AEB89B24A23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BC83F274-49BC-420A-B5AE-7EC532AE682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C00D6317-0E87-4755-9944-3C0D121B5AD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63763C8-3D5D-4879-9BCA-E6DFCBF78BE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2CA88FA2-AF20-4137-B118-5657B7E9DFEB}"/>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D128A196-7472-4F84-A187-E3E5AE43AD10}"/>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1DD5605D-7C7D-400B-B06F-1CC5C1820B78}"/>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841D5332-9A13-41FB-9656-33B549100B41}"/>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55F33251-F55B-4A26-82C7-1E32D7133901}"/>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CA726AA8-6279-4D27-80D7-BFC4A61BDB6D}"/>
            </a:ext>
          </a:extLst>
        </xdr:cNvPr>
        <xdr:cNvSpPr txBox="1"/>
      </xdr:nvSpPr>
      <xdr:spPr>
        <a:xfrm>
          <a:off x="14414500" y="13718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09B8A292-75AC-4916-A024-D88EC68DCEFD}"/>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41A04EE4-3545-400C-B242-5A2AB726B91E}"/>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9B628142-D0CA-4967-9E80-17C128722B2F}"/>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0D12F6C9-04BE-4BA4-8542-7360075507CF}"/>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8BAA2C20-A244-4C56-A809-D76C0BF654B2}"/>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9594EC5-0990-436B-9EEF-4EFC73046A0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48F515-C4CC-441F-BD25-7327A0B196E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6D85ACD-EE5D-434D-990F-FFEFA89D196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53F6883-CA4C-46C1-AEC3-055AD9D626F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92B6374-34D8-421D-84E3-375B531792B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163649</xdr:rowOff>
    </xdr:from>
    <xdr:to>
      <xdr:col>85</xdr:col>
      <xdr:colOff>177800</xdr:colOff>
      <xdr:row>86</xdr:row>
      <xdr:rowOff>93799</xdr:rowOff>
    </xdr:to>
    <xdr:sp macro="" textlink="">
      <xdr:nvSpPr>
        <xdr:cNvPr id="661" name="楕円 660">
          <a:extLst>
            <a:ext uri="{FF2B5EF4-FFF2-40B4-BE49-F238E27FC236}">
              <a16:creationId xmlns:a16="http://schemas.microsoft.com/office/drawing/2014/main" id="{A17FB5F1-8CC9-4961-9953-03E55DCA4312}"/>
            </a:ext>
          </a:extLst>
        </xdr:cNvPr>
        <xdr:cNvSpPr/>
      </xdr:nvSpPr>
      <xdr:spPr>
        <a:xfrm>
          <a:off x="14325600" y="144130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78576</xdr:rowOff>
    </xdr:from>
    <xdr:ext cx="405111" cy="259045"/>
    <xdr:sp macro="" textlink="">
      <xdr:nvSpPr>
        <xdr:cNvPr id="662" name="【児童館】&#10;有形固定資産減価償却率該当値テキスト">
          <a:extLst>
            <a:ext uri="{FF2B5EF4-FFF2-40B4-BE49-F238E27FC236}">
              <a16:creationId xmlns:a16="http://schemas.microsoft.com/office/drawing/2014/main" id="{DD329111-1BAD-4CD0-832A-B169DEC27CF7}"/>
            </a:ext>
          </a:extLst>
        </xdr:cNvPr>
        <xdr:cNvSpPr txBox="1"/>
      </xdr:nvSpPr>
      <xdr:spPr>
        <a:xfrm>
          <a:off x="14414500" y="14327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10161</xdr:rowOff>
    </xdr:from>
    <xdr:to>
      <xdr:col>81</xdr:col>
      <xdr:colOff>101600</xdr:colOff>
      <xdr:row>86</xdr:row>
      <xdr:rowOff>111761</xdr:rowOff>
    </xdr:to>
    <xdr:sp macro="" textlink="">
      <xdr:nvSpPr>
        <xdr:cNvPr id="663" name="楕円 662">
          <a:extLst>
            <a:ext uri="{FF2B5EF4-FFF2-40B4-BE49-F238E27FC236}">
              <a16:creationId xmlns:a16="http://schemas.microsoft.com/office/drawing/2014/main" id="{54182883-8461-449F-9978-8FEC0C2CB6FA}"/>
            </a:ext>
          </a:extLst>
        </xdr:cNvPr>
        <xdr:cNvSpPr/>
      </xdr:nvSpPr>
      <xdr:spPr>
        <a:xfrm>
          <a:off x="13578840" y="1442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42999</xdr:rowOff>
    </xdr:from>
    <xdr:to>
      <xdr:col>85</xdr:col>
      <xdr:colOff>127000</xdr:colOff>
      <xdr:row>86</xdr:row>
      <xdr:rowOff>60961</xdr:rowOff>
    </xdr:to>
    <xdr:cxnSp macro="">
      <xdr:nvCxnSpPr>
        <xdr:cNvPr id="664" name="直線コネクタ 663">
          <a:extLst>
            <a:ext uri="{FF2B5EF4-FFF2-40B4-BE49-F238E27FC236}">
              <a16:creationId xmlns:a16="http://schemas.microsoft.com/office/drawing/2014/main" id="{0E945791-6576-4257-95DC-258B91E6193D}"/>
            </a:ext>
          </a:extLst>
        </xdr:cNvPr>
        <xdr:cNvCxnSpPr/>
      </xdr:nvCxnSpPr>
      <xdr:spPr>
        <a:xfrm flipV="1">
          <a:off x="13629640" y="14460039"/>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166914</xdr:rowOff>
    </xdr:from>
    <xdr:to>
      <xdr:col>76</xdr:col>
      <xdr:colOff>165100</xdr:colOff>
      <xdr:row>86</xdr:row>
      <xdr:rowOff>97064</xdr:rowOff>
    </xdr:to>
    <xdr:sp macro="" textlink="">
      <xdr:nvSpPr>
        <xdr:cNvPr id="665" name="楕円 664">
          <a:extLst>
            <a:ext uri="{FF2B5EF4-FFF2-40B4-BE49-F238E27FC236}">
              <a16:creationId xmlns:a16="http://schemas.microsoft.com/office/drawing/2014/main" id="{C5C8FC38-F95C-4324-BDC6-4BBA0D41CCBE}"/>
            </a:ext>
          </a:extLst>
        </xdr:cNvPr>
        <xdr:cNvSpPr/>
      </xdr:nvSpPr>
      <xdr:spPr>
        <a:xfrm>
          <a:off x="12804140" y="14416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46264</xdr:rowOff>
    </xdr:from>
    <xdr:to>
      <xdr:col>81</xdr:col>
      <xdr:colOff>50800</xdr:colOff>
      <xdr:row>86</xdr:row>
      <xdr:rowOff>60961</xdr:rowOff>
    </xdr:to>
    <xdr:cxnSp macro="">
      <xdr:nvCxnSpPr>
        <xdr:cNvPr id="666" name="直線コネクタ 665">
          <a:extLst>
            <a:ext uri="{FF2B5EF4-FFF2-40B4-BE49-F238E27FC236}">
              <a16:creationId xmlns:a16="http://schemas.microsoft.com/office/drawing/2014/main" id="{9891FA9A-458B-4ED4-AD64-41F78FBC7AED}"/>
            </a:ext>
          </a:extLst>
        </xdr:cNvPr>
        <xdr:cNvCxnSpPr/>
      </xdr:nvCxnSpPr>
      <xdr:spPr>
        <a:xfrm>
          <a:off x="12854940" y="14463304"/>
          <a:ext cx="7747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147320</xdr:rowOff>
    </xdr:from>
    <xdr:to>
      <xdr:col>72</xdr:col>
      <xdr:colOff>38100</xdr:colOff>
      <xdr:row>86</xdr:row>
      <xdr:rowOff>77470</xdr:rowOff>
    </xdr:to>
    <xdr:sp macro="" textlink="">
      <xdr:nvSpPr>
        <xdr:cNvPr id="667" name="楕円 666">
          <a:extLst>
            <a:ext uri="{FF2B5EF4-FFF2-40B4-BE49-F238E27FC236}">
              <a16:creationId xmlns:a16="http://schemas.microsoft.com/office/drawing/2014/main" id="{6047FC34-0032-4049-93B1-187C7A1E2A98}"/>
            </a:ext>
          </a:extLst>
        </xdr:cNvPr>
        <xdr:cNvSpPr/>
      </xdr:nvSpPr>
      <xdr:spPr>
        <a:xfrm>
          <a:off x="12029440" y="1439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26670</xdr:rowOff>
    </xdr:from>
    <xdr:to>
      <xdr:col>76</xdr:col>
      <xdr:colOff>114300</xdr:colOff>
      <xdr:row>86</xdr:row>
      <xdr:rowOff>46264</xdr:rowOff>
    </xdr:to>
    <xdr:cxnSp macro="">
      <xdr:nvCxnSpPr>
        <xdr:cNvPr id="668" name="直線コネクタ 667">
          <a:extLst>
            <a:ext uri="{FF2B5EF4-FFF2-40B4-BE49-F238E27FC236}">
              <a16:creationId xmlns:a16="http://schemas.microsoft.com/office/drawing/2014/main" id="{787E8BD7-EA4D-40BB-B2FD-6B22156A0210}"/>
            </a:ext>
          </a:extLst>
        </xdr:cNvPr>
        <xdr:cNvCxnSpPr/>
      </xdr:nvCxnSpPr>
      <xdr:spPr>
        <a:xfrm>
          <a:off x="12072620" y="14443710"/>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119562</xdr:rowOff>
    </xdr:from>
    <xdr:to>
      <xdr:col>67</xdr:col>
      <xdr:colOff>101600</xdr:colOff>
      <xdr:row>86</xdr:row>
      <xdr:rowOff>49712</xdr:rowOff>
    </xdr:to>
    <xdr:sp macro="" textlink="">
      <xdr:nvSpPr>
        <xdr:cNvPr id="669" name="楕円 668">
          <a:extLst>
            <a:ext uri="{FF2B5EF4-FFF2-40B4-BE49-F238E27FC236}">
              <a16:creationId xmlns:a16="http://schemas.microsoft.com/office/drawing/2014/main" id="{849C9C8A-DE3E-405F-997B-5CDD10B0BF55}"/>
            </a:ext>
          </a:extLst>
        </xdr:cNvPr>
        <xdr:cNvSpPr/>
      </xdr:nvSpPr>
      <xdr:spPr>
        <a:xfrm>
          <a:off x="11231880" y="14368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170362</xdr:rowOff>
    </xdr:from>
    <xdr:to>
      <xdr:col>71</xdr:col>
      <xdr:colOff>177800</xdr:colOff>
      <xdr:row>86</xdr:row>
      <xdr:rowOff>26670</xdr:rowOff>
    </xdr:to>
    <xdr:cxnSp macro="">
      <xdr:nvCxnSpPr>
        <xdr:cNvPr id="670" name="直線コネクタ 669">
          <a:extLst>
            <a:ext uri="{FF2B5EF4-FFF2-40B4-BE49-F238E27FC236}">
              <a16:creationId xmlns:a16="http://schemas.microsoft.com/office/drawing/2014/main" id="{92AF6C55-4A2B-4C0B-9D40-4E1D295CE9BD}"/>
            </a:ext>
          </a:extLst>
        </xdr:cNvPr>
        <xdr:cNvCxnSpPr/>
      </xdr:nvCxnSpPr>
      <xdr:spPr>
        <a:xfrm>
          <a:off x="11282680" y="14419762"/>
          <a:ext cx="78994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657D99F6-A32C-4575-B464-D56BD391D263}"/>
            </a:ext>
          </a:extLst>
        </xdr:cNvPr>
        <xdr:cNvSpPr txBox="1"/>
      </xdr:nvSpPr>
      <xdr:spPr>
        <a:xfrm>
          <a:off x="1343724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3E5A61AA-B52E-4319-883F-B8347D5EAB54}"/>
            </a:ext>
          </a:extLst>
        </xdr:cNvPr>
        <xdr:cNvSpPr txBox="1"/>
      </xdr:nvSpPr>
      <xdr:spPr>
        <a:xfrm>
          <a:off x="126752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CE05CC34-F150-467D-BC51-3C92F437AA56}"/>
            </a:ext>
          </a:extLst>
        </xdr:cNvPr>
        <xdr:cNvSpPr txBox="1"/>
      </xdr:nvSpPr>
      <xdr:spPr>
        <a:xfrm>
          <a:off x="11900544" y="1366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74" name="n_4aveValue【児童館】&#10;有形固定資産減価償却率">
          <a:extLst>
            <a:ext uri="{FF2B5EF4-FFF2-40B4-BE49-F238E27FC236}">
              <a16:creationId xmlns:a16="http://schemas.microsoft.com/office/drawing/2014/main" id="{A8323C20-A192-49F8-BED5-107025B9316D}"/>
            </a:ext>
          </a:extLst>
        </xdr:cNvPr>
        <xdr:cNvSpPr txBox="1"/>
      </xdr:nvSpPr>
      <xdr:spPr>
        <a:xfrm>
          <a:off x="11102984" y="1366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102888</xdr:rowOff>
    </xdr:from>
    <xdr:ext cx="405111" cy="259045"/>
    <xdr:sp macro="" textlink="">
      <xdr:nvSpPr>
        <xdr:cNvPr id="675" name="n_1mainValue【児童館】&#10;有形固定資産減価償却率">
          <a:extLst>
            <a:ext uri="{FF2B5EF4-FFF2-40B4-BE49-F238E27FC236}">
              <a16:creationId xmlns:a16="http://schemas.microsoft.com/office/drawing/2014/main" id="{3F9828FD-B8AE-4255-B80E-DF808DFDC332}"/>
            </a:ext>
          </a:extLst>
        </xdr:cNvPr>
        <xdr:cNvSpPr txBox="1"/>
      </xdr:nvSpPr>
      <xdr:spPr>
        <a:xfrm>
          <a:off x="13437244" y="1451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88191</xdr:rowOff>
    </xdr:from>
    <xdr:ext cx="405111" cy="259045"/>
    <xdr:sp macro="" textlink="">
      <xdr:nvSpPr>
        <xdr:cNvPr id="676" name="n_2mainValue【児童館】&#10;有形固定資産減価償却率">
          <a:extLst>
            <a:ext uri="{FF2B5EF4-FFF2-40B4-BE49-F238E27FC236}">
              <a16:creationId xmlns:a16="http://schemas.microsoft.com/office/drawing/2014/main" id="{EF5792E8-FF8D-458E-8C55-750176B412CB}"/>
            </a:ext>
          </a:extLst>
        </xdr:cNvPr>
        <xdr:cNvSpPr txBox="1"/>
      </xdr:nvSpPr>
      <xdr:spPr>
        <a:xfrm>
          <a:off x="12675244" y="1450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68597</xdr:rowOff>
    </xdr:from>
    <xdr:ext cx="405111" cy="259045"/>
    <xdr:sp macro="" textlink="">
      <xdr:nvSpPr>
        <xdr:cNvPr id="677" name="n_3mainValue【児童館】&#10;有形固定資産減価償却率">
          <a:extLst>
            <a:ext uri="{FF2B5EF4-FFF2-40B4-BE49-F238E27FC236}">
              <a16:creationId xmlns:a16="http://schemas.microsoft.com/office/drawing/2014/main" id="{86E14012-DA63-4000-874A-6DB64B22E517}"/>
            </a:ext>
          </a:extLst>
        </xdr:cNvPr>
        <xdr:cNvSpPr txBox="1"/>
      </xdr:nvSpPr>
      <xdr:spPr>
        <a:xfrm>
          <a:off x="11900544"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40839</xdr:rowOff>
    </xdr:from>
    <xdr:ext cx="405111" cy="259045"/>
    <xdr:sp macro="" textlink="">
      <xdr:nvSpPr>
        <xdr:cNvPr id="678" name="n_4mainValue【児童館】&#10;有形固定資産減価償却率">
          <a:extLst>
            <a:ext uri="{FF2B5EF4-FFF2-40B4-BE49-F238E27FC236}">
              <a16:creationId xmlns:a16="http://schemas.microsoft.com/office/drawing/2014/main" id="{E1A6DA8A-34D4-4BF4-B178-D525DF7B6E6E}"/>
            </a:ext>
          </a:extLst>
        </xdr:cNvPr>
        <xdr:cNvSpPr txBox="1"/>
      </xdr:nvSpPr>
      <xdr:spPr>
        <a:xfrm>
          <a:off x="11102984" y="14457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6FAC0A58-8490-449E-91E9-ABAD499E801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F96855B9-8237-4D5F-BE1C-2CABF4ADBC9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23FAECF4-515B-4BF5-AE0A-EBDDC8D8A24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11B3AE32-F8B0-4D5B-A572-B4EA2EA0A9B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FED5D6AA-322B-49E3-A78B-FEF71858E09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282CA63-4BB6-43A3-AAC7-C0E1D440BF4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BD9DBAF9-2BDE-4B5F-9BC0-A7DF8322C47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D4E26F5A-1773-46A6-8E8F-C7A1710B623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5C094985-88F1-4E50-892F-C24A4DB7A5F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F8C917EE-2612-41A0-8381-B7D2BCFD271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1A43C14C-47B5-4231-850E-19F73D057D43}"/>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0AE1ADE-25AC-4B8D-8FDA-98D5FB0ECDAE}"/>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B3A5308-1946-4CA2-B09F-7E8FB4F6529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731D178D-2F39-4C4D-87D8-D81C2B1ECF2A}"/>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6FF36D0D-D91A-4039-8180-0A69CFA2501F}"/>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1F34D973-6BB7-49DA-A239-527EEB8EFDC8}"/>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B578EF1E-9CE9-4C8A-B16D-9333A889063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C7C989F-67E9-4317-AD26-F9E9AC466AD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CC6BC34-3B77-4995-BDDE-03FB6E60D0FC}"/>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49B53499-43C5-4EFF-A422-FD30CF3CC2CD}"/>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166838B7-08FA-41CE-AACC-4AC7D58C5886}"/>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4F13530-D84D-498E-9929-7E347248012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64CFE40F-F2A9-43B0-BF61-C05B7E105C5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FA1C3232-710D-4792-8D1B-A11C003A566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08D3A4F-DA15-408B-A65E-B69AFAD3115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D409C26C-06DA-4E0D-A039-4B3207EEF133}"/>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E69EE2F3-CE45-4ECA-B95C-8C101CCBCE04}"/>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8560C311-4FD3-4BB0-B399-B42C43EF99BC}"/>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00383D3E-359A-423A-8376-B7856AE02147}"/>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5930BFBD-E82D-49EA-B180-9E64841A267D}"/>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8FA10D63-5B19-4715-B697-B711682D1577}"/>
            </a:ext>
          </a:extLst>
        </xdr:cNvPr>
        <xdr:cNvSpPr txBox="1"/>
      </xdr:nvSpPr>
      <xdr:spPr>
        <a:xfrm>
          <a:off x="19547840" y="13654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E9F91895-E428-4643-8E21-4B0D972A58B1}"/>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4F1AF60F-8F7F-4CE5-950D-57AC677E7207}"/>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EFD35C9B-0C8F-4F33-846E-21441FD3B87E}"/>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E6B06192-A586-4810-AB54-983C8DC01A23}"/>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436E59AC-3C34-4135-A2B7-6730A911F21B}"/>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72F5BF2-CC61-4B0F-B203-5A818DCD987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04749DE-93C1-4388-8268-0DCAB6F920F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0EDBEE8-2321-43FF-A6C6-753EFC17999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93A0845-F476-44A2-B44A-FC5ABC884F9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F6A1AA9-948E-43C8-8F10-32F5AA76114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142421</xdr:rowOff>
    </xdr:from>
    <xdr:to>
      <xdr:col>116</xdr:col>
      <xdr:colOff>114300</xdr:colOff>
      <xdr:row>84</xdr:row>
      <xdr:rowOff>72571</xdr:rowOff>
    </xdr:to>
    <xdr:sp macro="" textlink="">
      <xdr:nvSpPr>
        <xdr:cNvPr id="720" name="楕円 719">
          <a:extLst>
            <a:ext uri="{FF2B5EF4-FFF2-40B4-BE49-F238E27FC236}">
              <a16:creationId xmlns:a16="http://schemas.microsoft.com/office/drawing/2014/main" id="{4B5CD3DB-C970-4E72-9641-9364693560C6}"/>
            </a:ext>
          </a:extLst>
        </xdr:cNvPr>
        <xdr:cNvSpPr/>
      </xdr:nvSpPr>
      <xdr:spPr>
        <a:xfrm>
          <a:off x="1945894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120848</xdr:rowOff>
    </xdr:from>
    <xdr:ext cx="469744" cy="259045"/>
    <xdr:sp macro="" textlink="">
      <xdr:nvSpPr>
        <xdr:cNvPr id="721" name="【児童館】&#10;一人当たり面積該当値テキスト">
          <a:extLst>
            <a:ext uri="{FF2B5EF4-FFF2-40B4-BE49-F238E27FC236}">
              <a16:creationId xmlns:a16="http://schemas.microsoft.com/office/drawing/2014/main" id="{C02B7265-0EA6-4123-A05A-8D32D58FDE89}"/>
            </a:ext>
          </a:extLst>
        </xdr:cNvPr>
        <xdr:cNvSpPr txBox="1"/>
      </xdr:nvSpPr>
      <xdr:spPr>
        <a:xfrm>
          <a:off x="19547840" y="140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142421</xdr:rowOff>
    </xdr:from>
    <xdr:to>
      <xdr:col>112</xdr:col>
      <xdr:colOff>38100</xdr:colOff>
      <xdr:row>84</xdr:row>
      <xdr:rowOff>72571</xdr:rowOff>
    </xdr:to>
    <xdr:sp macro="" textlink="">
      <xdr:nvSpPr>
        <xdr:cNvPr id="722" name="楕円 721">
          <a:extLst>
            <a:ext uri="{FF2B5EF4-FFF2-40B4-BE49-F238E27FC236}">
              <a16:creationId xmlns:a16="http://schemas.microsoft.com/office/drawing/2014/main" id="{1A82A1BD-6A9E-45CE-B1B0-F9F7E7F2573A}"/>
            </a:ext>
          </a:extLst>
        </xdr:cNvPr>
        <xdr:cNvSpPr/>
      </xdr:nvSpPr>
      <xdr:spPr>
        <a:xfrm>
          <a:off x="1873504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21771</xdr:rowOff>
    </xdr:from>
    <xdr:to>
      <xdr:col>116</xdr:col>
      <xdr:colOff>63500</xdr:colOff>
      <xdr:row>84</xdr:row>
      <xdr:rowOff>21771</xdr:rowOff>
    </xdr:to>
    <xdr:cxnSp macro="">
      <xdr:nvCxnSpPr>
        <xdr:cNvPr id="723" name="直線コネクタ 722">
          <a:extLst>
            <a:ext uri="{FF2B5EF4-FFF2-40B4-BE49-F238E27FC236}">
              <a16:creationId xmlns:a16="http://schemas.microsoft.com/office/drawing/2014/main" id="{A6EC3B68-2A2C-4B70-ADC1-585CB1BB7E55}"/>
            </a:ext>
          </a:extLst>
        </xdr:cNvPr>
        <xdr:cNvCxnSpPr/>
      </xdr:nvCxnSpPr>
      <xdr:spPr>
        <a:xfrm>
          <a:off x="18778220" y="1410353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142421</xdr:rowOff>
    </xdr:from>
    <xdr:to>
      <xdr:col>107</xdr:col>
      <xdr:colOff>101600</xdr:colOff>
      <xdr:row>84</xdr:row>
      <xdr:rowOff>72571</xdr:rowOff>
    </xdr:to>
    <xdr:sp macro="" textlink="">
      <xdr:nvSpPr>
        <xdr:cNvPr id="724" name="楕円 723">
          <a:extLst>
            <a:ext uri="{FF2B5EF4-FFF2-40B4-BE49-F238E27FC236}">
              <a16:creationId xmlns:a16="http://schemas.microsoft.com/office/drawing/2014/main" id="{73FBEA66-77C6-4CC9-A9D6-971107CD7735}"/>
            </a:ext>
          </a:extLst>
        </xdr:cNvPr>
        <xdr:cNvSpPr/>
      </xdr:nvSpPr>
      <xdr:spPr>
        <a:xfrm>
          <a:off x="1793748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21771</xdr:rowOff>
    </xdr:from>
    <xdr:to>
      <xdr:col>111</xdr:col>
      <xdr:colOff>177800</xdr:colOff>
      <xdr:row>84</xdr:row>
      <xdr:rowOff>21771</xdr:rowOff>
    </xdr:to>
    <xdr:cxnSp macro="">
      <xdr:nvCxnSpPr>
        <xdr:cNvPr id="725" name="直線コネクタ 724">
          <a:extLst>
            <a:ext uri="{FF2B5EF4-FFF2-40B4-BE49-F238E27FC236}">
              <a16:creationId xmlns:a16="http://schemas.microsoft.com/office/drawing/2014/main" id="{1D3B0CA1-85AB-4C65-B443-F95514781EA8}"/>
            </a:ext>
          </a:extLst>
        </xdr:cNvPr>
        <xdr:cNvCxnSpPr/>
      </xdr:nvCxnSpPr>
      <xdr:spPr>
        <a:xfrm>
          <a:off x="17988280" y="1410353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26" name="楕円 725">
          <a:extLst>
            <a:ext uri="{FF2B5EF4-FFF2-40B4-BE49-F238E27FC236}">
              <a16:creationId xmlns:a16="http://schemas.microsoft.com/office/drawing/2014/main" id="{4A979AAD-E5D4-49A1-8396-2F5ABCB53E83}"/>
            </a:ext>
          </a:extLst>
        </xdr:cNvPr>
        <xdr:cNvSpPr/>
      </xdr:nvSpPr>
      <xdr:spPr>
        <a:xfrm>
          <a:off x="17162780" y="1405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21771</xdr:rowOff>
    </xdr:from>
    <xdr:to>
      <xdr:col>107</xdr:col>
      <xdr:colOff>50800</xdr:colOff>
      <xdr:row>84</xdr:row>
      <xdr:rowOff>21771</xdr:rowOff>
    </xdr:to>
    <xdr:cxnSp macro="">
      <xdr:nvCxnSpPr>
        <xdr:cNvPr id="727" name="直線コネクタ 726">
          <a:extLst>
            <a:ext uri="{FF2B5EF4-FFF2-40B4-BE49-F238E27FC236}">
              <a16:creationId xmlns:a16="http://schemas.microsoft.com/office/drawing/2014/main" id="{18D40DB5-3DD2-4F3D-A68A-190E9BC23E38}"/>
            </a:ext>
          </a:extLst>
        </xdr:cNvPr>
        <xdr:cNvCxnSpPr/>
      </xdr:nvCxnSpPr>
      <xdr:spPr>
        <a:xfrm>
          <a:off x="17213580" y="1410353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8" name="楕円 727">
          <a:extLst>
            <a:ext uri="{FF2B5EF4-FFF2-40B4-BE49-F238E27FC236}">
              <a16:creationId xmlns:a16="http://schemas.microsoft.com/office/drawing/2014/main" id="{C7B353F9-5EA7-4150-B1E9-71F3ECD03B4C}"/>
            </a:ext>
          </a:extLst>
        </xdr:cNvPr>
        <xdr:cNvSpPr/>
      </xdr:nvSpPr>
      <xdr:spPr>
        <a:xfrm>
          <a:off x="1638808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21771</xdr:rowOff>
    </xdr:from>
    <xdr:to>
      <xdr:col>102</xdr:col>
      <xdr:colOff>114300</xdr:colOff>
      <xdr:row>84</xdr:row>
      <xdr:rowOff>21771</xdr:rowOff>
    </xdr:to>
    <xdr:cxnSp macro="">
      <xdr:nvCxnSpPr>
        <xdr:cNvPr id="729" name="直線コネクタ 728">
          <a:extLst>
            <a:ext uri="{FF2B5EF4-FFF2-40B4-BE49-F238E27FC236}">
              <a16:creationId xmlns:a16="http://schemas.microsoft.com/office/drawing/2014/main" id="{ADD7A21C-226A-4690-A56E-6C8F4A8552D7}"/>
            </a:ext>
          </a:extLst>
        </xdr:cNvPr>
        <xdr:cNvCxnSpPr/>
      </xdr:nvCxnSpPr>
      <xdr:spPr>
        <a:xfrm>
          <a:off x="16431260" y="1410353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08841B65-2061-4690-B707-9A065942DBD8}"/>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0071C613-2166-4202-A2B6-C881799ABF9A}"/>
            </a:ext>
          </a:extLst>
        </xdr:cNvPr>
        <xdr:cNvSpPr txBox="1"/>
      </xdr:nvSpPr>
      <xdr:spPr>
        <a:xfrm>
          <a:off x="177762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4C8247FF-ED0A-4993-8E7A-2D57E0C2DA31}"/>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3" name="n_4aveValue【児童館】&#10;一人当たり面積">
          <a:extLst>
            <a:ext uri="{FF2B5EF4-FFF2-40B4-BE49-F238E27FC236}">
              <a16:creationId xmlns:a16="http://schemas.microsoft.com/office/drawing/2014/main" id="{58406282-31F5-4AED-A641-B77BC66B1752}"/>
            </a:ext>
          </a:extLst>
        </xdr:cNvPr>
        <xdr:cNvSpPr txBox="1"/>
      </xdr:nvSpPr>
      <xdr:spPr>
        <a:xfrm>
          <a:off x="162268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63698</xdr:rowOff>
    </xdr:from>
    <xdr:ext cx="469744" cy="259045"/>
    <xdr:sp macro="" textlink="">
      <xdr:nvSpPr>
        <xdr:cNvPr id="734" name="n_1mainValue【児童館】&#10;一人当たり面積">
          <a:extLst>
            <a:ext uri="{FF2B5EF4-FFF2-40B4-BE49-F238E27FC236}">
              <a16:creationId xmlns:a16="http://schemas.microsoft.com/office/drawing/2014/main" id="{51446179-F493-4786-BEB0-E2AFD61DAA0B}"/>
            </a:ext>
          </a:extLst>
        </xdr:cNvPr>
        <xdr:cNvSpPr txBox="1"/>
      </xdr:nvSpPr>
      <xdr:spPr>
        <a:xfrm>
          <a:off x="1856112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63698</xdr:rowOff>
    </xdr:from>
    <xdr:ext cx="469744" cy="259045"/>
    <xdr:sp macro="" textlink="">
      <xdr:nvSpPr>
        <xdr:cNvPr id="735" name="n_2mainValue【児童館】&#10;一人当たり面積">
          <a:extLst>
            <a:ext uri="{FF2B5EF4-FFF2-40B4-BE49-F238E27FC236}">
              <a16:creationId xmlns:a16="http://schemas.microsoft.com/office/drawing/2014/main" id="{D30AC6B8-2679-4F2E-8C69-6C6D965217A5}"/>
            </a:ext>
          </a:extLst>
        </xdr:cNvPr>
        <xdr:cNvSpPr txBox="1"/>
      </xdr:nvSpPr>
      <xdr:spPr>
        <a:xfrm>
          <a:off x="177762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6" name="n_3mainValue【児童館】&#10;一人当たり面積">
          <a:extLst>
            <a:ext uri="{FF2B5EF4-FFF2-40B4-BE49-F238E27FC236}">
              <a16:creationId xmlns:a16="http://schemas.microsoft.com/office/drawing/2014/main" id="{5ED53FDA-8E87-4296-874C-06BC25F2BFC2}"/>
            </a:ext>
          </a:extLst>
        </xdr:cNvPr>
        <xdr:cNvSpPr txBox="1"/>
      </xdr:nvSpPr>
      <xdr:spPr>
        <a:xfrm>
          <a:off x="170015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7" name="n_4mainValue【児童館】&#10;一人当たり面積">
          <a:extLst>
            <a:ext uri="{FF2B5EF4-FFF2-40B4-BE49-F238E27FC236}">
              <a16:creationId xmlns:a16="http://schemas.microsoft.com/office/drawing/2014/main" id="{6FF7D8E3-CC14-4085-83F5-BD1EAE017B8D}"/>
            </a:ext>
          </a:extLst>
        </xdr:cNvPr>
        <xdr:cNvSpPr txBox="1"/>
      </xdr:nvSpPr>
      <xdr:spPr>
        <a:xfrm>
          <a:off x="162268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7B4C88D-8BE0-4A60-9350-A3EB8B579C4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6142096E-09D0-4EA3-8842-BD5372A8FA6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8A8AE7E2-628A-44EB-AFFD-B35380C6D3F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796C6373-6F61-4B8B-A360-46DF3E36978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2BB5CFAA-462F-4420-AA99-608ED1C4D5F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6285007C-4D50-402D-8780-F7ABAB86EF8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81B4E36A-432E-494F-9F61-F30C61EC81F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3B38A48F-A701-48C9-9B20-833395D4F88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CE056070-DA5B-4532-83AF-9A0EC44B357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6EC020D2-65A0-44E5-871E-10DC573DF84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2F0EE073-1E56-41A7-B0ED-C8B589BB0C7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99BD3EE0-DF92-4D90-8F8C-CBD5BCDABB2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191656FA-6978-4F6F-9FF3-562EE7C059B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EA3578F3-786F-42A6-A0E1-DCFB1CBE8F0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5CF9D657-C090-485B-A879-C2D925C344E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718E811E-7ACA-4324-9370-3D2EDBC63CA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398AE70F-451F-4400-A29A-C74CCFB1D46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80727513-D4D1-4B31-B673-D80D3A7C0CF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C3DB919A-B895-4BD5-BDCA-42C543218CD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3E3BCBD2-B6A5-4270-8E2B-966AF2917BC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82411C08-F531-4D17-A4B3-2508CC4BD02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C46C611A-BD0C-48C6-8810-460E7A849E8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DD6A40F9-C79C-4E0B-8A1D-5AB890713DB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610E552-B3A7-438B-B410-7A7F2A70C03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542819B3-6B35-41D1-AD29-05BF70B67BA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19E6C560-B125-4C17-999C-AE5B8840AFB3}"/>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65CC7303-D584-4286-A865-704AD7A50F0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263A96A0-372F-4495-B649-61609B730A03}"/>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D53133F9-81C5-41B7-A429-7BEB64EEC5BF}"/>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9B02EAC4-154A-4AD2-A607-3F3F286D81CD}"/>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1F54C1C4-465A-49B2-ADA4-E178ACF190A8}"/>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848050B2-3365-44CD-8D9A-0464F7085450}"/>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3700144A-5B67-48C3-9E1E-C2A1FC5CE06C}"/>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83AA11C2-156D-48D1-85B4-CFEBF88E3044}"/>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434A791E-144C-47AA-BDC0-855DE6F13A4B}"/>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52A1B5DB-9009-4800-B4D9-4BEB4DAD4AA8}"/>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A949293-B6FC-476D-B1CC-A87ADA5993D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7F78071-CD3B-46E7-89B3-408DFB91AD9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CEB71BC-1484-47F1-9B3A-EEA3B5EDDF2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4779D2C-2C28-4E51-959D-9E15DCCE997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4F0AA4A-CCB8-4366-8A60-5FDEB92A47A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126637</xdr:rowOff>
    </xdr:from>
    <xdr:to>
      <xdr:col>85</xdr:col>
      <xdr:colOff>177800</xdr:colOff>
      <xdr:row>108</xdr:row>
      <xdr:rowOff>56787</xdr:rowOff>
    </xdr:to>
    <xdr:sp macro="" textlink="">
      <xdr:nvSpPr>
        <xdr:cNvPr id="779" name="楕円 778">
          <a:extLst>
            <a:ext uri="{FF2B5EF4-FFF2-40B4-BE49-F238E27FC236}">
              <a16:creationId xmlns:a16="http://schemas.microsoft.com/office/drawing/2014/main" id="{61901A66-26AB-40E5-99A4-1DCFBEE0D9B2}"/>
            </a:ext>
          </a:extLst>
        </xdr:cNvPr>
        <xdr:cNvSpPr/>
      </xdr:nvSpPr>
      <xdr:spPr>
        <a:xfrm>
          <a:off x="14325600" y="180641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105064</xdr:rowOff>
    </xdr:from>
    <xdr:ext cx="405111" cy="259045"/>
    <xdr:sp macro="" textlink="">
      <xdr:nvSpPr>
        <xdr:cNvPr id="780" name="【公民館】&#10;有形固定資産減価償却率該当値テキスト">
          <a:extLst>
            <a:ext uri="{FF2B5EF4-FFF2-40B4-BE49-F238E27FC236}">
              <a16:creationId xmlns:a16="http://schemas.microsoft.com/office/drawing/2014/main" id="{035A8769-972B-4144-829F-DA6102863C3B}"/>
            </a:ext>
          </a:extLst>
        </xdr:cNvPr>
        <xdr:cNvSpPr txBox="1"/>
      </xdr:nvSpPr>
      <xdr:spPr>
        <a:xfrm>
          <a:off x="14414500" y="1804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781" name="楕円 780">
          <a:extLst>
            <a:ext uri="{FF2B5EF4-FFF2-40B4-BE49-F238E27FC236}">
              <a16:creationId xmlns:a16="http://schemas.microsoft.com/office/drawing/2014/main" id="{4DF9DA33-C503-40D8-BA73-A853E953C0B5}"/>
            </a:ext>
          </a:extLst>
        </xdr:cNvPr>
        <xdr:cNvSpPr/>
      </xdr:nvSpPr>
      <xdr:spPr>
        <a:xfrm>
          <a:off x="13578840" y="18047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5987</xdr:rowOff>
    </xdr:to>
    <xdr:cxnSp macro="">
      <xdr:nvCxnSpPr>
        <xdr:cNvPr id="782" name="直線コネクタ 781">
          <a:extLst>
            <a:ext uri="{FF2B5EF4-FFF2-40B4-BE49-F238E27FC236}">
              <a16:creationId xmlns:a16="http://schemas.microsoft.com/office/drawing/2014/main" id="{178D4558-BE9D-434E-B1D9-96B30F58DBCC}"/>
            </a:ext>
          </a:extLst>
        </xdr:cNvPr>
        <xdr:cNvCxnSpPr/>
      </xdr:nvCxnSpPr>
      <xdr:spPr>
        <a:xfrm>
          <a:off x="13629640" y="18098588"/>
          <a:ext cx="74676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121738</xdr:rowOff>
    </xdr:from>
    <xdr:to>
      <xdr:col>76</xdr:col>
      <xdr:colOff>165100</xdr:colOff>
      <xdr:row>108</xdr:row>
      <xdr:rowOff>51888</xdr:rowOff>
    </xdr:to>
    <xdr:sp macro="" textlink="">
      <xdr:nvSpPr>
        <xdr:cNvPr id="783" name="楕円 782">
          <a:extLst>
            <a:ext uri="{FF2B5EF4-FFF2-40B4-BE49-F238E27FC236}">
              <a16:creationId xmlns:a16="http://schemas.microsoft.com/office/drawing/2014/main" id="{6D2AA430-5137-44AA-A057-7489A65CFC66}"/>
            </a:ext>
          </a:extLst>
        </xdr:cNvPr>
        <xdr:cNvSpPr/>
      </xdr:nvSpPr>
      <xdr:spPr>
        <a:xfrm>
          <a:off x="12804140" y="180592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161108</xdr:rowOff>
    </xdr:from>
    <xdr:to>
      <xdr:col>81</xdr:col>
      <xdr:colOff>50800</xdr:colOff>
      <xdr:row>108</xdr:row>
      <xdr:rowOff>1088</xdr:rowOff>
    </xdr:to>
    <xdr:cxnSp macro="">
      <xdr:nvCxnSpPr>
        <xdr:cNvPr id="784" name="直線コネクタ 783">
          <a:extLst>
            <a:ext uri="{FF2B5EF4-FFF2-40B4-BE49-F238E27FC236}">
              <a16:creationId xmlns:a16="http://schemas.microsoft.com/office/drawing/2014/main" id="{0EA1D6DA-90E4-48C5-8483-BC982D0B75D3}"/>
            </a:ext>
          </a:extLst>
        </xdr:cNvPr>
        <xdr:cNvCxnSpPr/>
      </xdr:nvCxnSpPr>
      <xdr:spPr>
        <a:xfrm flipV="1">
          <a:off x="12854940" y="18098588"/>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97245</xdr:rowOff>
    </xdr:from>
    <xdr:to>
      <xdr:col>72</xdr:col>
      <xdr:colOff>38100</xdr:colOff>
      <xdr:row>108</xdr:row>
      <xdr:rowOff>27395</xdr:rowOff>
    </xdr:to>
    <xdr:sp macro="" textlink="">
      <xdr:nvSpPr>
        <xdr:cNvPr id="785" name="楕円 784">
          <a:extLst>
            <a:ext uri="{FF2B5EF4-FFF2-40B4-BE49-F238E27FC236}">
              <a16:creationId xmlns:a16="http://schemas.microsoft.com/office/drawing/2014/main" id="{E8DE0190-CFED-4336-B5C6-753F98B000A0}"/>
            </a:ext>
          </a:extLst>
        </xdr:cNvPr>
        <xdr:cNvSpPr/>
      </xdr:nvSpPr>
      <xdr:spPr>
        <a:xfrm>
          <a:off x="12029440" y="18034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148045</xdr:rowOff>
    </xdr:from>
    <xdr:to>
      <xdr:col>76</xdr:col>
      <xdr:colOff>114300</xdr:colOff>
      <xdr:row>108</xdr:row>
      <xdr:rowOff>1088</xdr:rowOff>
    </xdr:to>
    <xdr:cxnSp macro="">
      <xdr:nvCxnSpPr>
        <xdr:cNvPr id="786" name="直線コネクタ 785">
          <a:extLst>
            <a:ext uri="{FF2B5EF4-FFF2-40B4-BE49-F238E27FC236}">
              <a16:creationId xmlns:a16="http://schemas.microsoft.com/office/drawing/2014/main" id="{896A3CFC-1652-4266-9607-483701795F1F}"/>
            </a:ext>
          </a:extLst>
        </xdr:cNvPr>
        <xdr:cNvCxnSpPr/>
      </xdr:nvCxnSpPr>
      <xdr:spPr>
        <a:xfrm>
          <a:off x="12072620" y="18085525"/>
          <a:ext cx="78232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71120</xdr:rowOff>
    </xdr:from>
    <xdr:to>
      <xdr:col>67</xdr:col>
      <xdr:colOff>101600</xdr:colOff>
      <xdr:row>108</xdr:row>
      <xdr:rowOff>1270</xdr:rowOff>
    </xdr:to>
    <xdr:sp macro="" textlink="">
      <xdr:nvSpPr>
        <xdr:cNvPr id="787" name="楕円 786">
          <a:extLst>
            <a:ext uri="{FF2B5EF4-FFF2-40B4-BE49-F238E27FC236}">
              <a16:creationId xmlns:a16="http://schemas.microsoft.com/office/drawing/2014/main" id="{67EA12FA-E679-4A01-9AD1-4A36B44596F9}"/>
            </a:ext>
          </a:extLst>
        </xdr:cNvPr>
        <xdr:cNvSpPr/>
      </xdr:nvSpPr>
      <xdr:spPr>
        <a:xfrm>
          <a:off x="11231880" y="18008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121920</xdr:rowOff>
    </xdr:from>
    <xdr:to>
      <xdr:col>71</xdr:col>
      <xdr:colOff>177800</xdr:colOff>
      <xdr:row>107</xdr:row>
      <xdr:rowOff>148045</xdr:rowOff>
    </xdr:to>
    <xdr:cxnSp macro="">
      <xdr:nvCxnSpPr>
        <xdr:cNvPr id="788" name="直線コネクタ 787">
          <a:extLst>
            <a:ext uri="{FF2B5EF4-FFF2-40B4-BE49-F238E27FC236}">
              <a16:creationId xmlns:a16="http://schemas.microsoft.com/office/drawing/2014/main" id="{512DBB6E-38C2-439B-A696-07305F0E25E6}"/>
            </a:ext>
          </a:extLst>
        </xdr:cNvPr>
        <xdr:cNvCxnSpPr/>
      </xdr:nvCxnSpPr>
      <xdr:spPr>
        <a:xfrm>
          <a:off x="11282680" y="18059400"/>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C6800AE7-A2E7-4F02-AFA6-90298014E8BD}"/>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8B820926-F8C8-4204-9BAB-7446871330C3}"/>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B513BA11-0ED2-44AB-9692-5BFAA16EC543}"/>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AEABA8EB-DC31-40E0-B839-32B48E1AABD2}"/>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31585</xdr:rowOff>
    </xdr:from>
    <xdr:ext cx="405111" cy="259045"/>
    <xdr:sp macro="" textlink="">
      <xdr:nvSpPr>
        <xdr:cNvPr id="793" name="n_1mainValue【公民館】&#10;有形固定資産減価償却率">
          <a:extLst>
            <a:ext uri="{FF2B5EF4-FFF2-40B4-BE49-F238E27FC236}">
              <a16:creationId xmlns:a16="http://schemas.microsoft.com/office/drawing/2014/main" id="{820CFAE7-B432-4BC5-99DC-896AD7330803}"/>
            </a:ext>
          </a:extLst>
        </xdr:cNvPr>
        <xdr:cNvSpPr txBox="1"/>
      </xdr:nvSpPr>
      <xdr:spPr>
        <a:xfrm>
          <a:off x="13437244" y="1813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43015</xdr:rowOff>
    </xdr:from>
    <xdr:ext cx="405111" cy="259045"/>
    <xdr:sp macro="" textlink="">
      <xdr:nvSpPr>
        <xdr:cNvPr id="794" name="n_2mainValue【公民館】&#10;有形固定資産減価償却率">
          <a:extLst>
            <a:ext uri="{FF2B5EF4-FFF2-40B4-BE49-F238E27FC236}">
              <a16:creationId xmlns:a16="http://schemas.microsoft.com/office/drawing/2014/main" id="{24BC3C16-C2E1-4E4B-834F-570E934EE1D0}"/>
            </a:ext>
          </a:extLst>
        </xdr:cNvPr>
        <xdr:cNvSpPr txBox="1"/>
      </xdr:nvSpPr>
      <xdr:spPr>
        <a:xfrm>
          <a:off x="12675244" y="1814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18522</xdr:rowOff>
    </xdr:from>
    <xdr:ext cx="405111" cy="259045"/>
    <xdr:sp macro="" textlink="">
      <xdr:nvSpPr>
        <xdr:cNvPr id="795" name="n_3mainValue【公民館】&#10;有形固定資産減価償却率">
          <a:extLst>
            <a:ext uri="{FF2B5EF4-FFF2-40B4-BE49-F238E27FC236}">
              <a16:creationId xmlns:a16="http://schemas.microsoft.com/office/drawing/2014/main" id="{A0C243DA-F1E4-4FE1-ADA5-063BF9BB7C07}"/>
            </a:ext>
          </a:extLst>
        </xdr:cNvPr>
        <xdr:cNvSpPr txBox="1"/>
      </xdr:nvSpPr>
      <xdr:spPr>
        <a:xfrm>
          <a:off x="11900544" y="1812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163847</xdr:rowOff>
    </xdr:from>
    <xdr:ext cx="405111" cy="259045"/>
    <xdr:sp macro="" textlink="">
      <xdr:nvSpPr>
        <xdr:cNvPr id="796" name="n_4mainValue【公民館】&#10;有形固定資産減価償却率">
          <a:extLst>
            <a:ext uri="{FF2B5EF4-FFF2-40B4-BE49-F238E27FC236}">
              <a16:creationId xmlns:a16="http://schemas.microsoft.com/office/drawing/2014/main" id="{B5C550EB-77CB-415C-B49A-FCC088286C93}"/>
            </a:ext>
          </a:extLst>
        </xdr:cNvPr>
        <xdr:cNvSpPr txBox="1"/>
      </xdr:nvSpPr>
      <xdr:spPr>
        <a:xfrm>
          <a:off x="1110298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61D83E43-8539-43FD-BE30-B10BB8E3049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EA92CB80-E82A-4CA2-8A01-7B27C60C3DC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ED39DCB4-5063-4CF3-B585-6C108155C98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F9B0F7C-8050-4AEC-BF53-9F6BA5900DA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54D4252D-06D3-46F2-9E7D-0D526B00445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CDC6422D-4525-406A-8120-230F2BE1D96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AE53943-846C-4954-8565-24E3212CA46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9EDBB50C-0685-4057-A23A-46CBA94E47F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C3B8F95-FDD5-4AD0-A44D-76745B3915D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CC7F2F1-82A9-4E8C-889C-64E6F83C0B6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7686162B-017C-4700-82D9-7CD43A4AB0C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0262F181-A1F4-4961-AD83-04B782991EE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E14B0EDD-B9B0-4D10-A97C-62E43A772C1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5D105877-B256-420A-83BE-E0217A49EBAC}"/>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C69FB7C7-A47B-43FD-9387-F500A5027E8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FC0C9BE5-FABB-4E24-9B68-A48E3EEB0F6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546FCE5-FF1E-4FA2-9245-B83C893EAFBD}"/>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F7416A88-9B05-4D38-8731-C12E333B2E67}"/>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E0F54634-075B-4EBE-B9C7-28C3DB44572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E057ED61-04E5-4F3A-9121-A872592926B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3CAFAA9C-E9A5-4456-BE3D-B8FDBEAE5F9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9D391304-BEB6-44D4-A23F-BF73D90A4620}"/>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6204438A-5473-4549-9D36-37AF17F6B16D}"/>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46853113-BE78-498E-B064-64D6B82AF6E8}"/>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D7FAB3B5-F3C1-42DE-B440-5085AB74CEC2}"/>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DEF93E5E-94F9-49C9-B8B9-54665FCA3B4A}"/>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3" name="【公民館】&#10;一人当たり面積平均値テキスト">
          <a:extLst>
            <a:ext uri="{FF2B5EF4-FFF2-40B4-BE49-F238E27FC236}">
              <a16:creationId xmlns:a16="http://schemas.microsoft.com/office/drawing/2014/main" id="{33A6D030-31C4-4CF1-80B2-FE3AD302F0C5}"/>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90A1C97E-2EDB-4729-80C6-D67C8EA95B9B}"/>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DB930FAA-3AAD-486D-B840-58639C7E7AF5}"/>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732E681E-CEB7-4C0C-829B-A9F72211B028}"/>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25755AD1-A615-488A-BFFD-93D140D6FA3C}"/>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3C968D73-2C4B-40BD-9D30-FD0EFB78C920}"/>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E3B3645-BB02-4F21-8984-C5C8EC7BFB2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8030470-1569-45C2-BD35-2D4D9894103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596BD1A-19CD-45F9-A3F9-F8603C525CD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045F5BB-3CE3-49B2-879A-D6006094A28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FC70394-E6BC-49C0-914D-72035A8BCA9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834" name="楕円 833">
          <a:extLst>
            <a:ext uri="{FF2B5EF4-FFF2-40B4-BE49-F238E27FC236}">
              <a16:creationId xmlns:a16="http://schemas.microsoft.com/office/drawing/2014/main" id="{89A4F49B-A761-4610-A194-EF448425C213}"/>
            </a:ext>
          </a:extLst>
        </xdr:cNvPr>
        <xdr:cNvSpPr/>
      </xdr:nvSpPr>
      <xdr:spPr>
        <a:xfrm>
          <a:off x="1945894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109490</xdr:rowOff>
    </xdr:from>
    <xdr:ext cx="469744" cy="259045"/>
    <xdr:sp macro="" textlink="">
      <xdr:nvSpPr>
        <xdr:cNvPr id="835" name="【公民館】&#10;一人当たり面積該当値テキスト">
          <a:extLst>
            <a:ext uri="{FF2B5EF4-FFF2-40B4-BE49-F238E27FC236}">
              <a16:creationId xmlns:a16="http://schemas.microsoft.com/office/drawing/2014/main" id="{D425DD45-A342-4474-8BB2-D2CAF3FAF2AC}"/>
            </a:ext>
          </a:extLst>
        </xdr:cNvPr>
        <xdr:cNvSpPr txBox="1"/>
      </xdr:nvSpPr>
      <xdr:spPr>
        <a:xfrm>
          <a:off x="19547840" y="1787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23113</xdr:rowOff>
    </xdr:from>
    <xdr:to>
      <xdr:col>112</xdr:col>
      <xdr:colOff>38100</xdr:colOff>
      <xdr:row>107</xdr:row>
      <xdr:rowOff>124713</xdr:rowOff>
    </xdr:to>
    <xdr:sp macro="" textlink="">
      <xdr:nvSpPr>
        <xdr:cNvPr id="836" name="楕円 835">
          <a:extLst>
            <a:ext uri="{FF2B5EF4-FFF2-40B4-BE49-F238E27FC236}">
              <a16:creationId xmlns:a16="http://schemas.microsoft.com/office/drawing/2014/main" id="{15C56C79-37DB-41F3-BDA8-76643A4EE180}"/>
            </a:ext>
          </a:extLst>
        </xdr:cNvPr>
        <xdr:cNvSpPr/>
      </xdr:nvSpPr>
      <xdr:spPr>
        <a:xfrm>
          <a:off x="18735040" y="179605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73913</xdr:rowOff>
    </xdr:to>
    <xdr:cxnSp macro="">
      <xdr:nvCxnSpPr>
        <xdr:cNvPr id="837" name="直線コネクタ 836">
          <a:extLst>
            <a:ext uri="{FF2B5EF4-FFF2-40B4-BE49-F238E27FC236}">
              <a16:creationId xmlns:a16="http://schemas.microsoft.com/office/drawing/2014/main" id="{88E3DED8-3C02-43F3-8AAB-E80F4EABD55D}"/>
            </a:ext>
          </a:extLst>
        </xdr:cNvPr>
        <xdr:cNvCxnSpPr/>
      </xdr:nvCxnSpPr>
      <xdr:spPr>
        <a:xfrm>
          <a:off x="18778220" y="1801139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23113</xdr:rowOff>
    </xdr:from>
    <xdr:to>
      <xdr:col>107</xdr:col>
      <xdr:colOff>101600</xdr:colOff>
      <xdr:row>107</xdr:row>
      <xdr:rowOff>124713</xdr:rowOff>
    </xdr:to>
    <xdr:sp macro="" textlink="">
      <xdr:nvSpPr>
        <xdr:cNvPr id="838" name="楕円 837">
          <a:extLst>
            <a:ext uri="{FF2B5EF4-FFF2-40B4-BE49-F238E27FC236}">
              <a16:creationId xmlns:a16="http://schemas.microsoft.com/office/drawing/2014/main" id="{3B45F9D4-3141-4353-82F5-C7A7035319DD}"/>
            </a:ext>
          </a:extLst>
        </xdr:cNvPr>
        <xdr:cNvSpPr/>
      </xdr:nvSpPr>
      <xdr:spPr>
        <a:xfrm>
          <a:off x="1793748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73913</xdr:rowOff>
    </xdr:from>
    <xdr:to>
      <xdr:col>111</xdr:col>
      <xdr:colOff>177800</xdr:colOff>
      <xdr:row>107</xdr:row>
      <xdr:rowOff>73913</xdr:rowOff>
    </xdr:to>
    <xdr:cxnSp macro="">
      <xdr:nvCxnSpPr>
        <xdr:cNvPr id="839" name="直線コネクタ 838">
          <a:extLst>
            <a:ext uri="{FF2B5EF4-FFF2-40B4-BE49-F238E27FC236}">
              <a16:creationId xmlns:a16="http://schemas.microsoft.com/office/drawing/2014/main" id="{225FE90F-1017-4C95-A0C5-7EFA62091275}"/>
            </a:ext>
          </a:extLst>
        </xdr:cNvPr>
        <xdr:cNvCxnSpPr/>
      </xdr:nvCxnSpPr>
      <xdr:spPr>
        <a:xfrm>
          <a:off x="17988280" y="1801139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840" name="楕円 839">
          <a:extLst>
            <a:ext uri="{FF2B5EF4-FFF2-40B4-BE49-F238E27FC236}">
              <a16:creationId xmlns:a16="http://schemas.microsoft.com/office/drawing/2014/main" id="{C139339A-0CFB-4A85-945F-0802F26D6726}"/>
            </a:ext>
          </a:extLst>
        </xdr:cNvPr>
        <xdr:cNvSpPr/>
      </xdr:nvSpPr>
      <xdr:spPr>
        <a:xfrm>
          <a:off x="1716278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73913</xdr:rowOff>
    </xdr:from>
    <xdr:to>
      <xdr:col>107</xdr:col>
      <xdr:colOff>50800</xdr:colOff>
      <xdr:row>107</xdr:row>
      <xdr:rowOff>73913</xdr:rowOff>
    </xdr:to>
    <xdr:cxnSp macro="">
      <xdr:nvCxnSpPr>
        <xdr:cNvPr id="841" name="直線コネクタ 840">
          <a:extLst>
            <a:ext uri="{FF2B5EF4-FFF2-40B4-BE49-F238E27FC236}">
              <a16:creationId xmlns:a16="http://schemas.microsoft.com/office/drawing/2014/main" id="{CC3E390D-65A0-47E6-B7CA-7F4D90126B31}"/>
            </a:ext>
          </a:extLst>
        </xdr:cNvPr>
        <xdr:cNvCxnSpPr/>
      </xdr:nvCxnSpPr>
      <xdr:spPr>
        <a:xfrm>
          <a:off x="17213580" y="1801139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842" name="楕円 841">
          <a:extLst>
            <a:ext uri="{FF2B5EF4-FFF2-40B4-BE49-F238E27FC236}">
              <a16:creationId xmlns:a16="http://schemas.microsoft.com/office/drawing/2014/main" id="{E5344BA1-D7B0-479A-B2E8-C27392F0E78E}"/>
            </a:ext>
          </a:extLst>
        </xdr:cNvPr>
        <xdr:cNvSpPr/>
      </xdr:nvSpPr>
      <xdr:spPr>
        <a:xfrm>
          <a:off x="16388080" y="17962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73913</xdr:rowOff>
    </xdr:from>
    <xdr:to>
      <xdr:col>102</xdr:col>
      <xdr:colOff>114300</xdr:colOff>
      <xdr:row>107</xdr:row>
      <xdr:rowOff>76200</xdr:rowOff>
    </xdr:to>
    <xdr:cxnSp macro="">
      <xdr:nvCxnSpPr>
        <xdr:cNvPr id="843" name="直線コネクタ 842">
          <a:extLst>
            <a:ext uri="{FF2B5EF4-FFF2-40B4-BE49-F238E27FC236}">
              <a16:creationId xmlns:a16="http://schemas.microsoft.com/office/drawing/2014/main" id="{677DFD9E-FABE-4341-A0D8-58812789E165}"/>
            </a:ext>
          </a:extLst>
        </xdr:cNvPr>
        <xdr:cNvCxnSpPr/>
      </xdr:nvCxnSpPr>
      <xdr:spPr>
        <a:xfrm flipV="1">
          <a:off x="16431260" y="18011393"/>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4" name="n_1aveValue【公民館】&#10;一人当たり面積">
          <a:extLst>
            <a:ext uri="{FF2B5EF4-FFF2-40B4-BE49-F238E27FC236}">
              <a16:creationId xmlns:a16="http://schemas.microsoft.com/office/drawing/2014/main" id="{06DD2FE1-3F9D-47D3-87B5-FACF6CE704D3}"/>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5" name="n_2aveValue【公民館】&#10;一人当たり面積">
          <a:extLst>
            <a:ext uri="{FF2B5EF4-FFF2-40B4-BE49-F238E27FC236}">
              <a16:creationId xmlns:a16="http://schemas.microsoft.com/office/drawing/2014/main" id="{FC9BFD5B-5D9C-456D-ACEC-963FA5697A4C}"/>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6" name="n_3aveValue【公民館】&#10;一人当たり面積">
          <a:extLst>
            <a:ext uri="{FF2B5EF4-FFF2-40B4-BE49-F238E27FC236}">
              <a16:creationId xmlns:a16="http://schemas.microsoft.com/office/drawing/2014/main" id="{796460E8-B60B-4516-B8E6-EF98B5717912}"/>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7" name="n_4aveValue【公民館】&#10;一人当たり面積">
          <a:extLst>
            <a:ext uri="{FF2B5EF4-FFF2-40B4-BE49-F238E27FC236}">
              <a16:creationId xmlns:a16="http://schemas.microsoft.com/office/drawing/2014/main" id="{CF98A582-BA52-4904-8E84-DD8E7690B828}"/>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115840</xdr:rowOff>
    </xdr:from>
    <xdr:ext cx="469744" cy="259045"/>
    <xdr:sp macro="" textlink="">
      <xdr:nvSpPr>
        <xdr:cNvPr id="848" name="n_1mainValue【公民館】&#10;一人当たり面積">
          <a:extLst>
            <a:ext uri="{FF2B5EF4-FFF2-40B4-BE49-F238E27FC236}">
              <a16:creationId xmlns:a16="http://schemas.microsoft.com/office/drawing/2014/main" id="{88105C2A-CCEF-4E7E-BD89-A785E236BA7F}"/>
            </a:ext>
          </a:extLst>
        </xdr:cNvPr>
        <xdr:cNvSpPr txBox="1"/>
      </xdr:nvSpPr>
      <xdr:spPr>
        <a:xfrm>
          <a:off x="18561127" y="180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115840</xdr:rowOff>
    </xdr:from>
    <xdr:ext cx="469744" cy="259045"/>
    <xdr:sp macro="" textlink="">
      <xdr:nvSpPr>
        <xdr:cNvPr id="849" name="n_2mainValue【公民館】&#10;一人当たり面積">
          <a:extLst>
            <a:ext uri="{FF2B5EF4-FFF2-40B4-BE49-F238E27FC236}">
              <a16:creationId xmlns:a16="http://schemas.microsoft.com/office/drawing/2014/main" id="{A94D310A-0D06-403A-856B-F808B51E32D3}"/>
            </a:ext>
          </a:extLst>
        </xdr:cNvPr>
        <xdr:cNvSpPr txBox="1"/>
      </xdr:nvSpPr>
      <xdr:spPr>
        <a:xfrm>
          <a:off x="17776267" y="180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115840</xdr:rowOff>
    </xdr:from>
    <xdr:ext cx="469744" cy="259045"/>
    <xdr:sp macro="" textlink="">
      <xdr:nvSpPr>
        <xdr:cNvPr id="850" name="n_3mainValue【公民館】&#10;一人当たり面積">
          <a:extLst>
            <a:ext uri="{FF2B5EF4-FFF2-40B4-BE49-F238E27FC236}">
              <a16:creationId xmlns:a16="http://schemas.microsoft.com/office/drawing/2014/main" id="{E0F0C89A-FAD5-4ED9-8361-BDCAC56FE2F1}"/>
            </a:ext>
          </a:extLst>
        </xdr:cNvPr>
        <xdr:cNvSpPr txBox="1"/>
      </xdr:nvSpPr>
      <xdr:spPr>
        <a:xfrm>
          <a:off x="17001567" y="180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851" name="n_4mainValue【公民館】&#10;一人当たり面積">
          <a:extLst>
            <a:ext uri="{FF2B5EF4-FFF2-40B4-BE49-F238E27FC236}">
              <a16:creationId xmlns:a16="http://schemas.microsoft.com/office/drawing/2014/main" id="{BD1C4E56-DDE7-4800-9A60-75CB5FBEB24F}"/>
            </a:ext>
          </a:extLst>
        </xdr:cNvPr>
        <xdr:cNvSpPr txBox="1"/>
      </xdr:nvSpPr>
      <xdr:spPr>
        <a:xfrm>
          <a:off x="16226867"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1A02A7-83D0-4A93-9A43-3B1F246356D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3CE5A92F-D949-4ABE-B529-07DE5C4902F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97CAB909-16EF-430D-9DE3-95CDF948DF8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分析表①の中で、類似団体と比較して特に有形固定資産減価償却率が高くなっている施設は、町営住宅、公民館、児童館であり、町営住宅が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％、公民館・児童館は</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％前後となっている。これは、施設の建設年度が、町営住宅は昭和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年代後半から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年代の前半、公民館については昭和</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年、児童館については昭和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年代であることから、老朽化がかなり進んでいるためである。</a:t>
          </a:r>
          <a:endParaRPr kumimoji="1" lang="ja-JP" altLang="en-US" sz="1300" b="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個別施設計画の策定や交付金などを活用しながら、効率的な維持修理を行い、維持保全や改修に対応していく。保育所については、有形固定資産減価償却率が比較的低い数値となっているが、これは近年、園舎の建て替えが進んだことが要因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3012D5-7228-482F-B16A-6C94090DC03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D79E9C4-28CE-49B3-ADE3-AFCC1A8D085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4023FFD-BF2A-4276-AEA8-B81D103A7FE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33B209-61EC-4F69-87F4-757CFF44EF2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愛知県武豊町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1727DC-C4AF-4C90-B82F-CCF5260B563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EE0F8C-5BC1-4249-9B28-8655871042B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20C0BB-B6B3-41E0-B779-40D8B341400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84C0CF2-2CDE-41D2-A66A-7E3C17DD408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F11E9F-17D4-4443-A7AD-C7F2AC01DC6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F6A9E0F-6ABC-49AE-B83F-814CF5D3C09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43,399
41,862
26.37
19,278,303
18,621,464
419,990
12,233,495
8,460,179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EC3450-5627-4BD5-8DB9-0AEAEC11140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D50D1F-B457-4253-9ADE-06670F93CD6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809112-D2AE-438B-8C82-11015CB9724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2FDC54-99DC-447E-AB47-17BCB012789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CCF8D6-963C-4C1A-9FD2-3A1F964700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872575C-34C5-4BFD-9800-2F1DBE76943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B2DCBC-EEA1-4154-89E5-FE8807A9F97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952348-3FEA-46AC-BF32-0ABA1B1E586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96310B-956B-49D7-B3EB-0E9A81A83BB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44F14F-BAAF-4867-9901-147955FDAF1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AC92A1-A587-4B6F-B243-2C8F3C1F5E3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9DF98BD-017A-4D67-8A40-CD194438461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932697-82C5-4520-AC9C-A8F08749EF2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07EC05-959D-48A3-896E-991D1C65E1B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0E97BB-B0BE-493A-A10F-2CFA1AE255B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E3D7E0-9444-4413-B3F0-BEA3D8CBBB4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316889-3D43-45AC-A68E-4A9539E3A0B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BF054E-94E4-4F24-B442-A3C28634690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C15091-C053-4492-B575-F4D316448A6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1A592B-9593-47DE-A187-AF1045F6186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60A8F40-BEFC-4010-BD19-F0796AA7505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949F87-2141-4169-9219-E5909D8E17C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16DE2D8-8F6D-4AE2-881E-B05D4F8CA57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1D375D-ED98-45E0-84CE-DB7853F9096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C08340-3440-4A07-B160-BE98CC3A17D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F531DE-41A4-449B-BDD8-CEC39F46410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0907D1-0608-4388-984F-A3BFAE4C8CC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D28A02-42D8-476F-B118-C45DBFC5A7C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881C2E-202C-4477-A7E5-ACBD9F2B37D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DDE474-6CA9-4DAF-BD4A-2D6CD391524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137BCD-0B03-4D95-AA57-1DA7B71A87D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123B03-41F0-4B4F-81E2-6456FEC0359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AC8A697-6BF7-48F1-9423-F022416FA2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0CC684F-4D83-4669-92D1-3F202508A03A}"/>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5FA3729-A736-4113-89EE-6CCD956175D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F3D411F-15F8-43A0-A4FB-FB6FF76E850A}"/>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023D749-FFC6-48F9-A38F-DBFF58B78533}"/>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8AD6C03-6666-4D7D-8A42-137A1390F41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B3C91BD-0B68-4197-BE68-8AE987BC810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9BAD57B-796D-43B5-BC09-3F51DC8E371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4E185D6-600F-4FEE-999A-1D13D441F63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2CA35AD-1694-4E2D-B43D-E93F38F1DDD4}"/>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381AA3-C4B7-44CE-9362-8F336692462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F0086CB-772B-4FBB-9787-9D56F451602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642DE42-DE21-44E3-8D98-FACD607D674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48D1F56D-D80B-494D-94FC-880D2F5F6147}"/>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B1A72615-6271-4763-A716-D970860DCD07}"/>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F07081B3-6A11-45E0-8C1F-553236D7FD33}"/>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B542BE20-9A5A-4910-9A0E-E548D16F896F}"/>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B2BBCAEF-3AEF-418A-B7C3-611B3F4B583A}"/>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A4F5E616-ABF4-41F6-8DB2-C3143E3C8942}"/>
            </a:ext>
          </a:extLst>
        </xdr:cNvPr>
        <xdr:cNvSpPr txBox="1"/>
      </xdr:nvSpPr>
      <xdr:spPr>
        <a:xfrm>
          <a:off x="412496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11D796A9-3FC5-473C-BFAB-1D2EA1D4A137}"/>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EDBB4EDA-1AE1-46A4-B8A5-185B07DB3580}"/>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98089DF8-E928-43F9-A71B-418F2CE08A76}"/>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B52ADAF4-7539-4F9B-A0B9-3C33BEC4B2A1}"/>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D6A3758F-B05F-4A85-8283-DB1C7527F31F}"/>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975221-E329-4CAE-B713-68AF4CCF747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9D5BE05-FC6E-4141-B25F-FA00A87816C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95148C-EFA1-4546-A2B5-F0133BACEE2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E3CAA85-DAED-4841-A291-93836149CD2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CFCE75-37EF-4CDD-BFAE-8BA3FDFEBFD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57785</xdr:rowOff>
    </xdr:from>
    <xdr:to>
      <xdr:col>24</xdr:col>
      <xdr:colOff>114300</xdr:colOff>
      <xdr:row>39</xdr:row>
      <xdr:rowOff>159385</xdr:rowOff>
    </xdr:to>
    <xdr:sp macro="" textlink="">
      <xdr:nvSpPr>
        <xdr:cNvPr id="73" name="楕円 72">
          <a:extLst>
            <a:ext uri="{FF2B5EF4-FFF2-40B4-BE49-F238E27FC236}">
              <a16:creationId xmlns:a16="http://schemas.microsoft.com/office/drawing/2014/main" id="{59D0AA2E-411D-4248-B850-0C7820B3731D}"/>
            </a:ext>
          </a:extLst>
        </xdr:cNvPr>
        <xdr:cNvSpPr/>
      </xdr:nvSpPr>
      <xdr:spPr>
        <a:xfrm>
          <a:off x="403606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36212</xdr:rowOff>
    </xdr:from>
    <xdr:ext cx="405111" cy="259045"/>
    <xdr:sp macro="" textlink="">
      <xdr:nvSpPr>
        <xdr:cNvPr id="74" name="【図書館】&#10;有形固定資産減価償却率該当値テキスト">
          <a:extLst>
            <a:ext uri="{FF2B5EF4-FFF2-40B4-BE49-F238E27FC236}">
              <a16:creationId xmlns:a16="http://schemas.microsoft.com/office/drawing/2014/main" id="{EDCFE082-42FE-4F38-ACD8-AF368541DA93}"/>
            </a:ext>
          </a:extLst>
        </xdr:cNvPr>
        <xdr:cNvSpPr txBox="1"/>
      </xdr:nvSpPr>
      <xdr:spPr>
        <a:xfrm>
          <a:off x="4124960"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13970</xdr:rowOff>
    </xdr:from>
    <xdr:to>
      <xdr:col>20</xdr:col>
      <xdr:colOff>38100</xdr:colOff>
      <xdr:row>39</xdr:row>
      <xdr:rowOff>115570</xdr:rowOff>
    </xdr:to>
    <xdr:sp macro="" textlink="">
      <xdr:nvSpPr>
        <xdr:cNvPr id="75" name="楕円 74">
          <a:extLst>
            <a:ext uri="{FF2B5EF4-FFF2-40B4-BE49-F238E27FC236}">
              <a16:creationId xmlns:a16="http://schemas.microsoft.com/office/drawing/2014/main" id="{EE92F00F-A6FE-4235-9E2D-6C1FA65218B7}"/>
            </a:ext>
          </a:extLst>
        </xdr:cNvPr>
        <xdr:cNvSpPr/>
      </xdr:nvSpPr>
      <xdr:spPr>
        <a:xfrm>
          <a:off x="3312160" y="6551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64770</xdr:rowOff>
    </xdr:from>
    <xdr:to>
      <xdr:col>24</xdr:col>
      <xdr:colOff>63500</xdr:colOff>
      <xdr:row>39</xdr:row>
      <xdr:rowOff>108585</xdr:rowOff>
    </xdr:to>
    <xdr:cxnSp macro="">
      <xdr:nvCxnSpPr>
        <xdr:cNvPr id="76" name="直線コネクタ 75">
          <a:extLst>
            <a:ext uri="{FF2B5EF4-FFF2-40B4-BE49-F238E27FC236}">
              <a16:creationId xmlns:a16="http://schemas.microsoft.com/office/drawing/2014/main" id="{7B92ABE3-C161-485A-82A8-DDDA3A894EEC}"/>
            </a:ext>
          </a:extLst>
        </xdr:cNvPr>
        <xdr:cNvCxnSpPr/>
      </xdr:nvCxnSpPr>
      <xdr:spPr>
        <a:xfrm>
          <a:off x="3355340" y="660273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162560</xdr:rowOff>
    </xdr:from>
    <xdr:to>
      <xdr:col>15</xdr:col>
      <xdr:colOff>101600</xdr:colOff>
      <xdr:row>39</xdr:row>
      <xdr:rowOff>92710</xdr:rowOff>
    </xdr:to>
    <xdr:sp macro="" textlink="">
      <xdr:nvSpPr>
        <xdr:cNvPr id="77" name="楕円 76">
          <a:extLst>
            <a:ext uri="{FF2B5EF4-FFF2-40B4-BE49-F238E27FC236}">
              <a16:creationId xmlns:a16="http://schemas.microsoft.com/office/drawing/2014/main" id="{28248785-D224-4ACE-964C-E4FF4827E4C0}"/>
            </a:ext>
          </a:extLst>
        </xdr:cNvPr>
        <xdr:cNvSpPr/>
      </xdr:nvSpPr>
      <xdr:spPr>
        <a:xfrm>
          <a:off x="2514600" y="653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41910</xdr:rowOff>
    </xdr:from>
    <xdr:to>
      <xdr:col>19</xdr:col>
      <xdr:colOff>177800</xdr:colOff>
      <xdr:row>39</xdr:row>
      <xdr:rowOff>64770</xdr:rowOff>
    </xdr:to>
    <xdr:cxnSp macro="">
      <xdr:nvCxnSpPr>
        <xdr:cNvPr id="78" name="直線コネクタ 77">
          <a:extLst>
            <a:ext uri="{FF2B5EF4-FFF2-40B4-BE49-F238E27FC236}">
              <a16:creationId xmlns:a16="http://schemas.microsoft.com/office/drawing/2014/main" id="{213A7CB3-EE65-4125-B3C4-8BAED2000E31}"/>
            </a:ext>
          </a:extLst>
        </xdr:cNvPr>
        <xdr:cNvCxnSpPr/>
      </xdr:nvCxnSpPr>
      <xdr:spPr>
        <a:xfrm>
          <a:off x="2565400" y="657987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118745</xdr:rowOff>
    </xdr:from>
    <xdr:to>
      <xdr:col>10</xdr:col>
      <xdr:colOff>165100</xdr:colOff>
      <xdr:row>39</xdr:row>
      <xdr:rowOff>48895</xdr:rowOff>
    </xdr:to>
    <xdr:sp macro="" textlink="">
      <xdr:nvSpPr>
        <xdr:cNvPr id="79" name="楕円 78">
          <a:extLst>
            <a:ext uri="{FF2B5EF4-FFF2-40B4-BE49-F238E27FC236}">
              <a16:creationId xmlns:a16="http://schemas.microsoft.com/office/drawing/2014/main" id="{632EC66D-E639-4768-BF11-EA17AF5B7309}"/>
            </a:ext>
          </a:extLst>
        </xdr:cNvPr>
        <xdr:cNvSpPr/>
      </xdr:nvSpPr>
      <xdr:spPr>
        <a:xfrm>
          <a:off x="1739900" y="6489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169545</xdr:rowOff>
    </xdr:from>
    <xdr:to>
      <xdr:col>15</xdr:col>
      <xdr:colOff>50800</xdr:colOff>
      <xdr:row>39</xdr:row>
      <xdr:rowOff>41910</xdr:rowOff>
    </xdr:to>
    <xdr:cxnSp macro="">
      <xdr:nvCxnSpPr>
        <xdr:cNvPr id="80" name="直線コネクタ 79">
          <a:extLst>
            <a:ext uri="{FF2B5EF4-FFF2-40B4-BE49-F238E27FC236}">
              <a16:creationId xmlns:a16="http://schemas.microsoft.com/office/drawing/2014/main" id="{AE35503E-8C87-4873-B039-00957EEAE9F8}"/>
            </a:ext>
          </a:extLst>
        </xdr:cNvPr>
        <xdr:cNvCxnSpPr/>
      </xdr:nvCxnSpPr>
      <xdr:spPr>
        <a:xfrm>
          <a:off x="1790700" y="653986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74930</xdr:rowOff>
    </xdr:from>
    <xdr:to>
      <xdr:col>6</xdr:col>
      <xdr:colOff>38100</xdr:colOff>
      <xdr:row>39</xdr:row>
      <xdr:rowOff>5080</xdr:rowOff>
    </xdr:to>
    <xdr:sp macro="" textlink="">
      <xdr:nvSpPr>
        <xdr:cNvPr id="81" name="楕円 80">
          <a:extLst>
            <a:ext uri="{FF2B5EF4-FFF2-40B4-BE49-F238E27FC236}">
              <a16:creationId xmlns:a16="http://schemas.microsoft.com/office/drawing/2014/main" id="{73AA49AF-C3E0-464B-B810-1937A6976A0A}"/>
            </a:ext>
          </a:extLst>
        </xdr:cNvPr>
        <xdr:cNvSpPr/>
      </xdr:nvSpPr>
      <xdr:spPr>
        <a:xfrm>
          <a:off x="965200" y="6445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125730</xdr:rowOff>
    </xdr:from>
    <xdr:to>
      <xdr:col>10</xdr:col>
      <xdr:colOff>114300</xdr:colOff>
      <xdr:row>38</xdr:row>
      <xdr:rowOff>169545</xdr:rowOff>
    </xdr:to>
    <xdr:cxnSp macro="">
      <xdr:nvCxnSpPr>
        <xdr:cNvPr id="82" name="直線コネクタ 81">
          <a:extLst>
            <a:ext uri="{FF2B5EF4-FFF2-40B4-BE49-F238E27FC236}">
              <a16:creationId xmlns:a16="http://schemas.microsoft.com/office/drawing/2014/main" id="{B98FFD7C-BEF1-43E0-B105-65CC48C1E194}"/>
            </a:ext>
          </a:extLst>
        </xdr:cNvPr>
        <xdr:cNvCxnSpPr/>
      </xdr:nvCxnSpPr>
      <xdr:spPr>
        <a:xfrm>
          <a:off x="1008380" y="649605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D089ADD5-16FE-49F6-9D06-84C3804D81DF}"/>
            </a:ext>
          </a:extLst>
        </xdr:cNvPr>
        <xdr:cNvSpPr txBox="1"/>
      </xdr:nvSpPr>
      <xdr:spPr>
        <a:xfrm>
          <a:off x="317056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D5CA3FA3-0D4A-47D9-8876-87251FE158D5}"/>
            </a:ext>
          </a:extLst>
        </xdr:cNvPr>
        <xdr:cNvSpPr txBox="1"/>
      </xdr:nvSpPr>
      <xdr:spPr>
        <a:xfrm>
          <a:off x="23857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EEF94A21-6F31-41D8-A314-09F6FD8DB86C}"/>
            </a:ext>
          </a:extLst>
        </xdr:cNvPr>
        <xdr:cNvSpPr txBox="1"/>
      </xdr:nvSpPr>
      <xdr:spPr>
        <a:xfrm>
          <a:off x="16110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52F2CC0E-8A51-49B1-9E11-4B73A3A32767}"/>
            </a:ext>
          </a:extLst>
        </xdr:cNvPr>
        <xdr:cNvSpPr txBox="1"/>
      </xdr:nvSpPr>
      <xdr:spPr>
        <a:xfrm>
          <a:off x="8363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106697</xdr:rowOff>
    </xdr:from>
    <xdr:ext cx="405111" cy="259045"/>
    <xdr:sp macro="" textlink="">
      <xdr:nvSpPr>
        <xdr:cNvPr id="87" name="n_1mainValue【図書館】&#10;有形固定資産減価償却率">
          <a:extLst>
            <a:ext uri="{FF2B5EF4-FFF2-40B4-BE49-F238E27FC236}">
              <a16:creationId xmlns:a16="http://schemas.microsoft.com/office/drawing/2014/main" id="{B219EDAC-D0A9-4D88-A9CA-014186403F58}"/>
            </a:ext>
          </a:extLst>
        </xdr:cNvPr>
        <xdr:cNvSpPr txBox="1"/>
      </xdr:nvSpPr>
      <xdr:spPr>
        <a:xfrm>
          <a:off x="317056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83837</xdr:rowOff>
    </xdr:from>
    <xdr:ext cx="405111" cy="259045"/>
    <xdr:sp macro="" textlink="">
      <xdr:nvSpPr>
        <xdr:cNvPr id="88" name="n_2mainValue【図書館】&#10;有形固定資産減価償却率">
          <a:extLst>
            <a:ext uri="{FF2B5EF4-FFF2-40B4-BE49-F238E27FC236}">
              <a16:creationId xmlns:a16="http://schemas.microsoft.com/office/drawing/2014/main" id="{0E578C64-9198-4AEB-BAD2-A9C36666E720}"/>
            </a:ext>
          </a:extLst>
        </xdr:cNvPr>
        <xdr:cNvSpPr txBox="1"/>
      </xdr:nvSpPr>
      <xdr:spPr>
        <a:xfrm>
          <a:off x="238570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40022</xdr:rowOff>
    </xdr:from>
    <xdr:ext cx="405111" cy="259045"/>
    <xdr:sp macro="" textlink="">
      <xdr:nvSpPr>
        <xdr:cNvPr id="89" name="n_3mainValue【図書館】&#10;有形固定資産減価償却率">
          <a:extLst>
            <a:ext uri="{FF2B5EF4-FFF2-40B4-BE49-F238E27FC236}">
              <a16:creationId xmlns:a16="http://schemas.microsoft.com/office/drawing/2014/main" id="{3795C158-F040-4999-A279-380AAD6C2848}"/>
            </a:ext>
          </a:extLst>
        </xdr:cNvPr>
        <xdr:cNvSpPr txBox="1"/>
      </xdr:nvSpPr>
      <xdr:spPr>
        <a:xfrm>
          <a:off x="161100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167657</xdr:rowOff>
    </xdr:from>
    <xdr:ext cx="405111" cy="259045"/>
    <xdr:sp macro="" textlink="">
      <xdr:nvSpPr>
        <xdr:cNvPr id="90" name="n_4mainValue【図書館】&#10;有形固定資産減価償却率">
          <a:extLst>
            <a:ext uri="{FF2B5EF4-FFF2-40B4-BE49-F238E27FC236}">
              <a16:creationId xmlns:a16="http://schemas.microsoft.com/office/drawing/2014/main" id="{42F5847E-4C6F-4FF9-ACA3-86CD88010857}"/>
            </a:ext>
          </a:extLst>
        </xdr:cNvPr>
        <xdr:cNvSpPr txBox="1"/>
      </xdr:nvSpPr>
      <xdr:spPr>
        <a:xfrm>
          <a:off x="83630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980F391-1D9B-4C62-B236-C11AFFEE033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47245F2-FFD5-4B6B-B6C0-EF60F191F60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2FB79E1-F985-4316-A404-861BA910602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B3D4194-9466-4112-94AB-82C345D2CAE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9A06BB6-8F07-4DED-B1E7-B85BE6B2531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F68117C-F8FA-489E-94C4-253A15A7B63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F88D0DA-B26D-4D07-A8C1-7BF681F147C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D99A5E4-769D-42FB-8EE4-6264D081C12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6679478-F138-4D91-8BCC-3CE5D7F9683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4D80788-05FB-43B1-9C48-C4F8D2EDC68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0CFE481-01F9-4A53-AB93-5391AFC8AA3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8485E11-F543-47D5-B3DB-F8AE048A7B8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651E013-FA24-4C61-B97D-7E11247F806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F47B4CB4-FF44-48B8-B5BD-5F13B4DD828C}"/>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F516A17-95D3-4A2E-9A94-1E5137E1C55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53CDCD37-4F06-42FA-B635-9853E0E05611}"/>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29DF788-0653-446E-990A-8F67D9E6B47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BC80B69E-F27F-4D7E-96A4-B5FE34B9632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141D7CB-74C5-42A1-8953-22C1DF67567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CC36C35E-A7A0-4656-914F-121F08F5BCB8}"/>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E1D014A-2244-4A34-9574-0C916E00EBF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1A6F3223-0474-486C-B69A-0B40A327EE2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DEF696B1-7174-4112-8DE0-7CD4312B0AF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5DD54CCE-882A-4A93-A277-D62432D41347}"/>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7F059540-9FFB-49E5-927D-04A1F58F1490}"/>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331E682B-D27F-4FAC-A5F0-853A2A02858F}"/>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FB978208-7CCF-4F06-8773-1F3D46E961CE}"/>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74B6D71B-62B7-4DE1-BEB8-AFB4D5196704}"/>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3EA277A3-0490-4164-8D94-658515D64C7A}"/>
            </a:ext>
          </a:extLst>
        </xdr:cNvPr>
        <xdr:cNvSpPr txBox="1"/>
      </xdr:nvSpPr>
      <xdr:spPr>
        <a:xfrm>
          <a:off x="9258300" y="636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BEF9E1BF-D2BC-4D75-B10D-53038F9F5374}"/>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0A5DDFE9-0C60-4A1C-A3AA-0129E74D2B98}"/>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B3FE6525-2E61-45A6-8E14-DDCBF79ADFD1}"/>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45160E81-996D-4D5D-B506-B8C888E9987A}"/>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BF00CA37-72D1-43E4-B7D4-63937D67AA83}"/>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EF9DEE4-6759-41B7-B29C-0A2EBA4AD6A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E8DBA6-0976-425D-89B8-A31FC30A1E5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CF09751-8EBB-4166-AEC3-27FE2C0D5FB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6FCF47E-7855-4986-83C7-377485F8A68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5E9EEAB-709C-42FB-83CB-5693A34CE96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30" name="楕円 129">
          <a:extLst>
            <a:ext uri="{FF2B5EF4-FFF2-40B4-BE49-F238E27FC236}">
              <a16:creationId xmlns:a16="http://schemas.microsoft.com/office/drawing/2014/main" id="{B73D53C5-258C-4177-BA13-E9A0F4AC8B39}"/>
            </a:ext>
          </a:extLst>
        </xdr:cNvPr>
        <xdr:cNvSpPr/>
      </xdr:nvSpPr>
      <xdr:spPr>
        <a:xfrm>
          <a:off x="9192260" y="6559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xdr:rowOff>
    </xdr:from>
    <xdr:ext cx="469744" cy="259045"/>
    <xdr:sp macro="" textlink="">
      <xdr:nvSpPr>
        <xdr:cNvPr id="131" name="【図書館】&#10;一人当たり面積該当値テキスト">
          <a:extLst>
            <a:ext uri="{FF2B5EF4-FFF2-40B4-BE49-F238E27FC236}">
              <a16:creationId xmlns:a16="http://schemas.microsoft.com/office/drawing/2014/main" id="{EA3D191D-49EC-4E3C-84BD-ECFE22375066}"/>
            </a:ext>
          </a:extLst>
        </xdr:cNvPr>
        <xdr:cNvSpPr txBox="1"/>
      </xdr:nvSpPr>
      <xdr:spPr>
        <a:xfrm>
          <a:off x="9258300" y="65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21590</xdr:rowOff>
    </xdr:from>
    <xdr:to>
      <xdr:col>50</xdr:col>
      <xdr:colOff>165100</xdr:colOff>
      <xdr:row>39</xdr:row>
      <xdr:rowOff>123190</xdr:rowOff>
    </xdr:to>
    <xdr:sp macro="" textlink="">
      <xdr:nvSpPr>
        <xdr:cNvPr id="132" name="楕円 131">
          <a:extLst>
            <a:ext uri="{FF2B5EF4-FFF2-40B4-BE49-F238E27FC236}">
              <a16:creationId xmlns:a16="http://schemas.microsoft.com/office/drawing/2014/main" id="{416C47C5-B7BB-484A-AB77-2C7D63EC7961}"/>
            </a:ext>
          </a:extLst>
        </xdr:cNvPr>
        <xdr:cNvSpPr/>
      </xdr:nvSpPr>
      <xdr:spPr>
        <a:xfrm>
          <a:off x="8445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72390</xdr:rowOff>
    </xdr:from>
    <xdr:to>
      <xdr:col>55</xdr:col>
      <xdr:colOff>0</xdr:colOff>
      <xdr:row>39</xdr:row>
      <xdr:rowOff>72390</xdr:rowOff>
    </xdr:to>
    <xdr:cxnSp macro="">
      <xdr:nvCxnSpPr>
        <xdr:cNvPr id="133" name="直線コネクタ 132">
          <a:extLst>
            <a:ext uri="{FF2B5EF4-FFF2-40B4-BE49-F238E27FC236}">
              <a16:creationId xmlns:a16="http://schemas.microsoft.com/office/drawing/2014/main" id="{6A94A152-1742-4ADE-863E-DD12A46541CC}"/>
            </a:ext>
          </a:extLst>
        </xdr:cNvPr>
        <xdr:cNvCxnSpPr/>
      </xdr:nvCxnSpPr>
      <xdr:spPr>
        <a:xfrm>
          <a:off x="8496300" y="661035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21590</xdr:rowOff>
    </xdr:from>
    <xdr:to>
      <xdr:col>46</xdr:col>
      <xdr:colOff>38100</xdr:colOff>
      <xdr:row>39</xdr:row>
      <xdr:rowOff>123190</xdr:rowOff>
    </xdr:to>
    <xdr:sp macro="" textlink="">
      <xdr:nvSpPr>
        <xdr:cNvPr id="134" name="楕円 133">
          <a:extLst>
            <a:ext uri="{FF2B5EF4-FFF2-40B4-BE49-F238E27FC236}">
              <a16:creationId xmlns:a16="http://schemas.microsoft.com/office/drawing/2014/main" id="{54BB3B95-0DCB-4D60-AE61-99CEB940BDE8}"/>
            </a:ext>
          </a:extLst>
        </xdr:cNvPr>
        <xdr:cNvSpPr/>
      </xdr:nvSpPr>
      <xdr:spPr>
        <a:xfrm>
          <a:off x="7670800" y="6559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72390</xdr:rowOff>
    </xdr:from>
    <xdr:to>
      <xdr:col>50</xdr:col>
      <xdr:colOff>114300</xdr:colOff>
      <xdr:row>39</xdr:row>
      <xdr:rowOff>72390</xdr:rowOff>
    </xdr:to>
    <xdr:cxnSp macro="">
      <xdr:nvCxnSpPr>
        <xdr:cNvPr id="135" name="直線コネクタ 134">
          <a:extLst>
            <a:ext uri="{FF2B5EF4-FFF2-40B4-BE49-F238E27FC236}">
              <a16:creationId xmlns:a16="http://schemas.microsoft.com/office/drawing/2014/main" id="{260F8C92-AA60-48D7-8DD0-80F1A26FB0B6}"/>
            </a:ext>
          </a:extLst>
        </xdr:cNvPr>
        <xdr:cNvCxnSpPr/>
      </xdr:nvCxnSpPr>
      <xdr:spPr>
        <a:xfrm>
          <a:off x="7713980" y="66103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21590</xdr:rowOff>
    </xdr:from>
    <xdr:to>
      <xdr:col>41</xdr:col>
      <xdr:colOff>101600</xdr:colOff>
      <xdr:row>39</xdr:row>
      <xdr:rowOff>123190</xdr:rowOff>
    </xdr:to>
    <xdr:sp macro="" textlink="">
      <xdr:nvSpPr>
        <xdr:cNvPr id="136" name="楕円 135">
          <a:extLst>
            <a:ext uri="{FF2B5EF4-FFF2-40B4-BE49-F238E27FC236}">
              <a16:creationId xmlns:a16="http://schemas.microsoft.com/office/drawing/2014/main" id="{54F4E8C3-6D00-4BBF-9A66-F61E33FF112B}"/>
            </a:ext>
          </a:extLst>
        </xdr:cNvPr>
        <xdr:cNvSpPr/>
      </xdr:nvSpPr>
      <xdr:spPr>
        <a:xfrm>
          <a:off x="687324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72390</xdr:rowOff>
    </xdr:from>
    <xdr:to>
      <xdr:col>45</xdr:col>
      <xdr:colOff>177800</xdr:colOff>
      <xdr:row>39</xdr:row>
      <xdr:rowOff>72390</xdr:rowOff>
    </xdr:to>
    <xdr:cxnSp macro="">
      <xdr:nvCxnSpPr>
        <xdr:cNvPr id="137" name="直線コネクタ 136">
          <a:extLst>
            <a:ext uri="{FF2B5EF4-FFF2-40B4-BE49-F238E27FC236}">
              <a16:creationId xmlns:a16="http://schemas.microsoft.com/office/drawing/2014/main" id="{639D625F-28EB-46D9-BBC1-83E4096B8E9E}"/>
            </a:ext>
          </a:extLst>
        </xdr:cNvPr>
        <xdr:cNvCxnSpPr/>
      </xdr:nvCxnSpPr>
      <xdr:spPr>
        <a:xfrm>
          <a:off x="6924040" y="66103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8" name="楕円 137">
          <a:extLst>
            <a:ext uri="{FF2B5EF4-FFF2-40B4-BE49-F238E27FC236}">
              <a16:creationId xmlns:a16="http://schemas.microsoft.com/office/drawing/2014/main" id="{281B8935-BED4-430A-96D2-9F0290650BC9}"/>
            </a:ext>
          </a:extLst>
        </xdr:cNvPr>
        <xdr:cNvSpPr/>
      </xdr:nvSpPr>
      <xdr:spPr>
        <a:xfrm>
          <a:off x="609854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72390</xdr:rowOff>
    </xdr:from>
    <xdr:to>
      <xdr:col>41</xdr:col>
      <xdr:colOff>50800</xdr:colOff>
      <xdr:row>39</xdr:row>
      <xdr:rowOff>72390</xdr:rowOff>
    </xdr:to>
    <xdr:cxnSp macro="">
      <xdr:nvCxnSpPr>
        <xdr:cNvPr id="139" name="直線コネクタ 138">
          <a:extLst>
            <a:ext uri="{FF2B5EF4-FFF2-40B4-BE49-F238E27FC236}">
              <a16:creationId xmlns:a16="http://schemas.microsoft.com/office/drawing/2014/main" id="{E5579522-7D00-4C63-86AD-9AB5A961990C}"/>
            </a:ext>
          </a:extLst>
        </xdr:cNvPr>
        <xdr:cNvCxnSpPr/>
      </xdr:nvCxnSpPr>
      <xdr:spPr>
        <a:xfrm>
          <a:off x="6149340" y="66103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7BF4DE98-07C8-4768-9D1F-5AB206AB3EC1}"/>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3CB1F378-FE78-41CE-9FAC-56536DED6340}"/>
            </a:ext>
          </a:extLst>
        </xdr:cNvPr>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6DEE9A8E-FBDA-460C-ACA6-FFEE3A77C567}"/>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7BA22DA0-1416-4237-BD76-C8EAD106D276}"/>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114317</xdr:rowOff>
    </xdr:from>
    <xdr:ext cx="469744" cy="259045"/>
    <xdr:sp macro="" textlink="">
      <xdr:nvSpPr>
        <xdr:cNvPr id="144" name="n_1mainValue【図書館】&#10;一人当たり面積">
          <a:extLst>
            <a:ext uri="{FF2B5EF4-FFF2-40B4-BE49-F238E27FC236}">
              <a16:creationId xmlns:a16="http://schemas.microsoft.com/office/drawing/2014/main" id="{8D21C72E-5325-44E4-84EE-04C09738A7A6}"/>
            </a:ext>
          </a:extLst>
        </xdr:cNvPr>
        <xdr:cNvSpPr txBox="1"/>
      </xdr:nvSpPr>
      <xdr:spPr>
        <a:xfrm>
          <a:off x="827158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114317</xdr:rowOff>
    </xdr:from>
    <xdr:ext cx="469744" cy="259045"/>
    <xdr:sp macro="" textlink="">
      <xdr:nvSpPr>
        <xdr:cNvPr id="145" name="n_2mainValue【図書館】&#10;一人当たり面積">
          <a:extLst>
            <a:ext uri="{FF2B5EF4-FFF2-40B4-BE49-F238E27FC236}">
              <a16:creationId xmlns:a16="http://schemas.microsoft.com/office/drawing/2014/main" id="{0D2AA5E2-7DFA-4B69-BE58-4691B984C85F}"/>
            </a:ext>
          </a:extLst>
        </xdr:cNvPr>
        <xdr:cNvSpPr txBox="1"/>
      </xdr:nvSpPr>
      <xdr:spPr>
        <a:xfrm>
          <a:off x="750958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114317</xdr:rowOff>
    </xdr:from>
    <xdr:ext cx="469744" cy="259045"/>
    <xdr:sp macro="" textlink="">
      <xdr:nvSpPr>
        <xdr:cNvPr id="146" name="n_3mainValue【図書館】&#10;一人当たり面積">
          <a:extLst>
            <a:ext uri="{FF2B5EF4-FFF2-40B4-BE49-F238E27FC236}">
              <a16:creationId xmlns:a16="http://schemas.microsoft.com/office/drawing/2014/main" id="{2A8F994A-FA6F-4F39-8702-8A98C5BE457D}"/>
            </a:ext>
          </a:extLst>
        </xdr:cNvPr>
        <xdr:cNvSpPr txBox="1"/>
      </xdr:nvSpPr>
      <xdr:spPr>
        <a:xfrm>
          <a:off x="671202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114317</xdr:rowOff>
    </xdr:from>
    <xdr:ext cx="469744" cy="259045"/>
    <xdr:sp macro="" textlink="">
      <xdr:nvSpPr>
        <xdr:cNvPr id="147" name="n_4mainValue【図書館】&#10;一人当たり面積">
          <a:extLst>
            <a:ext uri="{FF2B5EF4-FFF2-40B4-BE49-F238E27FC236}">
              <a16:creationId xmlns:a16="http://schemas.microsoft.com/office/drawing/2014/main" id="{A7E87C00-BCBE-464F-9584-921B5CCE07C6}"/>
            </a:ext>
          </a:extLst>
        </xdr:cNvPr>
        <xdr:cNvSpPr txBox="1"/>
      </xdr:nvSpPr>
      <xdr:spPr>
        <a:xfrm>
          <a:off x="593732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1063AC3-9C2A-417E-84E5-6F5978D88CE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47CA256-7205-4C65-A0A0-483FF9407AC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D9BF6C8-5B83-4373-BC69-A75C7DFD06E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EF8DB93-6877-4011-8944-67E0C558B67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17C2956-9C49-49B9-B4E9-5C3415DD11E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18157A6-EDBC-4A2C-A62E-37A0D850F9C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60427FC-B945-4548-81F7-764D3F8256F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61D4BC3-DE0A-4A49-90B8-BDC7A080DBB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4528A17-D97C-4AA8-8B88-F03178456EB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BA21123-8813-43F3-9951-B9BE7E37A48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F802F5E-DE05-4875-9915-FDF57BD37E9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F87C1954-C55D-446A-865E-D82DFF240E2B}"/>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2640DD35-B51D-4303-8D8C-CE0F263B0F02}"/>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380D3C07-9C0F-4D7E-9171-F8D85CE0E273}"/>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3F9B99C2-5B5B-4049-AAC1-6836EC1F36FB}"/>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A34E3FF6-1E71-4712-B639-4DF68622FFDD}"/>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3AA7426D-479B-4924-B2E6-33494BE709A3}"/>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5BF4300F-F51D-47C1-B31C-90B9CF743D5A}"/>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5D1FFAB8-D291-4F03-95DF-60A82D0A2856}"/>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2779420-7A00-4034-8597-CC20B493DEB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C1B120E5-DCC7-44F5-A177-85840B948C6E}"/>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878DCA7-3888-4F5E-9C05-5B6D6AA49A7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8EC7622B-52E5-45A7-B4E6-4B0BE8807BB9}"/>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AC586600-81DE-4AEF-B41B-51F21F49F3C4}"/>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31856528-B07D-4698-8D95-1D157A7FB5D2}"/>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EA1D80BE-94B1-409F-83CE-E4D22C39D204}"/>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5742A787-DE05-487D-A511-3563F9AC724A}"/>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0D2D8BC-06D4-4F16-95BA-51ADE7C686C6}"/>
            </a:ext>
          </a:extLst>
        </xdr:cNvPr>
        <xdr:cNvSpPr txBox="1"/>
      </xdr:nvSpPr>
      <xdr:spPr>
        <a:xfrm>
          <a:off x="4124960" y="100035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4D921B68-BF9B-4511-8454-60C32FBF9BCA}"/>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6808481F-A15B-41A7-A211-E64C31CCEBED}"/>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D0CE6558-0D07-4991-B429-13F564FA6610}"/>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4A69ED6D-28EE-4274-B9D9-F1FE4F817036}"/>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02F17BD9-AA44-495E-9587-0BD4974459BB}"/>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55AD68E-7C95-454C-BF66-6C4C37914A5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E5EFBF2-97D4-4889-AEEF-BE269CD4B72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B539698-CEE7-486B-B538-405C2A363FF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5512017-E848-4AA4-8862-5D7383AEDBF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E8B5103-084C-4534-B4D3-C6830F75328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15494</xdr:rowOff>
    </xdr:from>
    <xdr:to>
      <xdr:col>24</xdr:col>
      <xdr:colOff>114300</xdr:colOff>
      <xdr:row>56</xdr:row>
      <xdr:rowOff>117094</xdr:rowOff>
    </xdr:to>
    <xdr:sp macro="" textlink="">
      <xdr:nvSpPr>
        <xdr:cNvPr id="186" name="楕円 185">
          <a:extLst>
            <a:ext uri="{FF2B5EF4-FFF2-40B4-BE49-F238E27FC236}">
              <a16:creationId xmlns:a16="http://schemas.microsoft.com/office/drawing/2014/main" id="{7D14598B-1B0F-4F04-9B5D-048C67535B97}"/>
            </a:ext>
          </a:extLst>
        </xdr:cNvPr>
        <xdr:cNvSpPr/>
      </xdr:nvSpPr>
      <xdr:spPr>
        <a:xfrm>
          <a:off x="4036060" y="940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121683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EC4F61D-7812-41E4-9E8A-E536D4D781C5}"/>
            </a:ext>
          </a:extLst>
        </xdr:cNvPr>
        <xdr:cNvSpPr txBox="1"/>
      </xdr:nvSpPr>
      <xdr:spPr>
        <a:xfrm>
          <a:off x="4124960" y="9341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118364</xdr:rowOff>
    </xdr:from>
    <xdr:to>
      <xdr:col>20</xdr:col>
      <xdr:colOff>38100</xdr:colOff>
      <xdr:row>56</xdr:row>
      <xdr:rowOff>48514</xdr:rowOff>
    </xdr:to>
    <xdr:sp macro="" textlink="">
      <xdr:nvSpPr>
        <xdr:cNvPr id="188" name="楕円 187">
          <a:extLst>
            <a:ext uri="{FF2B5EF4-FFF2-40B4-BE49-F238E27FC236}">
              <a16:creationId xmlns:a16="http://schemas.microsoft.com/office/drawing/2014/main" id="{0E5D1C01-AB2C-4E02-9BFB-65ACDEADE5A8}"/>
            </a:ext>
          </a:extLst>
        </xdr:cNvPr>
        <xdr:cNvSpPr/>
      </xdr:nvSpPr>
      <xdr:spPr>
        <a:xfrm>
          <a:off x="3312160" y="9338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169164</xdr:rowOff>
    </xdr:from>
    <xdr:to>
      <xdr:col>24</xdr:col>
      <xdr:colOff>63500</xdr:colOff>
      <xdr:row>56</xdr:row>
      <xdr:rowOff>66294</xdr:rowOff>
    </xdr:to>
    <xdr:cxnSp macro="">
      <xdr:nvCxnSpPr>
        <xdr:cNvPr id="189" name="直線コネクタ 188">
          <a:extLst>
            <a:ext uri="{FF2B5EF4-FFF2-40B4-BE49-F238E27FC236}">
              <a16:creationId xmlns:a16="http://schemas.microsoft.com/office/drawing/2014/main" id="{88BEB013-ED12-46D0-8DC1-6573A93DFDF5}"/>
            </a:ext>
          </a:extLst>
        </xdr:cNvPr>
        <xdr:cNvCxnSpPr/>
      </xdr:nvCxnSpPr>
      <xdr:spPr>
        <a:xfrm>
          <a:off x="3355340" y="9389364"/>
          <a:ext cx="7315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61214</xdr:rowOff>
    </xdr:from>
    <xdr:to>
      <xdr:col>15</xdr:col>
      <xdr:colOff>101600</xdr:colOff>
      <xdr:row>55</xdr:row>
      <xdr:rowOff>162814</xdr:rowOff>
    </xdr:to>
    <xdr:sp macro="" textlink="">
      <xdr:nvSpPr>
        <xdr:cNvPr id="190" name="楕円 189">
          <a:extLst>
            <a:ext uri="{FF2B5EF4-FFF2-40B4-BE49-F238E27FC236}">
              <a16:creationId xmlns:a16="http://schemas.microsoft.com/office/drawing/2014/main" id="{340251B6-F834-421F-ABCB-6B2BE4F7C498}"/>
            </a:ext>
          </a:extLst>
        </xdr:cNvPr>
        <xdr:cNvSpPr/>
      </xdr:nvSpPr>
      <xdr:spPr>
        <a:xfrm>
          <a:off x="2514600" y="928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112014</xdr:rowOff>
    </xdr:from>
    <xdr:to>
      <xdr:col>19</xdr:col>
      <xdr:colOff>177800</xdr:colOff>
      <xdr:row>55</xdr:row>
      <xdr:rowOff>169164</xdr:rowOff>
    </xdr:to>
    <xdr:cxnSp macro="">
      <xdr:nvCxnSpPr>
        <xdr:cNvPr id="191" name="直線コネクタ 190">
          <a:extLst>
            <a:ext uri="{FF2B5EF4-FFF2-40B4-BE49-F238E27FC236}">
              <a16:creationId xmlns:a16="http://schemas.microsoft.com/office/drawing/2014/main" id="{00C63982-A6A6-4AD9-A5A0-109A52BACE6F}"/>
            </a:ext>
          </a:extLst>
        </xdr:cNvPr>
        <xdr:cNvCxnSpPr/>
      </xdr:nvCxnSpPr>
      <xdr:spPr>
        <a:xfrm>
          <a:off x="2565400" y="9332214"/>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29210</xdr:rowOff>
    </xdr:from>
    <xdr:to>
      <xdr:col>10</xdr:col>
      <xdr:colOff>165100</xdr:colOff>
      <xdr:row>55</xdr:row>
      <xdr:rowOff>130810</xdr:rowOff>
    </xdr:to>
    <xdr:sp macro="" textlink="">
      <xdr:nvSpPr>
        <xdr:cNvPr id="192" name="楕円 191">
          <a:extLst>
            <a:ext uri="{FF2B5EF4-FFF2-40B4-BE49-F238E27FC236}">
              <a16:creationId xmlns:a16="http://schemas.microsoft.com/office/drawing/2014/main" id="{73E33185-0C74-4E9B-B133-B5E918E6C8D9}"/>
            </a:ext>
          </a:extLst>
        </xdr:cNvPr>
        <xdr:cNvSpPr/>
      </xdr:nvSpPr>
      <xdr:spPr>
        <a:xfrm>
          <a:off x="1739900" y="92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80010</xdr:rowOff>
    </xdr:from>
    <xdr:to>
      <xdr:col>15</xdr:col>
      <xdr:colOff>50800</xdr:colOff>
      <xdr:row>55</xdr:row>
      <xdr:rowOff>112014</xdr:rowOff>
    </xdr:to>
    <xdr:cxnSp macro="">
      <xdr:nvCxnSpPr>
        <xdr:cNvPr id="193" name="直線コネクタ 192">
          <a:extLst>
            <a:ext uri="{FF2B5EF4-FFF2-40B4-BE49-F238E27FC236}">
              <a16:creationId xmlns:a16="http://schemas.microsoft.com/office/drawing/2014/main" id="{CAB90607-6493-4002-8838-E1BEEF9C61DC}"/>
            </a:ext>
          </a:extLst>
        </xdr:cNvPr>
        <xdr:cNvCxnSpPr/>
      </xdr:nvCxnSpPr>
      <xdr:spPr>
        <a:xfrm>
          <a:off x="1790700" y="9300210"/>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15494</xdr:rowOff>
    </xdr:from>
    <xdr:to>
      <xdr:col>6</xdr:col>
      <xdr:colOff>38100</xdr:colOff>
      <xdr:row>60</xdr:row>
      <xdr:rowOff>117094</xdr:rowOff>
    </xdr:to>
    <xdr:sp macro="" textlink="">
      <xdr:nvSpPr>
        <xdr:cNvPr id="194" name="楕円 193">
          <a:extLst>
            <a:ext uri="{FF2B5EF4-FFF2-40B4-BE49-F238E27FC236}">
              <a16:creationId xmlns:a16="http://schemas.microsoft.com/office/drawing/2014/main" id="{299A4858-8C1E-407A-BF53-225292BC93E0}"/>
            </a:ext>
          </a:extLst>
        </xdr:cNvPr>
        <xdr:cNvSpPr/>
      </xdr:nvSpPr>
      <xdr:spPr>
        <a:xfrm>
          <a:off x="965200" y="10073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80010</xdr:rowOff>
    </xdr:from>
    <xdr:to>
      <xdr:col>10</xdr:col>
      <xdr:colOff>114300</xdr:colOff>
      <xdr:row>60</xdr:row>
      <xdr:rowOff>66294</xdr:rowOff>
    </xdr:to>
    <xdr:cxnSp macro="">
      <xdr:nvCxnSpPr>
        <xdr:cNvPr id="195" name="直線コネクタ 194">
          <a:extLst>
            <a:ext uri="{FF2B5EF4-FFF2-40B4-BE49-F238E27FC236}">
              <a16:creationId xmlns:a16="http://schemas.microsoft.com/office/drawing/2014/main" id="{D23B0814-1729-45EF-BABF-38FDE334694B}"/>
            </a:ext>
          </a:extLst>
        </xdr:cNvPr>
        <xdr:cNvCxnSpPr/>
      </xdr:nvCxnSpPr>
      <xdr:spPr>
        <a:xfrm flipV="1">
          <a:off x="1008380" y="9300210"/>
          <a:ext cx="782320" cy="82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96" name="n_1aveValue【体育館・プール】&#10;有形固定資産減価償却率">
          <a:extLst>
            <a:ext uri="{FF2B5EF4-FFF2-40B4-BE49-F238E27FC236}">
              <a16:creationId xmlns:a16="http://schemas.microsoft.com/office/drawing/2014/main" id="{94CA6DA6-6894-4F25-99CB-75732814BFA9}"/>
            </a:ext>
          </a:extLst>
        </xdr:cNvPr>
        <xdr:cNvSpPr txBox="1"/>
      </xdr:nvSpPr>
      <xdr:spPr>
        <a:xfrm>
          <a:off x="317056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a:extLst>
            <a:ext uri="{FF2B5EF4-FFF2-40B4-BE49-F238E27FC236}">
              <a16:creationId xmlns:a16="http://schemas.microsoft.com/office/drawing/2014/main" id="{90362E29-DD2F-4805-90F9-55D6B9335FB2}"/>
            </a:ext>
          </a:extLst>
        </xdr:cNvPr>
        <xdr:cNvSpPr txBox="1"/>
      </xdr:nvSpPr>
      <xdr:spPr>
        <a:xfrm>
          <a:off x="2385704" y="1007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a:extLst>
            <a:ext uri="{FF2B5EF4-FFF2-40B4-BE49-F238E27FC236}">
              <a16:creationId xmlns:a16="http://schemas.microsoft.com/office/drawing/2014/main" id="{48BD9B13-F7E7-48E7-8203-B29300F1E197}"/>
            </a:ext>
          </a:extLst>
        </xdr:cNvPr>
        <xdr:cNvSpPr txBox="1"/>
      </xdr:nvSpPr>
      <xdr:spPr>
        <a:xfrm>
          <a:off x="161100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3DF13189-EEF5-4A25-966E-95C77A7A8E3A}"/>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65041</xdr:rowOff>
    </xdr:from>
    <xdr:ext cx="405111" cy="259045"/>
    <xdr:sp macro="" textlink="">
      <xdr:nvSpPr>
        <xdr:cNvPr id="200" name="n_1mainValue【体育館・プール】&#10;有形固定資産減価償却率">
          <a:extLst>
            <a:ext uri="{FF2B5EF4-FFF2-40B4-BE49-F238E27FC236}">
              <a16:creationId xmlns:a16="http://schemas.microsoft.com/office/drawing/2014/main" id="{45340CE2-C3DC-4D26-A4FB-20851CAB53A3}"/>
            </a:ext>
          </a:extLst>
        </xdr:cNvPr>
        <xdr:cNvSpPr txBox="1"/>
      </xdr:nvSpPr>
      <xdr:spPr>
        <a:xfrm>
          <a:off x="3170564" y="911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7891</xdr:rowOff>
    </xdr:from>
    <xdr:ext cx="405111" cy="259045"/>
    <xdr:sp macro="" textlink="">
      <xdr:nvSpPr>
        <xdr:cNvPr id="201" name="n_2mainValue【体育館・プール】&#10;有形固定資産減価償却率">
          <a:extLst>
            <a:ext uri="{FF2B5EF4-FFF2-40B4-BE49-F238E27FC236}">
              <a16:creationId xmlns:a16="http://schemas.microsoft.com/office/drawing/2014/main" id="{F1D34CB0-4D46-4EE8-BA20-84D69427EAC9}"/>
            </a:ext>
          </a:extLst>
        </xdr:cNvPr>
        <xdr:cNvSpPr txBox="1"/>
      </xdr:nvSpPr>
      <xdr:spPr>
        <a:xfrm>
          <a:off x="2385704" y="90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147337</xdr:rowOff>
    </xdr:from>
    <xdr:ext cx="405111" cy="259045"/>
    <xdr:sp macro="" textlink="">
      <xdr:nvSpPr>
        <xdr:cNvPr id="202" name="n_3mainValue【体育館・プール】&#10;有形固定資産減価償却率">
          <a:extLst>
            <a:ext uri="{FF2B5EF4-FFF2-40B4-BE49-F238E27FC236}">
              <a16:creationId xmlns:a16="http://schemas.microsoft.com/office/drawing/2014/main" id="{E8F9368A-EFE1-4AFA-AE36-5CD462D519E5}"/>
            </a:ext>
          </a:extLst>
        </xdr:cNvPr>
        <xdr:cNvSpPr txBox="1"/>
      </xdr:nvSpPr>
      <xdr:spPr>
        <a:xfrm>
          <a:off x="1611004" y="903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108221</xdr:rowOff>
    </xdr:from>
    <xdr:ext cx="405111" cy="259045"/>
    <xdr:sp macro="" textlink="">
      <xdr:nvSpPr>
        <xdr:cNvPr id="203" name="n_4mainValue【体育館・プール】&#10;有形固定資産減価償却率">
          <a:extLst>
            <a:ext uri="{FF2B5EF4-FFF2-40B4-BE49-F238E27FC236}">
              <a16:creationId xmlns:a16="http://schemas.microsoft.com/office/drawing/2014/main" id="{840071AB-1F3D-4C29-8408-B4D5185468C2}"/>
            </a:ext>
          </a:extLst>
        </xdr:cNvPr>
        <xdr:cNvSpPr txBox="1"/>
      </xdr:nvSpPr>
      <xdr:spPr>
        <a:xfrm>
          <a:off x="836304"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4BB03FB0-46C3-4D29-B552-0872AA6292B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1B94E00-3A0F-4935-B9E4-7B42CC2A3AB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0953C84-ADFE-4AEF-B89A-74493C8F0FC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26F3587-FF72-4515-A9C8-576DD9048B4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CB9C8AE8-9331-4534-BC7B-675E8664D19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8ACFC02-6172-48B8-AB6C-A19CA3B1D15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4E198B-F256-4CAD-BA80-EA7105921BB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CCD3C8B-9103-4A65-B84D-EEBED4A30AA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37663C1-FC5F-4F39-936B-737B99B1BBB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79B2E2C-7395-41C3-B1CC-E662D441611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7BF97538-0E0B-4C67-8C56-42A3EDF5765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7296E5F6-76E1-4BE9-83A9-702AA991F825}"/>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43399A6B-966B-4374-832A-0FBF5A6AC3E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CFB0BD5C-D8B3-4FEF-A48E-071EBAFFD556}"/>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A94EE8AF-3FA3-4D9D-8071-D892A5D3210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AC34A08F-A62F-48E8-B78E-AC3BCBEA7F87}"/>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83AF33B6-C88A-47AC-97EE-7E371AA6922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640681F0-93CD-443F-A15E-DBE235CDFCF5}"/>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4F2C0DC2-032C-4DBB-B7B8-ED2033AC6A4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9BC34E0C-96AA-4960-B4D4-C309BE8B1CE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4C0990E-04EE-4514-B455-2473EE5EF89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275D1C69-0252-4C51-B59C-3ACFEEE7715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BD30BE5-6C01-438C-8DA0-4BCAFFADB2E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4AF42350-BB50-4D0B-85ED-7B17D0179DCB}"/>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A7E6463E-4DE4-40F8-BEDE-6C093E95B2B2}"/>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D91D8737-AE22-4CE8-9934-C178356AE2CF}"/>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50E124AC-7CAA-446E-9D8B-A2DF82B5FD12}"/>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E86EB3F9-B0F2-42F6-B58E-355DCADADFB8}"/>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F8A212E8-4C35-41C4-9BA8-D357419744A0}"/>
            </a:ext>
          </a:extLst>
        </xdr:cNvPr>
        <xdr:cNvSpPr txBox="1"/>
      </xdr:nvSpPr>
      <xdr:spPr>
        <a:xfrm>
          <a:off x="9258300" y="1029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455AEF8D-C8AA-43EE-BBE7-6B851988F2AD}"/>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1AAE19C1-2500-478B-B5F5-F2954AD0280B}"/>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BB9A548E-1DD6-4CFD-BCB2-D865D2B4FBDA}"/>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C828EC43-DAAD-4EAB-AF5F-FC62F117E33D}"/>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4F42C31E-CA71-4E9D-99BF-6C011A6B5EB8}"/>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03D4A76-3443-497B-895D-65A27F205C2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CEE3D0-B6C5-4CDA-A957-14FCA18CD43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2432AD6-1B85-4904-A37B-599DDB8E441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5C280B8-9F32-40DE-8FF2-7E4325707E3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FD6B292-D6B9-4743-9C5D-A7D6300536D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84455</xdr:rowOff>
    </xdr:from>
    <xdr:to>
      <xdr:col>55</xdr:col>
      <xdr:colOff>50800</xdr:colOff>
      <xdr:row>61</xdr:row>
      <xdr:rowOff>14605</xdr:rowOff>
    </xdr:to>
    <xdr:sp macro="" textlink="">
      <xdr:nvSpPr>
        <xdr:cNvPr id="243" name="楕円 242">
          <a:extLst>
            <a:ext uri="{FF2B5EF4-FFF2-40B4-BE49-F238E27FC236}">
              <a16:creationId xmlns:a16="http://schemas.microsoft.com/office/drawing/2014/main" id="{870E8D69-9D62-40FF-8506-11852CDA13A1}"/>
            </a:ext>
          </a:extLst>
        </xdr:cNvPr>
        <xdr:cNvSpPr/>
      </xdr:nvSpPr>
      <xdr:spPr>
        <a:xfrm>
          <a:off x="9192260" y="10142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107332</xdr:rowOff>
    </xdr:from>
    <xdr:ext cx="469744" cy="259045"/>
    <xdr:sp macro="" textlink="">
      <xdr:nvSpPr>
        <xdr:cNvPr id="244" name="【体育館・プール】&#10;一人当たり面積該当値テキスト">
          <a:extLst>
            <a:ext uri="{FF2B5EF4-FFF2-40B4-BE49-F238E27FC236}">
              <a16:creationId xmlns:a16="http://schemas.microsoft.com/office/drawing/2014/main" id="{2032D625-E853-4466-B3FA-0078C8D4FE90}"/>
            </a:ext>
          </a:extLst>
        </xdr:cNvPr>
        <xdr:cNvSpPr txBox="1"/>
      </xdr:nvSpPr>
      <xdr:spPr>
        <a:xfrm>
          <a:off x="9258300" y="999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84455</xdr:rowOff>
    </xdr:from>
    <xdr:to>
      <xdr:col>50</xdr:col>
      <xdr:colOff>165100</xdr:colOff>
      <xdr:row>61</xdr:row>
      <xdr:rowOff>14605</xdr:rowOff>
    </xdr:to>
    <xdr:sp macro="" textlink="">
      <xdr:nvSpPr>
        <xdr:cNvPr id="245" name="楕円 244">
          <a:extLst>
            <a:ext uri="{FF2B5EF4-FFF2-40B4-BE49-F238E27FC236}">
              <a16:creationId xmlns:a16="http://schemas.microsoft.com/office/drawing/2014/main" id="{0E8D3750-C35E-48D1-A59C-BFFFE48E4EF5}"/>
            </a:ext>
          </a:extLst>
        </xdr:cNvPr>
        <xdr:cNvSpPr/>
      </xdr:nvSpPr>
      <xdr:spPr>
        <a:xfrm>
          <a:off x="8445500" y="1014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135255</xdr:rowOff>
    </xdr:from>
    <xdr:to>
      <xdr:col>55</xdr:col>
      <xdr:colOff>0</xdr:colOff>
      <xdr:row>60</xdr:row>
      <xdr:rowOff>135255</xdr:rowOff>
    </xdr:to>
    <xdr:cxnSp macro="">
      <xdr:nvCxnSpPr>
        <xdr:cNvPr id="246" name="直線コネクタ 245">
          <a:extLst>
            <a:ext uri="{FF2B5EF4-FFF2-40B4-BE49-F238E27FC236}">
              <a16:creationId xmlns:a16="http://schemas.microsoft.com/office/drawing/2014/main" id="{E08F3DF8-59AB-4BDB-BA7D-9A5B3FA9E13B}"/>
            </a:ext>
          </a:extLst>
        </xdr:cNvPr>
        <xdr:cNvCxnSpPr/>
      </xdr:nvCxnSpPr>
      <xdr:spPr>
        <a:xfrm>
          <a:off x="8496300" y="1019365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84455</xdr:rowOff>
    </xdr:from>
    <xdr:to>
      <xdr:col>46</xdr:col>
      <xdr:colOff>38100</xdr:colOff>
      <xdr:row>61</xdr:row>
      <xdr:rowOff>14605</xdr:rowOff>
    </xdr:to>
    <xdr:sp macro="" textlink="">
      <xdr:nvSpPr>
        <xdr:cNvPr id="247" name="楕円 246">
          <a:extLst>
            <a:ext uri="{FF2B5EF4-FFF2-40B4-BE49-F238E27FC236}">
              <a16:creationId xmlns:a16="http://schemas.microsoft.com/office/drawing/2014/main" id="{5D42416B-ED61-4023-B7FB-A0B7C179E6F5}"/>
            </a:ext>
          </a:extLst>
        </xdr:cNvPr>
        <xdr:cNvSpPr/>
      </xdr:nvSpPr>
      <xdr:spPr>
        <a:xfrm>
          <a:off x="7670800" y="10142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135255</xdr:rowOff>
    </xdr:from>
    <xdr:to>
      <xdr:col>50</xdr:col>
      <xdr:colOff>114300</xdr:colOff>
      <xdr:row>60</xdr:row>
      <xdr:rowOff>135255</xdr:rowOff>
    </xdr:to>
    <xdr:cxnSp macro="">
      <xdr:nvCxnSpPr>
        <xdr:cNvPr id="248" name="直線コネクタ 247">
          <a:extLst>
            <a:ext uri="{FF2B5EF4-FFF2-40B4-BE49-F238E27FC236}">
              <a16:creationId xmlns:a16="http://schemas.microsoft.com/office/drawing/2014/main" id="{AE5A505D-6F99-4E07-A54A-9C6754F08070}"/>
            </a:ext>
          </a:extLst>
        </xdr:cNvPr>
        <xdr:cNvCxnSpPr/>
      </xdr:nvCxnSpPr>
      <xdr:spPr>
        <a:xfrm>
          <a:off x="7713980" y="1019365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78740</xdr:rowOff>
    </xdr:from>
    <xdr:to>
      <xdr:col>41</xdr:col>
      <xdr:colOff>101600</xdr:colOff>
      <xdr:row>61</xdr:row>
      <xdr:rowOff>8890</xdr:rowOff>
    </xdr:to>
    <xdr:sp macro="" textlink="">
      <xdr:nvSpPr>
        <xdr:cNvPr id="249" name="楕円 248">
          <a:extLst>
            <a:ext uri="{FF2B5EF4-FFF2-40B4-BE49-F238E27FC236}">
              <a16:creationId xmlns:a16="http://schemas.microsoft.com/office/drawing/2014/main" id="{0AE8E87D-DCF2-4CD8-AE36-2F5C8384C64D}"/>
            </a:ext>
          </a:extLst>
        </xdr:cNvPr>
        <xdr:cNvSpPr/>
      </xdr:nvSpPr>
      <xdr:spPr>
        <a:xfrm>
          <a:off x="6873240" y="1013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129540</xdr:rowOff>
    </xdr:from>
    <xdr:to>
      <xdr:col>45</xdr:col>
      <xdr:colOff>177800</xdr:colOff>
      <xdr:row>60</xdr:row>
      <xdr:rowOff>135255</xdr:rowOff>
    </xdr:to>
    <xdr:cxnSp macro="">
      <xdr:nvCxnSpPr>
        <xdr:cNvPr id="250" name="直線コネクタ 249">
          <a:extLst>
            <a:ext uri="{FF2B5EF4-FFF2-40B4-BE49-F238E27FC236}">
              <a16:creationId xmlns:a16="http://schemas.microsoft.com/office/drawing/2014/main" id="{50149D31-F2A3-47C7-8534-2DE1A7D662C2}"/>
            </a:ext>
          </a:extLst>
        </xdr:cNvPr>
        <xdr:cNvCxnSpPr/>
      </xdr:nvCxnSpPr>
      <xdr:spPr>
        <a:xfrm>
          <a:off x="6924040" y="1018794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71120</xdr:rowOff>
    </xdr:from>
    <xdr:to>
      <xdr:col>36</xdr:col>
      <xdr:colOff>165100</xdr:colOff>
      <xdr:row>63</xdr:row>
      <xdr:rowOff>1270</xdr:rowOff>
    </xdr:to>
    <xdr:sp macro="" textlink="">
      <xdr:nvSpPr>
        <xdr:cNvPr id="251" name="楕円 250">
          <a:extLst>
            <a:ext uri="{FF2B5EF4-FFF2-40B4-BE49-F238E27FC236}">
              <a16:creationId xmlns:a16="http://schemas.microsoft.com/office/drawing/2014/main" id="{2C599053-151C-4AF9-8EB0-9F216A4DD9CF}"/>
            </a:ext>
          </a:extLst>
        </xdr:cNvPr>
        <xdr:cNvSpPr/>
      </xdr:nvSpPr>
      <xdr:spPr>
        <a:xfrm>
          <a:off x="6098540" y="10464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129540</xdr:rowOff>
    </xdr:from>
    <xdr:to>
      <xdr:col>41</xdr:col>
      <xdr:colOff>50800</xdr:colOff>
      <xdr:row>62</xdr:row>
      <xdr:rowOff>121920</xdr:rowOff>
    </xdr:to>
    <xdr:cxnSp macro="">
      <xdr:nvCxnSpPr>
        <xdr:cNvPr id="252" name="直線コネクタ 251">
          <a:extLst>
            <a:ext uri="{FF2B5EF4-FFF2-40B4-BE49-F238E27FC236}">
              <a16:creationId xmlns:a16="http://schemas.microsoft.com/office/drawing/2014/main" id="{9A9A2DA4-AEEE-4385-83FA-2351941890C1}"/>
            </a:ext>
          </a:extLst>
        </xdr:cNvPr>
        <xdr:cNvCxnSpPr/>
      </xdr:nvCxnSpPr>
      <xdr:spPr>
        <a:xfrm flipV="1">
          <a:off x="6149340" y="10187940"/>
          <a:ext cx="7747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229DC661-45A6-47F2-A290-AE303B11BE92}"/>
            </a:ext>
          </a:extLst>
        </xdr:cNvPr>
        <xdr:cNvSpPr txBox="1"/>
      </xdr:nvSpPr>
      <xdr:spPr>
        <a:xfrm>
          <a:off x="8271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A2DEE510-44C3-4610-8962-6215828BA73F}"/>
            </a:ext>
          </a:extLst>
        </xdr:cNvPr>
        <xdr:cNvSpPr txBox="1"/>
      </xdr:nvSpPr>
      <xdr:spPr>
        <a:xfrm>
          <a:off x="7509587" y="1039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0E00E3EA-FD5F-4D1C-8C02-1E633F4FFAD7}"/>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36D594E7-FC64-429C-B99D-94CDA95902CB}"/>
            </a:ext>
          </a:extLst>
        </xdr:cNvPr>
        <xdr:cNvSpPr txBox="1"/>
      </xdr:nvSpPr>
      <xdr:spPr>
        <a:xfrm>
          <a:off x="59373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31132</xdr:rowOff>
    </xdr:from>
    <xdr:ext cx="469744" cy="259045"/>
    <xdr:sp macro="" textlink="">
      <xdr:nvSpPr>
        <xdr:cNvPr id="257" name="n_1mainValue【体育館・プール】&#10;一人当たり面積">
          <a:extLst>
            <a:ext uri="{FF2B5EF4-FFF2-40B4-BE49-F238E27FC236}">
              <a16:creationId xmlns:a16="http://schemas.microsoft.com/office/drawing/2014/main" id="{A57C6ACF-F781-43CC-AA73-FCD52420A1FB}"/>
            </a:ext>
          </a:extLst>
        </xdr:cNvPr>
        <xdr:cNvSpPr txBox="1"/>
      </xdr:nvSpPr>
      <xdr:spPr>
        <a:xfrm>
          <a:off x="8271587" y="992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31132</xdr:rowOff>
    </xdr:from>
    <xdr:ext cx="469744" cy="259045"/>
    <xdr:sp macro="" textlink="">
      <xdr:nvSpPr>
        <xdr:cNvPr id="258" name="n_2mainValue【体育館・プール】&#10;一人当たり面積">
          <a:extLst>
            <a:ext uri="{FF2B5EF4-FFF2-40B4-BE49-F238E27FC236}">
              <a16:creationId xmlns:a16="http://schemas.microsoft.com/office/drawing/2014/main" id="{BEC01098-496D-4661-AEBB-FBB075B4981D}"/>
            </a:ext>
          </a:extLst>
        </xdr:cNvPr>
        <xdr:cNvSpPr txBox="1"/>
      </xdr:nvSpPr>
      <xdr:spPr>
        <a:xfrm>
          <a:off x="7509587" y="992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25417</xdr:rowOff>
    </xdr:from>
    <xdr:ext cx="469744" cy="259045"/>
    <xdr:sp macro="" textlink="">
      <xdr:nvSpPr>
        <xdr:cNvPr id="259" name="n_3mainValue【体育館・プール】&#10;一人当たり面積">
          <a:extLst>
            <a:ext uri="{FF2B5EF4-FFF2-40B4-BE49-F238E27FC236}">
              <a16:creationId xmlns:a16="http://schemas.microsoft.com/office/drawing/2014/main" id="{57053994-ECC5-4095-9123-64667594757E}"/>
            </a:ext>
          </a:extLst>
        </xdr:cNvPr>
        <xdr:cNvSpPr txBox="1"/>
      </xdr:nvSpPr>
      <xdr:spPr>
        <a:xfrm>
          <a:off x="6712027" y="991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163847</xdr:rowOff>
    </xdr:from>
    <xdr:ext cx="469744" cy="259045"/>
    <xdr:sp macro="" textlink="">
      <xdr:nvSpPr>
        <xdr:cNvPr id="260" name="n_4mainValue【体育館・プール】&#10;一人当たり面積">
          <a:extLst>
            <a:ext uri="{FF2B5EF4-FFF2-40B4-BE49-F238E27FC236}">
              <a16:creationId xmlns:a16="http://schemas.microsoft.com/office/drawing/2014/main" id="{3CA21F11-30E3-4E9A-8931-E2F029C4B953}"/>
            </a:ext>
          </a:extLst>
        </xdr:cNvPr>
        <xdr:cNvSpPr txBox="1"/>
      </xdr:nvSpPr>
      <xdr:spPr>
        <a:xfrm>
          <a:off x="59373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894FD2C-45B4-4700-AFCF-9651FDD74AE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93715A3-9F98-4499-8916-12BC53A3EC8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8125883-1CD7-4463-85B4-41080947198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82E589F-4D19-4096-95E9-8B389FAD7A0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4DB6BF6B-C95C-4EFC-BF29-AEB31A39D33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2AE9851-1F26-4F42-AF60-6B704B8C429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9F2EEE9-8EF3-40EE-B3F2-35E62D1A745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B2BDB02-1C80-4421-9609-0EEFCB567A9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DF6C9BE-4431-4BE7-9A92-4D086C55D01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6AA1EEA0-8247-4B85-A1A8-A942EC92B83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C77BBC4-12C0-45CD-879F-ED2686EFE5F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76AF2B0D-9CA2-443D-9C25-FF1BB5F0519A}"/>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6B70E6E7-6674-4DB3-8CCA-22A57C3D44D4}"/>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B5BE1DFA-70FA-4400-8BD7-8EE422DEF3A6}"/>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896D834A-69D7-487E-AD64-D31B1D5D539B}"/>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EF0EDFCC-7B0A-46D2-A293-C291B78BDA1E}"/>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CC2EEF52-A318-415B-8320-0A8F7566193E}"/>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0F17C640-2718-4ECF-A827-7B8D0A5695C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582ABE3C-75C9-4C04-B45F-E65E74C7F022}"/>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24463C3F-1C1D-4012-92F9-555965CFF72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FEC88E6D-2201-4871-9935-D4C5D95D8753}"/>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DEB06B39-F905-45D6-80AC-04E60C97F1E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4F2BBF2A-4035-4E2C-8002-AE5DA5153C0F}"/>
            </a:ext>
          </a:extLst>
        </xdr:cNvPr>
        <xdr:cNvCxnSpPr/>
      </xdr:nvCxnSpPr>
      <xdr:spPr>
        <a:xfrm flipV="1">
          <a:off x="4086225" y="131597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18E83EC9-A597-4228-9BFB-BB850F84801D}"/>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0AD55D2C-AADA-4433-9583-800653C4F5A8}"/>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2DC23115-D292-4D3F-9D6A-388ABBD15EE4}"/>
            </a:ext>
          </a:extLst>
        </xdr:cNvPr>
        <xdr:cNvSpPr txBox="1"/>
      </xdr:nvSpPr>
      <xdr:spPr>
        <a:xfrm>
          <a:off x="412496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55B7DFDE-A54B-4980-BAED-92B7B73584EC}"/>
            </a:ext>
          </a:extLst>
        </xdr:cNvPr>
        <xdr:cNvCxnSpPr/>
      </xdr:nvCxnSpPr>
      <xdr:spPr>
        <a:xfrm>
          <a:off x="402082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9CF0B484-8B8D-4882-AA22-1EAE6F08DA6A}"/>
            </a:ext>
          </a:extLst>
        </xdr:cNvPr>
        <xdr:cNvSpPr txBox="1"/>
      </xdr:nvSpPr>
      <xdr:spPr>
        <a:xfrm>
          <a:off x="4124960" y="13507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30E0E155-FEC9-4E60-A6F1-545FDAFC5155}"/>
            </a:ext>
          </a:extLst>
        </xdr:cNvPr>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BD08317B-42E0-467C-8072-DD88BFAB60D0}"/>
            </a:ext>
          </a:extLst>
        </xdr:cNvPr>
        <xdr:cNvSpPr/>
      </xdr:nvSpPr>
      <xdr:spPr>
        <a:xfrm>
          <a:off x="3312160" y="13574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C483EADF-39BF-4C90-9F83-6A0B81627CEE}"/>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E8961E6F-D95E-4E4D-8911-09C43375B97C}"/>
            </a:ext>
          </a:extLst>
        </xdr:cNvPr>
        <xdr:cNvSpPr/>
      </xdr:nvSpPr>
      <xdr:spPr>
        <a:xfrm>
          <a:off x="1739900" y="1359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309011CD-0230-4461-9058-6244D45E0AA8}"/>
            </a:ext>
          </a:extLst>
        </xdr:cNvPr>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07A0999-D728-4844-B701-14CE10F5032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CB0462B-251C-457A-8CAE-31B8F423439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9FD5D62-3CB8-4280-B23A-D399A7E0728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4F6EF7B-541A-4BE4-B900-D03F3E73C6E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6F523F-ED65-4423-81B2-4DCD399D095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33020</xdr:rowOff>
    </xdr:from>
    <xdr:to>
      <xdr:col>24</xdr:col>
      <xdr:colOff>114300</xdr:colOff>
      <xdr:row>78</xdr:row>
      <xdr:rowOff>134620</xdr:rowOff>
    </xdr:to>
    <xdr:sp macro="" textlink="">
      <xdr:nvSpPr>
        <xdr:cNvPr id="299" name="楕円 298">
          <a:extLst>
            <a:ext uri="{FF2B5EF4-FFF2-40B4-BE49-F238E27FC236}">
              <a16:creationId xmlns:a16="http://schemas.microsoft.com/office/drawing/2014/main" id="{19C71225-4644-4A23-A528-BFBD843E4837}"/>
            </a:ext>
          </a:extLst>
        </xdr:cNvPr>
        <xdr:cNvSpPr/>
      </xdr:nvSpPr>
      <xdr:spPr>
        <a:xfrm>
          <a:off x="4036060"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157497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01AB0071-6C87-4899-B45A-5C61EA9310A6}"/>
            </a:ext>
          </a:extLst>
        </xdr:cNvPr>
        <xdr:cNvSpPr txBox="1"/>
      </xdr:nvSpPr>
      <xdr:spPr>
        <a:xfrm>
          <a:off x="4124960"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94742</xdr:rowOff>
    </xdr:from>
    <xdr:to>
      <xdr:col>20</xdr:col>
      <xdr:colOff>38100</xdr:colOff>
      <xdr:row>83</xdr:row>
      <xdr:rowOff>24892</xdr:rowOff>
    </xdr:to>
    <xdr:sp macro="" textlink="">
      <xdr:nvSpPr>
        <xdr:cNvPr id="301" name="楕円 300">
          <a:extLst>
            <a:ext uri="{FF2B5EF4-FFF2-40B4-BE49-F238E27FC236}">
              <a16:creationId xmlns:a16="http://schemas.microsoft.com/office/drawing/2014/main" id="{8281DDE1-0B2A-4DA4-9179-C064A416B855}"/>
            </a:ext>
          </a:extLst>
        </xdr:cNvPr>
        <xdr:cNvSpPr/>
      </xdr:nvSpPr>
      <xdr:spPr>
        <a:xfrm>
          <a:off x="3312160" y="138412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83820</xdr:rowOff>
    </xdr:from>
    <xdr:to>
      <xdr:col>24</xdr:col>
      <xdr:colOff>63500</xdr:colOff>
      <xdr:row>82</xdr:row>
      <xdr:rowOff>145542</xdr:rowOff>
    </xdr:to>
    <xdr:cxnSp macro="">
      <xdr:nvCxnSpPr>
        <xdr:cNvPr id="302" name="直線コネクタ 301">
          <a:extLst>
            <a:ext uri="{FF2B5EF4-FFF2-40B4-BE49-F238E27FC236}">
              <a16:creationId xmlns:a16="http://schemas.microsoft.com/office/drawing/2014/main" id="{3FDD1315-666F-4384-98BC-64C487151D17}"/>
            </a:ext>
          </a:extLst>
        </xdr:cNvPr>
        <xdr:cNvCxnSpPr/>
      </xdr:nvCxnSpPr>
      <xdr:spPr>
        <a:xfrm flipV="1">
          <a:off x="3355340" y="13159740"/>
          <a:ext cx="731520" cy="73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156463</xdr:rowOff>
    </xdr:from>
    <xdr:to>
      <xdr:col>15</xdr:col>
      <xdr:colOff>101600</xdr:colOff>
      <xdr:row>83</xdr:row>
      <xdr:rowOff>86613</xdr:rowOff>
    </xdr:to>
    <xdr:sp macro="" textlink="">
      <xdr:nvSpPr>
        <xdr:cNvPr id="303" name="楕円 302">
          <a:extLst>
            <a:ext uri="{FF2B5EF4-FFF2-40B4-BE49-F238E27FC236}">
              <a16:creationId xmlns:a16="http://schemas.microsoft.com/office/drawing/2014/main" id="{0EEB087B-D530-45D9-8D12-DA1303F0C9DA}"/>
            </a:ext>
          </a:extLst>
        </xdr:cNvPr>
        <xdr:cNvSpPr/>
      </xdr:nvSpPr>
      <xdr:spPr>
        <a:xfrm>
          <a:off x="2514600" y="13902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145542</xdr:rowOff>
    </xdr:from>
    <xdr:to>
      <xdr:col>19</xdr:col>
      <xdr:colOff>177800</xdr:colOff>
      <xdr:row>83</xdr:row>
      <xdr:rowOff>35813</xdr:rowOff>
    </xdr:to>
    <xdr:cxnSp macro="">
      <xdr:nvCxnSpPr>
        <xdr:cNvPr id="304" name="直線コネクタ 303">
          <a:extLst>
            <a:ext uri="{FF2B5EF4-FFF2-40B4-BE49-F238E27FC236}">
              <a16:creationId xmlns:a16="http://schemas.microsoft.com/office/drawing/2014/main" id="{CF147FD9-4A75-44B5-BBA4-3A95F5194199}"/>
            </a:ext>
          </a:extLst>
        </xdr:cNvPr>
        <xdr:cNvCxnSpPr/>
      </xdr:nvCxnSpPr>
      <xdr:spPr>
        <a:xfrm flipV="1">
          <a:off x="2565400" y="13892022"/>
          <a:ext cx="789940" cy="5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05" name="楕円 304">
          <a:extLst>
            <a:ext uri="{FF2B5EF4-FFF2-40B4-BE49-F238E27FC236}">
              <a16:creationId xmlns:a16="http://schemas.microsoft.com/office/drawing/2014/main" id="{6B1237E0-6CA4-4F13-B671-D31E8AAB2E52}"/>
            </a:ext>
          </a:extLst>
        </xdr:cNvPr>
        <xdr:cNvSpPr/>
      </xdr:nvSpPr>
      <xdr:spPr>
        <a:xfrm>
          <a:off x="1739900" y="1385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35813</xdr:rowOff>
    </xdr:to>
    <xdr:cxnSp macro="">
      <xdr:nvCxnSpPr>
        <xdr:cNvPr id="306" name="直線コネクタ 305">
          <a:extLst>
            <a:ext uri="{FF2B5EF4-FFF2-40B4-BE49-F238E27FC236}">
              <a16:creationId xmlns:a16="http://schemas.microsoft.com/office/drawing/2014/main" id="{BAB8EA65-FC87-447D-B5BF-5A33D7CD7000}"/>
            </a:ext>
          </a:extLst>
        </xdr:cNvPr>
        <xdr:cNvCxnSpPr/>
      </xdr:nvCxnSpPr>
      <xdr:spPr>
        <a:xfrm>
          <a:off x="1790700" y="13910310"/>
          <a:ext cx="774700" cy="39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307" name="楕円 306">
          <a:extLst>
            <a:ext uri="{FF2B5EF4-FFF2-40B4-BE49-F238E27FC236}">
              <a16:creationId xmlns:a16="http://schemas.microsoft.com/office/drawing/2014/main" id="{CFC47465-A32D-4258-BC5A-1AFA5D9315E4}"/>
            </a:ext>
          </a:extLst>
        </xdr:cNvPr>
        <xdr:cNvSpPr/>
      </xdr:nvSpPr>
      <xdr:spPr>
        <a:xfrm>
          <a:off x="96520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163830</xdr:rowOff>
    </xdr:to>
    <xdr:cxnSp macro="">
      <xdr:nvCxnSpPr>
        <xdr:cNvPr id="308" name="直線コネクタ 307">
          <a:extLst>
            <a:ext uri="{FF2B5EF4-FFF2-40B4-BE49-F238E27FC236}">
              <a16:creationId xmlns:a16="http://schemas.microsoft.com/office/drawing/2014/main" id="{89CFB296-638F-4133-8D35-53CD28FEB297}"/>
            </a:ext>
          </a:extLst>
        </xdr:cNvPr>
        <xdr:cNvCxnSpPr/>
      </xdr:nvCxnSpPr>
      <xdr:spPr>
        <a:xfrm>
          <a:off x="1008380" y="1385316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48D56E60-2568-4923-8DF1-5518BB02B498}"/>
            </a:ext>
          </a:extLst>
        </xdr:cNvPr>
        <xdr:cNvSpPr txBox="1"/>
      </xdr:nvSpPr>
      <xdr:spPr>
        <a:xfrm>
          <a:off x="3170564" y="1335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8CF85FBC-939A-42C2-A1C0-9BCD6EB8CBE7}"/>
            </a:ext>
          </a:extLst>
        </xdr:cNvPr>
        <xdr:cNvSpPr txBox="1"/>
      </xdr:nvSpPr>
      <xdr:spPr>
        <a:xfrm>
          <a:off x="238570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A4F8A380-6738-42E3-98CA-AF5A99A266F8}"/>
            </a:ext>
          </a:extLst>
        </xdr:cNvPr>
        <xdr:cNvSpPr txBox="1"/>
      </xdr:nvSpPr>
      <xdr:spPr>
        <a:xfrm>
          <a:off x="1611004" y="1337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88A773EC-ED2C-42EE-89E6-4BFDB3FE731D}"/>
            </a:ext>
          </a:extLst>
        </xdr:cNvPr>
        <xdr:cNvSpPr txBox="1"/>
      </xdr:nvSpPr>
      <xdr:spPr>
        <a:xfrm>
          <a:off x="83630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16019</xdr:rowOff>
    </xdr:from>
    <xdr:ext cx="405111" cy="259045"/>
    <xdr:sp macro="" textlink="">
      <xdr:nvSpPr>
        <xdr:cNvPr id="313" name="n_1mainValue【福祉施設】&#10;有形固定資産減価償却率">
          <a:extLst>
            <a:ext uri="{FF2B5EF4-FFF2-40B4-BE49-F238E27FC236}">
              <a16:creationId xmlns:a16="http://schemas.microsoft.com/office/drawing/2014/main" id="{92115C15-C447-4871-9B03-83A788D9D348}"/>
            </a:ext>
          </a:extLst>
        </xdr:cNvPr>
        <xdr:cNvSpPr txBox="1"/>
      </xdr:nvSpPr>
      <xdr:spPr>
        <a:xfrm>
          <a:off x="3170564" y="139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77740</xdr:rowOff>
    </xdr:from>
    <xdr:ext cx="405111" cy="259045"/>
    <xdr:sp macro="" textlink="">
      <xdr:nvSpPr>
        <xdr:cNvPr id="314" name="n_2mainValue【福祉施設】&#10;有形固定資産減価償却率">
          <a:extLst>
            <a:ext uri="{FF2B5EF4-FFF2-40B4-BE49-F238E27FC236}">
              <a16:creationId xmlns:a16="http://schemas.microsoft.com/office/drawing/2014/main" id="{446FE268-6AC7-4D73-839C-5A8A20D21FF3}"/>
            </a:ext>
          </a:extLst>
        </xdr:cNvPr>
        <xdr:cNvSpPr txBox="1"/>
      </xdr:nvSpPr>
      <xdr:spPr>
        <a:xfrm>
          <a:off x="2385704" y="13991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34307</xdr:rowOff>
    </xdr:from>
    <xdr:ext cx="405111" cy="259045"/>
    <xdr:sp macro="" textlink="">
      <xdr:nvSpPr>
        <xdr:cNvPr id="315" name="n_3mainValue【福祉施設】&#10;有形固定資産減価償却率">
          <a:extLst>
            <a:ext uri="{FF2B5EF4-FFF2-40B4-BE49-F238E27FC236}">
              <a16:creationId xmlns:a16="http://schemas.microsoft.com/office/drawing/2014/main" id="{A87111EA-DECE-4A1D-BDEB-65CAA8FC8B53}"/>
            </a:ext>
          </a:extLst>
        </xdr:cNvPr>
        <xdr:cNvSpPr txBox="1"/>
      </xdr:nvSpPr>
      <xdr:spPr>
        <a:xfrm>
          <a:off x="1611004"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6" name="n_4mainValue【福祉施設】&#10;有形固定資産減価償却率">
          <a:extLst>
            <a:ext uri="{FF2B5EF4-FFF2-40B4-BE49-F238E27FC236}">
              <a16:creationId xmlns:a16="http://schemas.microsoft.com/office/drawing/2014/main" id="{840164B2-01F6-4FDC-9F4A-7F98B47DA72A}"/>
            </a:ext>
          </a:extLst>
        </xdr:cNvPr>
        <xdr:cNvSpPr txBox="1"/>
      </xdr:nvSpPr>
      <xdr:spPr>
        <a:xfrm>
          <a:off x="8363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1A65E281-600D-40E2-8A28-48E47A07683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20DE5EA6-B13B-4EA8-881A-4E44FAE4E73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1AC61B88-2278-4EF4-B5AE-299D000FD56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30B00FD1-198B-4DF7-8347-4F9912419F1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35C6CF0C-34A4-429B-ACEA-8D097D04CE2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9C47E543-E705-4AE5-8C08-6335ED33F6F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D82A2EC8-C3F1-4912-B5D4-40A046A284D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1D4800A1-78E9-494C-AAE5-C7B056F0882C}"/>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A2DB52A3-EF33-47C4-932C-6164786A587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5AC0AB8C-AEFD-4DC0-8EA6-6EE95CEFC3B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26B95DA5-DDDB-4D0D-A0B6-497D78190784}"/>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E18D891E-9B03-40E3-8342-6BF924E8AE5E}"/>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01082CEC-A4B5-4CAB-9554-801996BA331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51044666-C455-4BB0-B24E-6D6F13D747B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4C34F8F7-7A52-415E-942A-BBE6F504762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A142ACA4-77CD-4994-907A-F2A0E84AD94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1E348931-F937-4B8A-B5F7-5C745CE3902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50F7EFB9-D07B-4FB8-A943-589DDF4661F2}"/>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A3FE4076-2AB8-46AD-B5F0-36711760E956}"/>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40F149A1-5208-4890-8CF3-777CB514A2BC}"/>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CE59B4C4-7522-440A-9179-7785DA3DB10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80E98FB-455C-4F23-9C51-F6F4E00DF9E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E0FC19EE-B8DE-440C-9DD1-8F278E6A6F0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76FF9B27-B429-494A-9556-2887577E5E13}"/>
            </a:ext>
          </a:extLst>
        </xdr:cNvPr>
        <xdr:cNvCxnSpPr/>
      </xdr:nvCxnSpPr>
      <xdr:spPr>
        <a:xfrm flipV="1">
          <a:off x="9219565" y="1308735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C40BD170-54A9-4513-A4FC-15FF1D4CB6AC}"/>
            </a:ext>
          </a:extLst>
        </xdr:cNvPr>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C588606A-FADE-46D6-80B8-576E3436BBC4}"/>
            </a:ext>
          </a:extLst>
        </xdr:cNvPr>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00E313D2-1F13-4C5B-8666-217FAFACDBD2}"/>
            </a:ext>
          </a:extLst>
        </xdr:cNvPr>
        <xdr:cNvSpPr txBox="1"/>
      </xdr:nvSpPr>
      <xdr:spPr>
        <a:xfrm>
          <a:off x="9258300"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862B818D-4B41-4626-AB6B-7730C0FC56C6}"/>
            </a:ext>
          </a:extLst>
        </xdr:cNvPr>
        <xdr:cNvCxnSpPr/>
      </xdr:nvCxnSpPr>
      <xdr:spPr>
        <a:xfrm>
          <a:off x="915416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5" name="【福祉施設】&#10;一人当たり面積平均値テキスト">
          <a:extLst>
            <a:ext uri="{FF2B5EF4-FFF2-40B4-BE49-F238E27FC236}">
              <a16:creationId xmlns:a16="http://schemas.microsoft.com/office/drawing/2014/main" id="{44233214-215E-45ED-9BE4-63B54DA5312C}"/>
            </a:ext>
          </a:extLst>
        </xdr:cNvPr>
        <xdr:cNvSpPr txBox="1"/>
      </xdr:nvSpPr>
      <xdr:spPr>
        <a:xfrm>
          <a:off x="925830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BEBE278A-1C5C-4B54-A5E9-5ED2DF47820C}"/>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F9207C98-D682-44B9-B70A-AEF2ACC78054}"/>
            </a:ext>
          </a:extLst>
        </xdr:cNvPr>
        <xdr:cNvSpPr/>
      </xdr:nvSpPr>
      <xdr:spPr>
        <a:xfrm>
          <a:off x="844550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3F673008-BA4A-464C-95EC-95618A563796}"/>
            </a:ext>
          </a:extLst>
        </xdr:cNvPr>
        <xdr:cNvSpPr/>
      </xdr:nvSpPr>
      <xdr:spPr>
        <a:xfrm>
          <a:off x="767080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97C47EFC-A520-4AE9-9627-1CCF7DF7B96D}"/>
            </a:ext>
          </a:extLst>
        </xdr:cNvPr>
        <xdr:cNvSpPr/>
      </xdr:nvSpPr>
      <xdr:spPr>
        <a:xfrm>
          <a:off x="68732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31683FA1-B3A9-49E8-AD5F-08B7A9B05500}"/>
            </a:ext>
          </a:extLst>
        </xdr:cNvPr>
        <xdr:cNvSpPr/>
      </xdr:nvSpPr>
      <xdr:spPr>
        <a:xfrm>
          <a:off x="609854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78407A3-9668-434D-9482-E0F76D57C37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3693B2F-582B-4812-94C7-1FE1E936B9E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266CEE2-BB22-47D8-8972-876A664A7E9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8E9FE1B-F964-4424-AA70-E8DD0E0A4A0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4BA7B0-F79D-4D99-961D-021A32677DE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6" name="楕円 355">
          <a:extLst>
            <a:ext uri="{FF2B5EF4-FFF2-40B4-BE49-F238E27FC236}">
              <a16:creationId xmlns:a16="http://schemas.microsoft.com/office/drawing/2014/main" id="{97D53C3A-35C6-46F3-855B-BB87FDA41799}"/>
            </a:ext>
          </a:extLst>
        </xdr:cNvPr>
        <xdr:cNvSpPr/>
      </xdr:nvSpPr>
      <xdr:spPr>
        <a:xfrm>
          <a:off x="919226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143527</xdr:rowOff>
    </xdr:from>
    <xdr:ext cx="469744" cy="259045"/>
    <xdr:sp macro="" textlink="">
      <xdr:nvSpPr>
        <xdr:cNvPr id="357" name="【福祉施設】&#10;一人当たり面積該当値テキスト">
          <a:extLst>
            <a:ext uri="{FF2B5EF4-FFF2-40B4-BE49-F238E27FC236}">
              <a16:creationId xmlns:a16="http://schemas.microsoft.com/office/drawing/2014/main" id="{A75D6EAE-1779-4A23-99D8-825B69D598AC}"/>
            </a:ext>
          </a:extLst>
        </xdr:cNvPr>
        <xdr:cNvSpPr txBox="1"/>
      </xdr:nvSpPr>
      <xdr:spPr>
        <a:xfrm>
          <a:off x="9258300"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86361</xdr:rowOff>
    </xdr:from>
    <xdr:to>
      <xdr:col>50</xdr:col>
      <xdr:colOff>165100</xdr:colOff>
      <xdr:row>85</xdr:row>
      <xdr:rowOff>16511</xdr:rowOff>
    </xdr:to>
    <xdr:sp macro="" textlink="">
      <xdr:nvSpPr>
        <xdr:cNvPr id="358" name="楕円 357">
          <a:extLst>
            <a:ext uri="{FF2B5EF4-FFF2-40B4-BE49-F238E27FC236}">
              <a16:creationId xmlns:a16="http://schemas.microsoft.com/office/drawing/2014/main" id="{F64947A6-C070-4AD7-B9B6-E864E84221B9}"/>
            </a:ext>
          </a:extLst>
        </xdr:cNvPr>
        <xdr:cNvSpPr/>
      </xdr:nvSpPr>
      <xdr:spPr>
        <a:xfrm>
          <a:off x="8445500" y="14168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0</xdr:rowOff>
    </xdr:from>
    <xdr:to>
      <xdr:col>55</xdr:col>
      <xdr:colOff>0</xdr:colOff>
      <xdr:row>84</xdr:row>
      <xdr:rowOff>137161</xdr:rowOff>
    </xdr:to>
    <xdr:cxnSp macro="">
      <xdr:nvCxnSpPr>
        <xdr:cNvPr id="359" name="直線コネクタ 358">
          <a:extLst>
            <a:ext uri="{FF2B5EF4-FFF2-40B4-BE49-F238E27FC236}">
              <a16:creationId xmlns:a16="http://schemas.microsoft.com/office/drawing/2014/main" id="{4AC79FFD-9CD0-4C21-9CFF-269C9264E397}"/>
            </a:ext>
          </a:extLst>
        </xdr:cNvPr>
        <xdr:cNvCxnSpPr/>
      </xdr:nvCxnSpPr>
      <xdr:spPr>
        <a:xfrm flipV="1">
          <a:off x="8496300" y="14081760"/>
          <a:ext cx="7239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xdr:rowOff>
    </xdr:from>
    <xdr:to>
      <xdr:col>46</xdr:col>
      <xdr:colOff>38100</xdr:colOff>
      <xdr:row>84</xdr:row>
      <xdr:rowOff>115570</xdr:rowOff>
    </xdr:to>
    <xdr:sp macro="" textlink="">
      <xdr:nvSpPr>
        <xdr:cNvPr id="360" name="楕円 359">
          <a:extLst>
            <a:ext uri="{FF2B5EF4-FFF2-40B4-BE49-F238E27FC236}">
              <a16:creationId xmlns:a16="http://schemas.microsoft.com/office/drawing/2014/main" id="{5D651BB0-6415-45A4-950F-DC863BC69ABE}"/>
            </a:ext>
          </a:extLst>
        </xdr:cNvPr>
        <xdr:cNvSpPr/>
      </xdr:nvSpPr>
      <xdr:spPr>
        <a:xfrm>
          <a:off x="7670800" y="1409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64770</xdr:rowOff>
    </xdr:from>
    <xdr:to>
      <xdr:col>50</xdr:col>
      <xdr:colOff>114300</xdr:colOff>
      <xdr:row>84</xdr:row>
      <xdr:rowOff>137161</xdr:rowOff>
    </xdr:to>
    <xdr:cxnSp macro="">
      <xdr:nvCxnSpPr>
        <xdr:cNvPr id="361" name="直線コネクタ 360">
          <a:extLst>
            <a:ext uri="{FF2B5EF4-FFF2-40B4-BE49-F238E27FC236}">
              <a16:creationId xmlns:a16="http://schemas.microsoft.com/office/drawing/2014/main" id="{421030D1-7D99-4ACA-A5B4-6DD8A35437FE}"/>
            </a:ext>
          </a:extLst>
        </xdr:cNvPr>
        <xdr:cNvCxnSpPr/>
      </xdr:nvCxnSpPr>
      <xdr:spPr>
        <a:xfrm>
          <a:off x="7713980" y="14146530"/>
          <a:ext cx="78232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13970</xdr:rowOff>
    </xdr:from>
    <xdr:to>
      <xdr:col>41</xdr:col>
      <xdr:colOff>101600</xdr:colOff>
      <xdr:row>84</xdr:row>
      <xdr:rowOff>115570</xdr:rowOff>
    </xdr:to>
    <xdr:sp macro="" textlink="">
      <xdr:nvSpPr>
        <xdr:cNvPr id="362" name="楕円 361">
          <a:extLst>
            <a:ext uri="{FF2B5EF4-FFF2-40B4-BE49-F238E27FC236}">
              <a16:creationId xmlns:a16="http://schemas.microsoft.com/office/drawing/2014/main" id="{868CD734-D45E-4E8B-B7AE-0915F6982944}"/>
            </a:ext>
          </a:extLst>
        </xdr:cNvPr>
        <xdr:cNvSpPr/>
      </xdr:nvSpPr>
      <xdr:spPr>
        <a:xfrm>
          <a:off x="687324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64770</xdr:rowOff>
    </xdr:from>
    <xdr:to>
      <xdr:col>45</xdr:col>
      <xdr:colOff>177800</xdr:colOff>
      <xdr:row>84</xdr:row>
      <xdr:rowOff>64770</xdr:rowOff>
    </xdr:to>
    <xdr:cxnSp macro="">
      <xdr:nvCxnSpPr>
        <xdr:cNvPr id="363" name="直線コネクタ 362">
          <a:extLst>
            <a:ext uri="{FF2B5EF4-FFF2-40B4-BE49-F238E27FC236}">
              <a16:creationId xmlns:a16="http://schemas.microsoft.com/office/drawing/2014/main" id="{CC635A53-1FB8-4C55-A9D7-59E02E21E95F}"/>
            </a:ext>
          </a:extLst>
        </xdr:cNvPr>
        <xdr:cNvCxnSpPr/>
      </xdr:nvCxnSpPr>
      <xdr:spPr>
        <a:xfrm>
          <a:off x="6924040" y="141465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64" name="楕円 363">
          <a:extLst>
            <a:ext uri="{FF2B5EF4-FFF2-40B4-BE49-F238E27FC236}">
              <a16:creationId xmlns:a16="http://schemas.microsoft.com/office/drawing/2014/main" id="{917FD1C8-670F-43BC-AA48-85A409447182}"/>
            </a:ext>
          </a:extLst>
        </xdr:cNvPr>
        <xdr:cNvSpPr/>
      </xdr:nvSpPr>
      <xdr:spPr>
        <a:xfrm>
          <a:off x="6098540" y="1410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64770</xdr:rowOff>
    </xdr:from>
    <xdr:to>
      <xdr:col>41</xdr:col>
      <xdr:colOff>50800</xdr:colOff>
      <xdr:row>84</xdr:row>
      <xdr:rowOff>72389</xdr:rowOff>
    </xdr:to>
    <xdr:cxnSp macro="">
      <xdr:nvCxnSpPr>
        <xdr:cNvPr id="365" name="直線コネクタ 364">
          <a:extLst>
            <a:ext uri="{FF2B5EF4-FFF2-40B4-BE49-F238E27FC236}">
              <a16:creationId xmlns:a16="http://schemas.microsoft.com/office/drawing/2014/main" id="{21C72AA1-7D7B-4256-BE0C-5866DE14B9FB}"/>
            </a:ext>
          </a:extLst>
        </xdr:cNvPr>
        <xdr:cNvCxnSpPr/>
      </xdr:nvCxnSpPr>
      <xdr:spPr>
        <a:xfrm flipV="1">
          <a:off x="6149340" y="1414653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60E8F33E-D296-4843-875D-489AB88D058A}"/>
            </a:ext>
          </a:extLst>
        </xdr:cNvPr>
        <xdr:cNvSpPr txBox="1"/>
      </xdr:nvSpPr>
      <xdr:spPr>
        <a:xfrm>
          <a:off x="827158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7" name="n_2aveValue【福祉施設】&#10;一人当たり面積">
          <a:extLst>
            <a:ext uri="{FF2B5EF4-FFF2-40B4-BE49-F238E27FC236}">
              <a16:creationId xmlns:a16="http://schemas.microsoft.com/office/drawing/2014/main" id="{0A0507FD-2D2C-49CB-8E50-1600FA450D4C}"/>
            </a:ext>
          </a:extLst>
        </xdr:cNvPr>
        <xdr:cNvSpPr txBox="1"/>
      </xdr:nvSpPr>
      <xdr:spPr>
        <a:xfrm>
          <a:off x="750958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8" name="n_3aveValue【福祉施設】&#10;一人当たり面積">
          <a:extLst>
            <a:ext uri="{FF2B5EF4-FFF2-40B4-BE49-F238E27FC236}">
              <a16:creationId xmlns:a16="http://schemas.microsoft.com/office/drawing/2014/main" id="{9D994523-7B86-46FA-8C17-002E530ADD44}"/>
            </a:ext>
          </a:extLst>
        </xdr:cNvPr>
        <xdr:cNvSpPr txBox="1"/>
      </xdr:nvSpPr>
      <xdr:spPr>
        <a:xfrm>
          <a:off x="671202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a:extLst>
            <a:ext uri="{FF2B5EF4-FFF2-40B4-BE49-F238E27FC236}">
              <a16:creationId xmlns:a16="http://schemas.microsoft.com/office/drawing/2014/main" id="{3FD1BF92-2695-4B5C-B8D0-8A2B77296EE2}"/>
            </a:ext>
          </a:extLst>
        </xdr:cNvPr>
        <xdr:cNvSpPr txBox="1"/>
      </xdr:nvSpPr>
      <xdr:spPr>
        <a:xfrm>
          <a:off x="59373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7638</xdr:rowOff>
    </xdr:from>
    <xdr:ext cx="469744" cy="259045"/>
    <xdr:sp macro="" textlink="">
      <xdr:nvSpPr>
        <xdr:cNvPr id="370" name="n_1mainValue【福祉施設】&#10;一人当たり面積">
          <a:extLst>
            <a:ext uri="{FF2B5EF4-FFF2-40B4-BE49-F238E27FC236}">
              <a16:creationId xmlns:a16="http://schemas.microsoft.com/office/drawing/2014/main" id="{5C10138E-96BE-4322-B9E8-F682E605BD3B}"/>
            </a:ext>
          </a:extLst>
        </xdr:cNvPr>
        <xdr:cNvSpPr txBox="1"/>
      </xdr:nvSpPr>
      <xdr:spPr>
        <a:xfrm>
          <a:off x="8271587" y="1425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132097</xdr:rowOff>
    </xdr:from>
    <xdr:ext cx="469744" cy="259045"/>
    <xdr:sp macro="" textlink="">
      <xdr:nvSpPr>
        <xdr:cNvPr id="371" name="n_2mainValue【福祉施設】&#10;一人当たり面積">
          <a:extLst>
            <a:ext uri="{FF2B5EF4-FFF2-40B4-BE49-F238E27FC236}">
              <a16:creationId xmlns:a16="http://schemas.microsoft.com/office/drawing/2014/main" id="{505A3EA9-93DF-42C5-B48B-19AF0D8FEFE7}"/>
            </a:ext>
          </a:extLst>
        </xdr:cNvPr>
        <xdr:cNvSpPr txBox="1"/>
      </xdr:nvSpPr>
      <xdr:spPr>
        <a:xfrm>
          <a:off x="750958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132097</xdr:rowOff>
    </xdr:from>
    <xdr:ext cx="469744" cy="259045"/>
    <xdr:sp macro="" textlink="">
      <xdr:nvSpPr>
        <xdr:cNvPr id="372" name="n_3mainValue【福祉施設】&#10;一人当たり面積">
          <a:extLst>
            <a:ext uri="{FF2B5EF4-FFF2-40B4-BE49-F238E27FC236}">
              <a16:creationId xmlns:a16="http://schemas.microsoft.com/office/drawing/2014/main" id="{4324E9D6-E371-4906-9EB4-67038521DC42}"/>
            </a:ext>
          </a:extLst>
        </xdr:cNvPr>
        <xdr:cNvSpPr txBox="1"/>
      </xdr:nvSpPr>
      <xdr:spPr>
        <a:xfrm>
          <a:off x="67120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73" name="n_4mainValue【福祉施設】&#10;一人当たり面積">
          <a:extLst>
            <a:ext uri="{FF2B5EF4-FFF2-40B4-BE49-F238E27FC236}">
              <a16:creationId xmlns:a16="http://schemas.microsoft.com/office/drawing/2014/main" id="{2B6637CC-CE16-4576-8ED2-2B20C30314FA}"/>
            </a:ext>
          </a:extLst>
        </xdr:cNvPr>
        <xdr:cNvSpPr txBox="1"/>
      </xdr:nvSpPr>
      <xdr:spPr>
        <a:xfrm>
          <a:off x="5937327"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56452B80-6505-4D72-B089-D807412E28E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97DDE9AA-1516-4D36-BACE-C85842A6E76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D3364286-0FDD-4D8A-BB73-22131ED7A98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53477AE-C513-460F-A590-848662ECEF6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F9676FD6-D552-4A0A-ADDF-66E793F41FA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C1EE791C-6FA2-4E45-BE5C-EFD4C5AEA5A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9AA90A34-63DF-436A-A9C0-21914CD7580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E2DA3F7-E147-4B4E-AB7E-2FDF33B60BC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F7816EE8-BF9A-42E1-B77E-BC7B0035407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228C9784-6C02-402E-B645-8553BDF3E44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3ABF53F-8135-4353-975C-7DCA75C8D61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AEC920F-2D60-46EB-8C79-863A33D1536C}"/>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44F7920-DD7E-4163-A9F9-3B196E293734}"/>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119CE5E-FE7F-498C-837A-51A1C0B17C31}"/>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A0DE5FF-091A-4A71-9B0E-6CC60999904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1C7AB0E6-9A22-47E5-AB32-1F3FA0C76897}"/>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C37AB4D3-24F7-4E55-B61E-5D62BD0CC8E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224AB692-36F7-405C-9F86-0E84D508465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3A14F42E-B5FB-42D4-985B-ABCD8BD792FE}"/>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389DA163-D581-4417-B9A0-B70FD17C01C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E1D5AEB3-A709-4E9A-A17B-1B666D06D33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D8668B43-B6E3-4386-B590-7AFBF470CAC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A32F1EEE-DF40-42AC-9A4E-246C60EFD599}"/>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D690EF9E-7E36-48AB-8670-9DAC19EB4DA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D3D72745-DEDF-4AFA-ABE8-34305D52A66F}"/>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FC69F23D-0DAF-4832-95C0-4A2474244351}"/>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8F3F493F-77CA-4E91-A147-C34D2995EAD8}"/>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91D45242-5D5E-4AA8-996B-0E83BCF15D50}"/>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CBB8237E-1477-4B97-BCAD-67A929728ACD}"/>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FCB2B4F7-5CD0-42EB-BB86-596D8F9E7061}"/>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95D63592-390D-4C69-8E5D-2CE2EB63711E}"/>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950FBCE8-374E-4BAF-88B4-4FE178ECD717}"/>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8A9D4B45-F4A5-4CA2-BECC-F14605E8F9B9}"/>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A1F6BA30-A1FB-4644-9062-7CC7219B2ED7}"/>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DA61BE27-CF3D-48AF-84FF-2F624DEFC735}"/>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286DA7F-C073-40D5-8856-1653563A454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D77CE83-C2F0-415D-867F-40F5447AC73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2755742-93BA-46DF-ABCF-3E4C2D8D55E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A568350-4695-45DF-B925-052567502CC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64CA371-F44B-43C3-8A68-1AD6FE5B13B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414" name="楕円 413">
          <a:extLst>
            <a:ext uri="{FF2B5EF4-FFF2-40B4-BE49-F238E27FC236}">
              <a16:creationId xmlns:a16="http://schemas.microsoft.com/office/drawing/2014/main" id="{34B686F9-7A3F-43DA-A3A8-DCE9EDDD3461}"/>
            </a:ext>
          </a:extLst>
        </xdr:cNvPr>
        <xdr:cNvSpPr/>
      </xdr:nvSpPr>
      <xdr:spPr>
        <a:xfrm>
          <a:off x="4036060" y="1752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70502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E837444A-623E-413B-A0F0-C50CB48689F0}"/>
            </a:ext>
          </a:extLst>
        </xdr:cNvPr>
        <xdr:cNvSpPr txBox="1"/>
      </xdr:nvSpPr>
      <xdr:spPr>
        <a:xfrm>
          <a:off x="4124960"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65405</xdr:rowOff>
    </xdr:from>
    <xdr:to>
      <xdr:col>20</xdr:col>
      <xdr:colOff>38100</xdr:colOff>
      <xdr:row>104</xdr:row>
      <xdr:rowOff>167005</xdr:rowOff>
    </xdr:to>
    <xdr:sp macro="" textlink="">
      <xdr:nvSpPr>
        <xdr:cNvPr id="416" name="楕円 415">
          <a:extLst>
            <a:ext uri="{FF2B5EF4-FFF2-40B4-BE49-F238E27FC236}">
              <a16:creationId xmlns:a16="http://schemas.microsoft.com/office/drawing/2014/main" id="{CA482044-4CEA-4135-9A27-205E48E0B48F}"/>
            </a:ext>
          </a:extLst>
        </xdr:cNvPr>
        <xdr:cNvSpPr/>
      </xdr:nvSpPr>
      <xdr:spPr>
        <a:xfrm>
          <a:off x="3312160" y="17499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116205</xdr:rowOff>
    </xdr:from>
    <xdr:to>
      <xdr:col>24</xdr:col>
      <xdr:colOff>63500</xdr:colOff>
      <xdr:row>104</xdr:row>
      <xdr:rowOff>142875</xdr:rowOff>
    </xdr:to>
    <xdr:cxnSp macro="">
      <xdr:nvCxnSpPr>
        <xdr:cNvPr id="417" name="直線コネクタ 416">
          <a:extLst>
            <a:ext uri="{FF2B5EF4-FFF2-40B4-BE49-F238E27FC236}">
              <a16:creationId xmlns:a16="http://schemas.microsoft.com/office/drawing/2014/main" id="{C409F350-5DAD-411B-BCA3-328272012B87}"/>
            </a:ext>
          </a:extLst>
        </xdr:cNvPr>
        <xdr:cNvCxnSpPr/>
      </xdr:nvCxnSpPr>
      <xdr:spPr>
        <a:xfrm>
          <a:off x="3355340" y="17550765"/>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46355</xdr:rowOff>
    </xdr:from>
    <xdr:to>
      <xdr:col>15</xdr:col>
      <xdr:colOff>101600</xdr:colOff>
      <xdr:row>104</xdr:row>
      <xdr:rowOff>147955</xdr:rowOff>
    </xdr:to>
    <xdr:sp macro="" textlink="">
      <xdr:nvSpPr>
        <xdr:cNvPr id="418" name="楕円 417">
          <a:extLst>
            <a:ext uri="{FF2B5EF4-FFF2-40B4-BE49-F238E27FC236}">
              <a16:creationId xmlns:a16="http://schemas.microsoft.com/office/drawing/2014/main" id="{EF136D6E-77FB-49A3-A803-A9585066DE5A}"/>
            </a:ext>
          </a:extLst>
        </xdr:cNvPr>
        <xdr:cNvSpPr/>
      </xdr:nvSpPr>
      <xdr:spPr>
        <a:xfrm>
          <a:off x="2514600" y="174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97155</xdr:rowOff>
    </xdr:from>
    <xdr:to>
      <xdr:col>19</xdr:col>
      <xdr:colOff>177800</xdr:colOff>
      <xdr:row>104</xdr:row>
      <xdr:rowOff>116205</xdr:rowOff>
    </xdr:to>
    <xdr:cxnSp macro="">
      <xdr:nvCxnSpPr>
        <xdr:cNvPr id="419" name="直線コネクタ 418">
          <a:extLst>
            <a:ext uri="{FF2B5EF4-FFF2-40B4-BE49-F238E27FC236}">
              <a16:creationId xmlns:a16="http://schemas.microsoft.com/office/drawing/2014/main" id="{63C2B9C4-D850-4749-840A-F4FFD174D79F}"/>
            </a:ext>
          </a:extLst>
        </xdr:cNvPr>
        <xdr:cNvCxnSpPr/>
      </xdr:nvCxnSpPr>
      <xdr:spPr>
        <a:xfrm>
          <a:off x="2565400" y="1753171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21589</xdr:rowOff>
    </xdr:from>
    <xdr:to>
      <xdr:col>10</xdr:col>
      <xdr:colOff>165100</xdr:colOff>
      <xdr:row>104</xdr:row>
      <xdr:rowOff>123189</xdr:rowOff>
    </xdr:to>
    <xdr:sp macro="" textlink="">
      <xdr:nvSpPr>
        <xdr:cNvPr id="420" name="楕円 419">
          <a:extLst>
            <a:ext uri="{FF2B5EF4-FFF2-40B4-BE49-F238E27FC236}">
              <a16:creationId xmlns:a16="http://schemas.microsoft.com/office/drawing/2014/main" id="{71496FF5-24DB-446B-8023-82E8FC4DE01B}"/>
            </a:ext>
          </a:extLst>
        </xdr:cNvPr>
        <xdr:cNvSpPr/>
      </xdr:nvSpPr>
      <xdr:spPr>
        <a:xfrm>
          <a:off x="1739900" y="1745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72389</xdr:rowOff>
    </xdr:from>
    <xdr:to>
      <xdr:col>15</xdr:col>
      <xdr:colOff>50800</xdr:colOff>
      <xdr:row>104</xdr:row>
      <xdr:rowOff>97155</xdr:rowOff>
    </xdr:to>
    <xdr:cxnSp macro="">
      <xdr:nvCxnSpPr>
        <xdr:cNvPr id="421" name="直線コネクタ 420">
          <a:extLst>
            <a:ext uri="{FF2B5EF4-FFF2-40B4-BE49-F238E27FC236}">
              <a16:creationId xmlns:a16="http://schemas.microsoft.com/office/drawing/2014/main" id="{EE63CAC1-E0CE-4B32-96D6-0A7ABE295D28}"/>
            </a:ext>
          </a:extLst>
        </xdr:cNvPr>
        <xdr:cNvCxnSpPr/>
      </xdr:nvCxnSpPr>
      <xdr:spPr>
        <a:xfrm>
          <a:off x="1790700" y="17506949"/>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4445</xdr:rowOff>
    </xdr:from>
    <xdr:to>
      <xdr:col>6</xdr:col>
      <xdr:colOff>38100</xdr:colOff>
      <xdr:row>104</xdr:row>
      <xdr:rowOff>106045</xdr:rowOff>
    </xdr:to>
    <xdr:sp macro="" textlink="">
      <xdr:nvSpPr>
        <xdr:cNvPr id="422" name="楕円 421">
          <a:extLst>
            <a:ext uri="{FF2B5EF4-FFF2-40B4-BE49-F238E27FC236}">
              <a16:creationId xmlns:a16="http://schemas.microsoft.com/office/drawing/2014/main" id="{C04E7BD8-0CFD-402C-9D2E-F96E2418F3D1}"/>
            </a:ext>
          </a:extLst>
        </xdr:cNvPr>
        <xdr:cNvSpPr/>
      </xdr:nvSpPr>
      <xdr:spPr>
        <a:xfrm>
          <a:off x="965200" y="17439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55245</xdr:rowOff>
    </xdr:from>
    <xdr:to>
      <xdr:col>10</xdr:col>
      <xdr:colOff>114300</xdr:colOff>
      <xdr:row>104</xdr:row>
      <xdr:rowOff>72389</xdr:rowOff>
    </xdr:to>
    <xdr:cxnSp macro="">
      <xdr:nvCxnSpPr>
        <xdr:cNvPr id="423" name="直線コネクタ 422">
          <a:extLst>
            <a:ext uri="{FF2B5EF4-FFF2-40B4-BE49-F238E27FC236}">
              <a16:creationId xmlns:a16="http://schemas.microsoft.com/office/drawing/2014/main" id="{28F14A33-6B3E-480D-BBC7-DC975CBEB63C}"/>
            </a:ext>
          </a:extLst>
        </xdr:cNvPr>
        <xdr:cNvCxnSpPr/>
      </xdr:nvCxnSpPr>
      <xdr:spPr>
        <a:xfrm>
          <a:off x="1008380" y="17489805"/>
          <a:ext cx="78232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24" name="n_1aveValue【市民会館】&#10;有形固定資産減価償却率">
          <a:extLst>
            <a:ext uri="{FF2B5EF4-FFF2-40B4-BE49-F238E27FC236}">
              <a16:creationId xmlns:a16="http://schemas.microsoft.com/office/drawing/2014/main" id="{9B589D0E-70F3-44B5-B1AD-423DFF8BFD29}"/>
            </a:ext>
          </a:extLst>
        </xdr:cNvPr>
        <xdr:cNvSpPr txBox="1"/>
      </xdr:nvSpPr>
      <xdr:spPr>
        <a:xfrm>
          <a:off x="3170564" y="1760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25" name="n_2aveValue【市民会館】&#10;有形固定資産減価償却率">
          <a:extLst>
            <a:ext uri="{FF2B5EF4-FFF2-40B4-BE49-F238E27FC236}">
              <a16:creationId xmlns:a16="http://schemas.microsoft.com/office/drawing/2014/main" id="{544DB61F-E4C2-4893-8ACB-E4B1861D8CB7}"/>
            </a:ext>
          </a:extLst>
        </xdr:cNvPr>
        <xdr:cNvSpPr txBox="1"/>
      </xdr:nvSpPr>
      <xdr:spPr>
        <a:xfrm>
          <a:off x="238570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26" name="n_3aveValue【市民会館】&#10;有形固定資産減価償却率">
          <a:extLst>
            <a:ext uri="{FF2B5EF4-FFF2-40B4-BE49-F238E27FC236}">
              <a16:creationId xmlns:a16="http://schemas.microsoft.com/office/drawing/2014/main" id="{BB2E6F15-3C0E-45C3-A032-DD9FD92E6A0C}"/>
            </a:ext>
          </a:extLst>
        </xdr:cNvPr>
        <xdr:cNvSpPr txBox="1"/>
      </xdr:nvSpPr>
      <xdr:spPr>
        <a:xfrm>
          <a:off x="161100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F85D2455-A8A2-407F-B365-6F25EE1F849E}"/>
            </a:ext>
          </a:extLst>
        </xdr:cNvPr>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12082</xdr:rowOff>
    </xdr:from>
    <xdr:ext cx="405111" cy="259045"/>
    <xdr:sp macro="" textlink="">
      <xdr:nvSpPr>
        <xdr:cNvPr id="428" name="n_1mainValue【市民会館】&#10;有形固定資産減価償却率">
          <a:extLst>
            <a:ext uri="{FF2B5EF4-FFF2-40B4-BE49-F238E27FC236}">
              <a16:creationId xmlns:a16="http://schemas.microsoft.com/office/drawing/2014/main" id="{E972A114-EF48-41E2-8DCB-9A3D4EAFEF9C}"/>
            </a:ext>
          </a:extLst>
        </xdr:cNvPr>
        <xdr:cNvSpPr txBox="1"/>
      </xdr:nvSpPr>
      <xdr:spPr>
        <a:xfrm>
          <a:off x="317056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164482</xdr:rowOff>
    </xdr:from>
    <xdr:ext cx="405111" cy="259045"/>
    <xdr:sp macro="" textlink="">
      <xdr:nvSpPr>
        <xdr:cNvPr id="429" name="n_2mainValue【市民会館】&#10;有形固定資産減価償却率">
          <a:extLst>
            <a:ext uri="{FF2B5EF4-FFF2-40B4-BE49-F238E27FC236}">
              <a16:creationId xmlns:a16="http://schemas.microsoft.com/office/drawing/2014/main" id="{61B90EEC-C2B3-4796-829F-E853144A90F2}"/>
            </a:ext>
          </a:extLst>
        </xdr:cNvPr>
        <xdr:cNvSpPr txBox="1"/>
      </xdr:nvSpPr>
      <xdr:spPr>
        <a:xfrm>
          <a:off x="2385704" y="1726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139716</xdr:rowOff>
    </xdr:from>
    <xdr:ext cx="405111" cy="259045"/>
    <xdr:sp macro="" textlink="">
      <xdr:nvSpPr>
        <xdr:cNvPr id="430" name="n_3mainValue【市民会館】&#10;有形固定資産減価償却率">
          <a:extLst>
            <a:ext uri="{FF2B5EF4-FFF2-40B4-BE49-F238E27FC236}">
              <a16:creationId xmlns:a16="http://schemas.microsoft.com/office/drawing/2014/main" id="{41F0B862-F385-40DF-8806-642ABD4226EA}"/>
            </a:ext>
          </a:extLst>
        </xdr:cNvPr>
        <xdr:cNvSpPr txBox="1"/>
      </xdr:nvSpPr>
      <xdr:spPr>
        <a:xfrm>
          <a:off x="1611004" y="1723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97172</xdr:rowOff>
    </xdr:from>
    <xdr:ext cx="405111" cy="259045"/>
    <xdr:sp macro="" textlink="">
      <xdr:nvSpPr>
        <xdr:cNvPr id="431" name="n_4mainValue【市民会館】&#10;有形固定資産減価償却率">
          <a:extLst>
            <a:ext uri="{FF2B5EF4-FFF2-40B4-BE49-F238E27FC236}">
              <a16:creationId xmlns:a16="http://schemas.microsoft.com/office/drawing/2014/main" id="{E0E0FBA5-7A59-4151-B3C5-7E703D607AB0}"/>
            </a:ext>
          </a:extLst>
        </xdr:cNvPr>
        <xdr:cNvSpPr txBox="1"/>
      </xdr:nvSpPr>
      <xdr:spPr>
        <a:xfrm>
          <a:off x="836304" y="175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6866398-7177-4B17-ACDD-9E4AFDFAFFD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26736751-AA0D-4BA9-BB12-F2A22FDDA8A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CF41395-A98E-4886-A310-5F977F604D1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DB8B1136-BE79-45AC-8A81-7BF6D2E7076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B8505B9-66DB-4ADA-A657-1F49120F994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E9F26465-CEC2-47E5-847F-92BDE4D3361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C9291130-FA13-4D66-8F94-FEE23C5F610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8BC836A6-2FC2-4E48-A30A-5F0D4E698B6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40BF3275-C90F-45CF-9CF8-2B975049439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CE61F908-6717-453E-995D-23A0655FD31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6A2627AB-F279-406E-A7C5-4C66DDA37205}"/>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FD7EC126-6928-4638-9732-3886550F38DC}"/>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505EF4A1-43B7-4CCE-BB60-7295ACA35DE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FD9A310B-E5CE-418F-9298-A88F3FDEE44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E05A7F5A-71B6-47E8-95BE-C1E40681DC2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AC42CE74-A2E7-4B23-91A0-9FB258ED555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299E42D9-1713-4F45-AB42-56CD319FA07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A0976C0B-40A5-45F4-8729-04456A04EBF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22B9732A-54BF-4688-AF1E-D39F1142FB38}"/>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AD5AE10-E950-4AD2-B382-4B814E51A9AE}"/>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733CBF7-07A1-44E1-B310-CE1BAB9E001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6B3A1423-BDE1-464F-BB6D-7E363D6A28F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500BE6D7-C9B1-401E-9000-89735C2B5E7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24A829FA-02B3-48FD-8971-3C029397A2C0}"/>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2B6D1F31-B5C1-42BA-A226-8D889F072389}"/>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C502B745-DE72-4C76-9779-2A702BAA5351}"/>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84CE3A3B-190C-4A78-B3B4-E07C4C6884C3}"/>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24CDB655-6272-4C16-BE3F-88FC6FB80959}"/>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460" name="【市民会館】&#10;一人当たり面積平均値テキスト">
          <a:extLst>
            <a:ext uri="{FF2B5EF4-FFF2-40B4-BE49-F238E27FC236}">
              <a16:creationId xmlns:a16="http://schemas.microsoft.com/office/drawing/2014/main" id="{33893AFC-71A5-47AB-AFBC-2B89B9C50661}"/>
            </a:ext>
          </a:extLst>
        </xdr:cNvPr>
        <xdr:cNvSpPr txBox="1"/>
      </xdr:nvSpPr>
      <xdr:spPr>
        <a:xfrm>
          <a:off x="9258300" y="17514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1684FC7D-87C8-4D32-B743-55B68ECB829A}"/>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EDC24E5B-19C4-434C-B5A8-CB574C32A7E9}"/>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DC4A5A1F-6516-4C91-A044-AA57D8C7768C}"/>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EBA0B92C-A3A7-4E00-8163-F640591A5E85}"/>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D28FA433-C53B-4B80-9C3A-6BAE66DBEF3D}"/>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BF09DEB-F178-491E-B3B6-74CEC34AC5C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D948EA4-72E4-4C6E-8990-D667C3C1625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0B04ACF-7356-43D1-B28D-BBB098CEAA0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A30ADD7-0240-473D-A97D-A940FAC8C44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D2E277A-AE64-4B86-9929-9B19FB49DF8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105411</xdr:rowOff>
    </xdr:from>
    <xdr:to>
      <xdr:col>55</xdr:col>
      <xdr:colOff>50800</xdr:colOff>
      <xdr:row>104</xdr:row>
      <xdr:rowOff>35561</xdr:rowOff>
    </xdr:to>
    <xdr:sp macro="" textlink="">
      <xdr:nvSpPr>
        <xdr:cNvPr id="471" name="楕円 470">
          <a:extLst>
            <a:ext uri="{FF2B5EF4-FFF2-40B4-BE49-F238E27FC236}">
              <a16:creationId xmlns:a16="http://schemas.microsoft.com/office/drawing/2014/main" id="{C342B68D-8EC9-4F97-9ACF-0197D28E71A0}"/>
            </a:ext>
          </a:extLst>
        </xdr:cNvPr>
        <xdr:cNvSpPr/>
      </xdr:nvSpPr>
      <xdr:spPr>
        <a:xfrm>
          <a:off x="919226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128288</xdr:rowOff>
    </xdr:from>
    <xdr:ext cx="469744" cy="259045"/>
    <xdr:sp macro="" textlink="">
      <xdr:nvSpPr>
        <xdr:cNvPr id="472" name="【市民会館】&#10;一人当たり面積該当値テキスト">
          <a:extLst>
            <a:ext uri="{FF2B5EF4-FFF2-40B4-BE49-F238E27FC236}">
              <a16:creationId xmlns:a16="http://schemas.microsoft.com/office/drawing/2014/main" id="{3E50EC7E-9BD4-46CC-BC0D-4FB498EBC09E}"/>
            </a:ext>
          </a:extLst>
        </xdr:cNvPr>
        <xdr:cNvSpPr txBox="1"/>
      </xdr:nvSpPr>
      <xdr:spPr>
        <a:xfrm>
          <a:off x="9258300"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105411</xdr:rowOff>
    </xdr:from>
    <xdr:to>
      <xdr:col>50</xdr:col>
      <xdr:colOff>165100</xdr:colOff>
      <xdr:row>104</xdr:row>
      <xdr:rowOff>35561</xdr:rowOff>
    </xdr:to>
    <xdr:sp macro="" textlink="">
      <xdr:nvSpPr>
        <xdr:cNvPr id="473" name="楕円 472">
          <a:extLst>
            <a:ext uri="{FF2B5EF4-FFF2-40B4-BE49-F238E27FC236}">
              <a16:creationId xmlns:a16="http://schemas.microsoft.com/office/drawing/2014/main" id="{A015F98B-DFA4-4FB4-BB56-393A8A23958B}"/>
            </a:ext>
          </a:extLst>
        </xdr:cNvPr>
        <xdr:cNvSpPr/>
      </xdr:nvSpPr>
      <xdr:spPr>
        <a:xfrm>
          <a:off x="8445500" y="1737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156211</xdr:rowOff>
    </xdr:from>
    <xdr:to>
      <xdr:col>55</xdr:col>
      <xdr:colOff>0</xdr:colOff>
      <xdr:row>103</xdr:row>
      <xdr:rowOff>156211</xdr:rowOff>
    </xdr:to>
    <xdr:cxnSp macro="">
      <xdr:nvCxnSpPr>
        <xdr:cNvPr id="474" name="直線コネクタ 473">
          <a:extLst>
            <a:ext uri="{FF2B5EF4-FFF2-40B4-BE49-F238E27FC236}">
              <a16:creationId xmlns:a16="http://schemas.microsoft.com/office/drawing/2014/main" id="{C300BE21-D823-4D75-9001-63B0CB8E1A3F}"/>
            </a:ext>
          </a:extLst>
        </xdr:cNvPr>
        <xdr:cNvCxnSpPr/>
      </xdr:nvCxnSpPr>
      <xdr:spPr>
        <a:xfrm>
          <a:off x="8496300" y="1742313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105411</xdr:rowOff>
    </xdr:from>
    <xdr:to>
      <xdr:col>46</xdr:col>
      <xdr:colOff>38100</xdr:colOff>
      <xdr:row>104</xdr:row>
      <xdr:rowOff>35561</xdr:rowOff>
    </xdr:to>
    <xdr:sp macro="" textlink="">
      <xdr:nvSpPr>
        <xdr:cNvPr id="475" name="楕円 474">
          <a:extLst>
            <a:ext uri="{FF2B5EF4-FFF2-40B4-BE49-F238E27FC236}">
              <a16:creationId xmlns:a16="http://schemas.microsoft.com/office/drawing/2014/main" id="{B4895BA2-CC2C-45FF-A3E2-6586E0B9D8F3}"/>
            </a:ext>
          </a:extLst>
        </xdr:cNvPr>
        <xdr:cNvSpPr/>
      </xdr:nvSpPr>
      <xdr:spPr>
        <a:xfrm>
          <a:off x="767080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156211</xdr:rowOff>
    </xdr:from>
    <xdr:to>
      <xdr:col>50</xdr:col>
      <xdr:colOff>114300</xdr:colOff>
      <xdr:row>103</xdr:row>
      <xdr:rowOff>156211</xdr:rowOff>
    </xdr:to>
    <xdr:cxnSp macro="">
      <xdr:nvCxnSpPr>
        <xdr:cNvPr id="476" name="直線コネクタ 475">
          <a:extLst>
            <a:ext uri="{FF2B5EF4-FFF2-40B4-BE49-F238E27FC236}">
              <a16:creationId xmlns:a16="http://schemas.microsoft.com/office/drawing/2014/main" id="{5206C164-2395-4FC2-BEFE-606EDE61BBA5}"/>
            </a:ext>
          </a:extLst>
        </xdr:cNvPr>
        <xdr:cNvCxnSpPr/>
      </xdr:nvCxnSpPr>
      <xdr:spPr>
        <a:xfrm>
          <a:off x="7713980" y="1742313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105411</xdr:rowOff>
    </xdr:from>
    <xdr:to>
      <xdr:col>41</xdr:col>
      <xdr:colOff>101600</xdr:colOff>
      <xdr:row>104</xdr:row>
      <xdr:rowOff>35561</xdr:rowOff>
    </xdr:to>
    <xdr:sp macro="" textlink="">
      <xdr:nvSpPr>
        <xdr:cNvPr id="477" name="楕円 476">
          <a:extLst>
            <a:ext uri="{FF2B5EF4-FFF2-40B4-BE49-F238E27FC236}">
              <a16:creationId xmlns:a16="http://schemas.microsoft.com/office/drawing/2014/main" id="{4D5AA514-1125-49F1-9DF9-C92E29EAD2C7}"/>
            </a:ext>
          </a:extLst>
        </xdr:cNvPr>
        <xdr:cNvSpPr/>
      </xdr:nvSpPr>
      <xdr:spPr>
        <a:xfrm>
          <a:off x="6873240" y="1737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156211</xdr:rowOff>
    </xdr:from>
    <xdr:to>
      <xdr:col>45</xdr:col>
      <xdr:colOff>177800</xdr:colOff>
      <xdr:row>103</xdr:row>
      <xdr:rowOff>156211</xdr:rowOff>
    </xdr:to>
    <xdr:cxnSp macro="">
      <xdr:nvCxnSpPr>
        <xdr:cNvPr id="478" name="直線コネクタ 477">
          <a:extLst>
            <a:ext uri="{FF2B5EF4-FFF2-40B4-BE49-F238E27FC236}">
              <a16:creationId xmlns:a16="http://schemas.microsoft.com/office/drawing/2014/main" id="{BBBB966E-4B10-4E12-B984-33A9AD9635D4}"/>
            </a:ext>
          </a:extLst>
        </xdr:cNvPr>
        <xdr:cNvCxnSpPr/>
      </xdr:nvCxnSpPr>
      <xdr:spPr>
        <a:xfrm>
          <a:off x="6924040" y="1742313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2539</xdr:rowOff>
    </xdr:from>
    <xdr:to>
      <xdr:col>36</xdr:col>
      <xdr:colOff>165100</xdr:colOff>
      <xdr:row>104</xdr:row>
      <xdr:rowOff>104139</xdr:rowOff>
    </xdr:to>
    <xdr:sp macro="" textlink="">
      <xdr:nvSpPr>
        <xdr:cNvPr id="479" name="楕円 478">
          <a:extLst>
            <a:ext uri="{FF2B5EF4-FFF2-40B4-BE49-F238E27FC236}">
              <a16:creationId xmlns:a16="http://schemas.microsoft.com/office/drawing/2014/main" id="{113D93B4-9FAA-4941-A467-34DE7CBD1AA7}"/>
            </a:ext>
          </a:extLst>
        </xdr:cNvPr>
        <xdr:cNvSpPr/>
      </xdr:nvSpPr>
      <xdr:spPr>
        <a:xfrm>
          <a:off x="609854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156211</xdr:rowOff>
    </xdr:from>
    <xdr:to>
      <xdr:col>41</xdr:col>
      <xdr:colOff>50800</xdr:colOff>
      <xdr:row>104</xdr:row>
      <xdr:rowOff>53339</xdr:rowOff>
    </xdr:to>
    <xdr:cxnSp macro="">
      <xdr:nvCxnSpPr>
        <xdr:cNvPr id="480" name="直線コネクタ 479">
          <a:extLst>
            <a:ext uri="{FF2B5EF4-FFF2-40B4-BE49-F238E27FC236}">
              <a16:creationId xmlns:a16="http://schemas.microsoft.com/office/drawing/2014/main" id="{C891A2E7-F080-4CF7-BEB6-18B0FE1F5AF4}"/>
            </a:ext>
          </a:extLst>
        </xdr:cNvPr>
        <xdr:cNvCxnSpPr/>
      </xdr:nvCxnSpPr>
      <xdr:spPr>
        <a:xfrm flipV="1">
          <a:off x="6149340" y="17423131"/>
          <a:ext cx="77470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481" name="n_1aveValue【市民会館】&#10;一人当たり面積">
          <a:extLst>
            <a:ext uri="{FF2B5EF4-FFF2-40B4-BE49-F238E27FC236}">
              <a16:creationId xmlns:a16="http://schemas.microsoft.com/office/drawing/2014/main" id="{5A072D32-741A-43E0-A467-91D675821A17}"/>
            </a:ext>
          </a:extLst>
        </xdr:cNvPr>
        <xdr:cNvSpPr txBox="1"/>
      </xdr:nvSpPr>
      <xdr:spPr>
        <a:xfrm>
          <a:off x="827158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482" name="n_2aveValue【市民会館】&#10;一人当たり面積">
          <a:extLst>
            <a:ext uri="{FF2B5EF4-FFF2-40B4-BE49-F238E27FC236}">
              <a16:creationId xmlns:a16="http://schemas.microsoft.com/office/drawing/2014/main" id="{2B032366-2E5C-41B9-A972-F9AB54D7C301}"/>
            </a:ext>
          </a:extLst>
        </xdr:cNvPr>
        <xdr:cNvSpPr txBox="1"/>
      </xdr:nvSpPr>
      <xdr:spPr>
        <a:xfrm>
          <a:off x="7509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483" name="n_3aveValue【市民会館】&#10;一人当たり面積">
          <a:extLst>
            <a:ext uri="{FF2B5EF4-FFF2-40B4-BE49-F238E27FC236}">
              <a16:creationId xmlns:a16="http://schemas.microsoft.com/office/drawing/2014/main" id="{970936E3-EBC5-46A6-8D70-27F6C4AC7CD9}"/>
            </a:ext>
          </a:extLst>
        </xdr:cNvPr>
        <xdr:cNvSpPr txBox="1"/>
      </xdr:nvSpPr>
      <xdr:spPr>
        <a:xfrm>
          <a:off x="671202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484" name="n_4aveValue【市民会館】&#10;一人当たり面積">
          <a:extLst>
            <a:ext uri="{FF2B5EF4-FFF2-40B4-BE49-F238E27FC236}">
              <a16:creationId xmlns:a16="http://schemas.microsoft.com/office/drawing/2014/main" id="{60EFAC5A-E2B9-4A76-B845-13E57673F5BB}"/>
            </a:ext>
          </a:extLst>
        </xdr:cNvPr>
        <xdr:cNvSpPr txBox="1"/>
      </xdr:nvSpPr>
      <xdr:spPr>
        <a:xfrm>
          <a:off x="59373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52088</xdr:rowOff>
    </xdr:from>
    <xdr:ext cx="469744" cy="259045"/>
    <xdr:sp macro="" textlink="">
      <xdr:nvSpPr>
        <xdr:cNvPr id="485" name="n_1mainValue【市民会館】&#10;一人当たり面積">
          <a:extLst>
            <a:ext uri="{FF2B5EF4-FFF2-40B4-BE49-F238E27FC236}">
              <a16:creationId xmlns:a16="http://schemas.microsoft.com/office/drawing/2014/main" id="{81C68A21-DA67-4456-9A06-3A41ED774055}"/>
            </a:ext>
          </a:extLst>
        </xdr:cNvPr>
        <xdr:cNvSpPr txBox="1"/>
      </xdr:nvSpPr>
      <xdr:spPr>
        <a:xfrm>
          <a:off x="8271587" y="1715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52088</xdr:rowOff>
    </xdr:from>
    <xdr:ext cx="469744" cy="259045"/>
    <xdr:sp macro="" textlink="">
      <xdr:nvSpPr>
        <xdr:cNvPr id="486" name="n_2mainValue【市民会館】&#10;一人当たり面積">
          <a:extLst>
            <a:ext uri="{FF2B5EF4-FFF2-40B4-BE49-F238E27FC236}">
              <a16:creationId xmlns:a16="http://schemas.microsoft.com/office/drawing/2014/main" id="{64A0A674-AC4C-4933-9725-8981AC1432EC}"/>
            </a:ext>
          </a:extLst>
        </xdr:cNvPr>
        <xdr:cNvSpPr txBox="1"/>
      </xdr:nvSpPr>
      <xdr:spPr>
        <a:xfrm>
          <a:off x="7509587" y="1715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52088</xdr:rowOff>
    </xdr:from>
    <xdr:ext cx="469744" cy="259045"/>
    <xdr:sp macro="" textlink="">
      <xdr:nvSpPr>
        <xdr:cNvPr id="487" name="n_3mainValue【市民会館】&#10;一人当たり面積">
          <a:extLst>
            <a:ext uri="{FF2B5EF4-FFF2-40B4-BE49-F238E27FC236}">
              <a16:creationId xmlns:a16="http://schemas.microsoft.com/office/drawing/2014/main" id="{96562EF0-64AC-4C81-969F-51C718EF7C76}"/>
            </a:ext>
          </a:extLst>
        </xdr:cNvPr>
        <xdr:cNvSpPr txBox="1"/>
      </xdr:nvSpPr>
      <xdr:spPr>
        <a:xfrm>
          <a:off x="6712027" y="1715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120666</xdr:rowOff>
    </xdr:from>
    <xdr:ext cx="469744" cy="259045"/>
    <xdr:sp macro="" textlink="">
      <xdr:nvSpPr>
        <xdr:cNvPr id="488" name="n_4mainValue【市民会館】&#10;一人当たり面積">
          <a:extLst>
            <a:ext uri="{FF2B5EF4-FFF2-40B4-BE49-F238E27FC236}">
              <a16:creationId xmlns:a16="http://schemas.microsoft.com/office/drawing/2014/main" id="{172FD6A7-46C7-41DC-B8C0-199836D93D0A}"/>
            </a:ext>
          </a:extLst>
        </xdr:cNvPr>
        <xdr:cNvSpPr txBox="1"/>
      </xdr:nvSpPr>
      <xdr:spPr>
        <a:xfrm>
          <a:off x="5937327" y="1721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FEEA0BF3-8A7A-4F5F-A552-AB0052F2D86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9652CD9D-7F11-4242-873F-B71400D60C2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ABCA6B13-ADC8-4377-AED7-A8B04E9F4F5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5889461A-C662-4781-8D4D-47EFDB68C4C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C3D72435-DCF2-475F-8414-108F935B19E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144D26B7-64CE-40DA-9BE0-DB288E85CB1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6B61549A-FB4C-48C1-BB65-83A83626852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42ED3BCC-231F-4608-A010-00F2AAF0E25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F35EB45D-4A47-4449-A336-1C732D7B400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A85B68B3-CD2C-413A-BC90-B4557D9C93E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E7CD73E6-4C23-4768-86AB-E9841B793C8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2BF271B-E263-4CF3-812A-30FB7161759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BD37DA69-BF2F-4A25-BFF5-66D37C7C90D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4679E580-BDC4-47E7-8484-6706A9F36B6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5B8207E0-31B5-4DFA-B60E-73ACD5A0FF0A}"/>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5A99B927-70FB-4C5E-8F89-4CC410179D9C}"/>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2C71323C-C708-4A0F-A08C-4207CC940AA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97B59C22-48F4-40DD-9DD2-DA8D362ED9C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A619D158-66C8-4122-8691-9DD06BB4FD44}"/>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B40AA1A5-B86F-4AAD-8AA0-1774126192A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8A96E7FA-77BE-44AF-A657-8664316D2AC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D0C6A8D2-FA9C-4C80-AB15-84FB84CE13C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CA2FA70D-D939-4EF9-B862-2ABACB25AFDF}"/>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81AC7876-8FF3-4F0E-BF3C-F02736FA1F8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D3DD327C-279F-4BD6-B088-678269D474F1}"/>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D2DBAB3C-EB23-40C7-B408-3FB4DEC92AA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7C8041B0-0F39-46D0-9368-00ADC92459E5}"/>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B6CDFD3C-99B4-4954-A951-255079963E51}"/>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9D9F6EF9-2B06-424A-A511-14702D887A28}"/>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974FD915-7220-466E-BB0B-A0547752D03F}"/>
            </a:ext>
          </a:extLst>
        </xdr:cNvPr>
        <xdr:cNvSpPr txBox="1"/>
      </xdr:nvSpPr>
      <xdr:spPr>
        <a:xfrm>
          <a:off x="144145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2277C29B-84C4-4009-835E-7178F8427645}"/>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196D10B7-BAF1-4223-A9A9-9E2CC44BBE4F}"/>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4F81B0EA-D09F-4111-A5CD-4C7B24A7F985}"/>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42AF7976-C192-44B9-A6E7-4521040C95C5}"/>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171490FA-6180-4060-8600-8DD005C32AA0}"/>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B7147BB-04F1-439A-BCAC-39F2FAEE63C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75EAC30-A8A2-458B-854D-CF8EC944545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62BFDCA-CBA4-41BF-8162-6889B735377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81B2441-823D-436E-B722-B830BF024D0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5CC55AE-8D7A-4F73-A17F-D894A5BD4C8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141605</xdr:rowOff>
    </xdr:from>
    <xdr:to>
      <xdr:col>85</xdr:col>
      <xdr:colOff>177800</xdr:colOff>
      <xdr:row>34</xdr:row>
      <xdr:rowOff>71755</xdr:rowOff>
    </xdr:to>
    <xdr:sp macro="" textlink="">
      <xdr:nvSpPr>
        <xdr:cNvPr id="529" name="楕円 528">
          <a:extLst>
            <a:ext uri="{FF2B5EF4-FFF2-40B4-BE49-F238E27FC236}">
              <a16:creationId xmlns:a16="http://schemas.microsoft.com/office/drawing/2014/main" id="{859D1D5D-9889-4622-B6E3-1DB9A1CD0A31}"/>
            </a:ext>
          </a:extLst>
        </xdr:cNvPr>
        <xdr:cNvSpPr/>
      </xdr:nvSpPr>
      <xdr:spPr>
        <a:xfrm>
          <a:off x="14325600" y="56737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94632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9F80EC8B-8719-4B81-91B1-41E368D8D460}"/>
            </a:ext>
          </a:extLst>
        </xdr:cNvPr>
        <xdr:cNvSpPr txBox="1"/>
      </xdr:nvSpPr>
      <xdr:spPr>
        <a:xfrm>
          <a:off x="14414500" y="562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132080</xdr:rowOff>
    </xdr:from>
    <xdr:to>
      <xdr:col>81</xdr:col>
      <xdr:colOff>101600</xdr:colOff>
      <xdr:row>34</xdr:row>
      <xdr:rowOff>62230</xdr:rowOff>
    </xdr:to>
    <xdr:sp macro="" textlink="">
      <xdr:nvSpPr>
        <xdr:cNvPr id="531" name="楕円 530">
          <a:extLst>
            <a:ext uri="{FF2B5EF4-FFF2-40B4-BE49-F238E27FC236}">
              <a16:creationId xmlns:a16="http://schemas.microsoft.com/office/drawing/2014/main" id="{481DB9B7-BCC0-48C7-B556-F02DC24B42AB}"/>
            </a:ext>
          </a:extLst>
        </xdr:cNvPr>
        <xdr:cNvSpPr/>
      </xdr:nvSpPr>
      <xdr:spPr>
        <a:xfrm>
          <a:off x="13578840" y="5664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11430</xdr:rowOff>
    </xdr:from>
    <xdr:to>
      <xdr:col>85</xdr:col>
      <xdr:colOff>127000</xdr:colOff>
      <xdr:row>34</xdr:row>
      <xdr:rowOff>20955</xdr:rowOff>
    </xdr:to>
    <xdr:cxnSp macro="">
      <xdr:nvCxnSpPr>
        <xdr:cNvPr id="532" name="直線コネクタ 531">
          <a:extLst>
            <a:ext uri="{FF2B5EF4-FFF2-40B4-BE49-F238E27FC236}">
              <a16:creationId xmlns:a16="http://schemas.microsoft.com/office/drawing/2014/main" id="{C89CAE89-1822-4E92-859C-D9ABC42D6218}"/>
            </a:ext>
          </a:extLst>
        </xdr:cNvPr>
        <xdr:cNvCxnSpPr/>
      </xdr:nvCxnSpPr>
      <xdr:spPr>
        <a:xfrm>
          <a:off x="13629640" y="5711190"/>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44450</xdr:rowOff>
    </xdr:from>
    <xdr:to>
      <xdr:col>76</xdr:col>
      <xdr:colOff>165100</xdr:colOff>
      <xdr:row>36</xdr:row>
      <xdr:rowOff>146050</xdr:rowOff>
    </xdr:to>
    <xdr:sp macro="" textlink="">
      <xdr:nvSpPr>
        <xdr:cNvPr id="533" name="楕円 532">
          <a:extLst>
            <a:ext uri="{FF2B5EF4-FFF2-40B4-BE49-F238E27FC236}">
              <a16:creationId xmlns:a16="http://schemas.microsoft.com/office/drawing/2014/main" id="{C72784E4-5559-4B07-9951-CE132971C533}"/>
            </a:ext>
          </a:extLst>
        </xdr:cNvPr>
        <xdr:cNvSpPr/>
      </xdr:nvSpPr>
      <xdr:spPr>
        <a:xfrm>
          <a:off x="1280414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11430</xdr:rowOff>
    </xdr:from>
    <xdr:to>
      <xdr:col>81</xdr:col>
      <xdr:colOff>50800</xdr:colOff>
      <xdr:row>36</xdr:row>
      <xdr:rowOff>95250</xdr:rowOff>
    </xdr:to>
    <xdr:cxnSp macro="">
      <xdr:nvCxnSpPr>
        <xdr:cNvPr id="534" name="直線コネクタ 533">
          <a:extLst>
            <a:ext uri="{FF2B5EF4-FFF2-40B4-BE49-F238E27FC236}">
              <a16:creationId xmlns:a16="http://schemas.microsoft.com/office/drawing/2014/main" id="{B08A1007-669C-48F0-9477-0EDD3FC64082}"/>
            </a:ext>
          </a:extLst>
        </xdr:cNvPr>
        <xdr:cNvCxnSpPr/>
      </xdr:nvCxnSpPr>
      <xdr:spPr>
        <a:xfrm flipV="1">
          <a:off x="12854940" y="5711190"/>
          <a:ext cx="7747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111125</xdr:rowOff>
    </xdr:from>
    <xdr:to>
      <xdr:col>72</xdr:col>
      <xdr:colOff>38100</xdr:colOff>
      <xdr:row>36</xdr:row>
      <xdr:rowOff>41275</xdr:rowOff>
    </xdr:to>
    <xdr:sp macro="" textlink="">
      <xdr:nvSpPr>
        <xdr:cNvPr id="535" name="楕円 534">
          <a:extLst>
            <a:ext uri="{FF2B5EF4-FFF2-40B4-BE49-F238E27FC236}">
              <a16:creationId xmlns:a16="http://schemas.microsoft.com/office/drawing/2014/main" id="{A48F5865-DCA1-4CAE-8B04-7486C6460250}"/>
            </a:ext>
          </a:extLst>
        </xdr:cNvPr>
        <xdr:cNvSpPr/>
      </xdr:nvSpPr>
      <xdr:spPr>
        <a:xfrm>
          <a:off x="12029440" y="5978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161925</xdr:rowOff>
    </xdr:from>
    <xdr:to>
      <xdr:col>76</xdr:col>
      <xdr:colOff>114300</xdr:colOff>
      <xdr:row>36</xdr:row>
      <xdr:rowOff>95250</xdr:rowOff>
    </xdr:to>
    <xdr:cxnSp macro="">
      <xdr:nvCxnSpPr>
        <xdr:cNvPr id="536" name="直線コネクタ 535">
          <a:extLst>
            <a:ext uri="{FF2B5EF4-FFF2-40B4-BE49-F238E27FC236}">
              <a16:creationId xmlns:a16="http://schemas.microsoft.com/office/drawing/2014/main" id="{5B29E34C-C431-4512-B8D4-7B4F9A483592}"/>
            </a:ext>
          </a:extLst>
        </xdr:cNvPr>
        <xdr:cNvCxnSpPr/>
      </xdr:nvCxnSpPr>
      <xdr:spPr>
        <a:xfrm>
          <a:off x="12072620" y="6029325"/>
          <a:ext cx="78232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143510</xdr:rowOff>
    </xdr:from>
    <xdr:to>
      <xdr:col>67</xdr:col>
      <xdr:colOff>101600</xdr:colOff>
      <xdr:row>41</xdr:row>
      <xdr:rowOff>73660</xdr:rowOff>
    </xdr:to>
    <xdr:sp macro="" textlink="">
      <xdr:nvSpPr>
        <xdr:cNvPr id="537" name="楕円 536">
          <a:extLst>
            <a:ext uri="{FF2B5EF4-FFF2-40B4-BE49-F238E27FC236}">
              <a16:creationId xmlns:a16="http://schemas.microsoft.com/office/drawing/2014/main" id="{2E68586D-A48D-4F65-8D41-A93E2547B385}"/>
            </a:ext>
          </a:extLst>
        </xdr:cNvPr>
        <xdr:cNvSpPr/>
      </xdr:nvSpPr>
      <xdr:spPr>
        <a:xfrm>
          <a:off x="11231880" y="684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161925</xdr:rowOff>
    </xdr:from>
    <xdr:to>
      <xdr:col>71</xdr:col>
      <xdr:colOff>177800</xdr:colOff>
      <xdr:row>41</xdr:row>
      <xdr:rowOff>22860</xdr:rowOff>
    </xdr:to>
    <xdr:cxnSp macro="">
      <xdr:nvCxnSpPr>
        <xdr:cNvPr id="538" name="直線コネクタ 537">
          <a:extLst>
            <a:ext uri="{FF2B5EF4-FFF2-40B4-BE49-F238E27FC236}">
              <a16:creationId xmlns:a16="http://schemas.microsoft.com/office/drawing/2014/main" id="{71500AD7-7DC2-4D1D-AB95-3E6EA8FE6320}"/>
            </a:ext>
          </a:extLst>
        </xdr:cNvPr>
        <xdr:cNvCxnSpPr/>
      </xdr:nvCxnSpPr>
      <xdr:spPr>
        <a:xfrm flipV="1">
          <a:off x="11282680" y="6029325"/>
          <a:ext cx="789940" cy="86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421DA25A-9702-4679-864B-5E5F3FB16B05}"/>
            </a:ext>
          </a:extLst>
        </xdr:cNvPr>
        <xdr:cNvSpPr txBox="1"/>
      </xdr:nvSpPr>
      <xdr:spPr>
        <a:xfrm>
          <a:off x="134372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E9BC7079-D764-495E-9578-0B3F49846654}"/>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347D2471-C461-4557-94F3-EE483E1139E8}"/>
            </a:ext>
          </a:extLst>
        </xdr:cNvPr>
        <xdr:cNvSpPr txBox="1"/>
      </xdr:nvSpPr>
      <xdr:spPr>
        <a:xfrm>
          <a:off x="119005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47D3327E-B4C4-4770-9D45-73AE3D726903}"/>
            </a:ext>
          </a:extLst>
        </xdr:cNvPr>
        <xdr:cNvSpPr txBox="1"/>
      </xdr:nvSpPr>
      <xdr:spPr>
        <a:xfrm>
          <a:off x="1110298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78757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D087DCAB-63D2-4827-8DAA-67276B414FE0}"/>
            </a:ext>
          </a:extLst>
        </xdr:cNvPr>
        <xdr:cNvSpPr txBox="1"/>
      </xdr:nvSpPr>
      <xdr:spPr>
        <a:xfrm>
          <a:off x="13437244" y="544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162577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8C003BBE-D0E7-491F-A3DD-300DC42016D1}"/>
            </a:ext>
          </a:extLst>
        </xdr:cNvPr>
        <xdr:cNvSpPr txBox="1"/>
      </xdr:nvSpPr>
      <xdr:spPr>
        <a:xfrm>
          <a:off x="126752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57802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22A2EF62-4E1D-4BF0-A7F3-C1C0271FB8E5}"/>
            </a:ext>
          </a:extLst>
        </xdr:cNvPr>
        <xdr:cNvSpPr txBox="1"/>
      </xdr:nvSpPr>
      <xdr:spPr>
        <a:xfrm>
          <a:off x="1190054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64787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106040DF-8F3B-492D-9D8C-A76906994668}"/>
            </a:ext>
          </a:extLst>
        </xdr:cNvPr>
        <xdr:cNvSpPr txBox="1"/>
      </xdr:nvSpPr>
      <xdr:spPr>
        <a:xfrm>
          <a:off x="1110298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771A6FA4-7BDA-47F5-9CA5-38496433097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AECECDAE-FE20-4CD2-BB85-62417190731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BCC83871-DF1A-4450-AAEC-01742799882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608C356F-3CF1-44C5-873B-AB3BFD3C3FA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E5A1050F-DAAF-4DB0-816B-2358A48E3FB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CB7D6E6D-D18D-4E38-875E-B4EB74618D0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AF5FB72F-3E57-4A64-BD58-5EF504C3EFB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96DC008-9AC0-46EB-B524-E7042761BF4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32D26324-B51E-40ED-B58B-02B1744977D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E2261BA-9C6D-42BE-8794-F697D210D71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2B67FD5D-F671-4C97-B000-7F37E4A7C691}"/>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D13D2B66-0F97-48E9-BC8F-C0A30B86FC94}"/>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9529E4BF-ED0B-41C7-A3BE-5A94B87C379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66E0AC0F-3615-4B12-B015-3C7F9FDF925D}"/>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925C94DA-4966-49EB-AAB0-63A30D482B02}"/>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2A46FAF3-BFA1-4B4D-BD92-29C99344F237}"/>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CEFC533-40E5-4C40-AE00-45B11454BF7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067D4996-1BDA-4E87-8F4D-F08D46976084}"/>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15C10172-6080-4C33-BD8C-4912EA5B604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74D5C3DB-6768-46EA-BA78-357DB05AFC2D}"/>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08F8F612-0ADA-462F-BBE1-052872C4D966}"/>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2D2BA281-1F72-4545-B7AC-F7D62B948BA2}"/>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9A67C140-845F-4E8F-8E9C-886103DB61DE}"/>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0D364AF4-156F-4836-8B85-3AD33C167A49}"/>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F906C65F-F268-483E-BC58-B4CA227F06B9}"/>
            </a:ext>
          </a:extLst>
        </xdr:cNvPr>
        <xdr:cNvSpPr txBox="1"/>
      </xdr:nvSpPr>
      <xdr:spPr>
        <a:xfrm>
          <a:off x="19547840" y="639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DE9ACD33-311E-4570-9D3E-61FB24187C50}"/>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739E437A-2978-4B18-9F83-F25E06D75E28}"/>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F1AF6CF8-7083-45F6-91E8-C6F2372CB725}"/>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439EF27C-17E2-4210-920E-F3C53DA61152}"/>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36F74B56-B402-4714-897D-AB3136C0F124}"/>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99BD7686-D221-4C96-B0D3-952D293EB8C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6DB9524-A9E5-41FA-9ECE-DD1A2DA76CF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AC59B232-66BC-4119-A757-9D6AD1D5DC4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48490F4C-DF70-4D1D-9D83-5123FA7798C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C8FB368-1BFC-4EAC-A99E-075DCB349F3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113720</xdr:rowOff>
    </xdr:from>
    <xdr:to>
      <xdr:col>116</xdr:col>
      <xdr:colOff>114300</xdr:colOff>
      <xdr:row>38</xdr:row>
      <xdr:rowOff>43870</xdr:rowOff>
    </xdr:to>
    <xdr:sp macro="" textlink="">
      <xdr:nvSpPr>
        <xdr:cNvPr id="582" name="楕円 581">
          <a:extLst>
            <a:ext uri="{FF2B5EF4-FFF2-40B4-BE49-F238E27FC236}">
              <a16:creationId xmlns:a16="http://schemas.microsoft.com/office/drawing/2014/main" id="{2FF02C3E-228E-46D2-829D-0C8159B27B78}"/>
            </a:ext>
          </a:extLst>
        </xdr:cNvPr>
        <xdr:cNvSpPr/>
      </xdr:nvSpPr>
      <xdr:spPr>
        <a:xfrm>
          <a:off x="19458940" y="6316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136597</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B4408AC8-88DF-4A04-92CA-ED7C1830103A}"/>
            </a:ext>
          </a:extLst>
        </xdr:cNvPr>
        <xdr:cNvSpPr txBox="1"/>
      </xdr:nvSpPr>
      <xdr:spPr>
        <a:xfrm>
          <a:off x="19547840" y="617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19319</xdr:rowOff>
    </xdr:from>
    <xdr:to>
      <xdr:col>112</xdr:col>
      <xdr:colOff>38100</xdr:colOff>
      <xdr:row>37</xdr:row>
      <xdr:rowOff>120919</xdr:rowOff>
    </xdr:to>
    <xdr:sp macro="" textlink="">
      <xdr:nvSpPr>
        <xdr:cNvPr id="584" name="楕円 583">
          <a:extLst>
            <a:ext uri="{FF2B5EF4-FFF2-40B4-BE49-F238E27FC236}">
              <a16:creationId xmlns:a16="http://schemas.microsoft.com/office/drawing/2014/main" id="{CA6FD835-C1FC-4C79-88F1-887315A90C21}"/>
            </a:ext>
          </a:extLst>
        </xdr:cNvPr>
        <xdr:cNvSpPr/>
      </xdr:nvSpPr>
      <xdr:spPr>
        <a:xfrm>
          <a:off x="18735040" y="62219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70119</xdr:rowOff>
    </xdr:from>
    <xdr:to>
      <xdr:col>116</xdr:col>
      <xdr:colOff>63500</xdr:colOff>
      <xdr:row>37</xdr:row>
      <xdr:rowOff>164519</xdr:rowOff>
    </xdr:to>
    <xdr:cxnSp macro="">
      <xdr:nvCxnSpPr>
        <xdr:cNvPr id="585" name="直線コネクタ 584">
          <a:extLst>
            <a:ext uri="{FF2B5EF4-FFF2-40B4-BE49-F238E27FC236}">
              <a16:creationId xmlns:a16="http://schemas.microsoft.com/office/drawing/2014/main" id="{12488EC6-F3E3-4B43-A841-34BC6ABAE4F5}"/>
            </a:ext>
          </a:extLst>
        </xdr:cNvPr>
        <xdr:cNvCxnSpPr/>
      </xdr:nvCxnSpPr>
      <xdr:spPr>
        <a:xfrm>
          <a:off x="18778220" y="6272799"/>
          <a:ext cx="731520" cy="9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15461</xdr:rowOff>
    </xdr:from>
    <xdr:to>
      <xdr:col>107</xdr:col>
      <xdr:colOff>101600</xdr:colOff>
      <xdr:row>36</xdr:row>
      <xdr:rowOff>117061</xdr:rowOff>
    </xdr:to>
    <xdr:sp macro="" textlink="">
      <xdr:nvSpPr>
        <xdr:cNvPr id="586" name="楕円 585">
          <a:extLst>
            <a:ext uri="{FF2B5EF4-FFF2-40B4-BE49-F238E27FC236}">
              <a16:creationId xmlns:a16="http://schemas.microsoft.com/office/drawing/2014/main" id="{329346F6-0CFB-47C2-B119-B9A3C97084E3}"/>
            </a:ext>
          </a:extLst>
        </xdr:cNvPr>
        <xdr:cNvSpPr/>
      </xdr:nvSpPr>
      <xdr:spPr>
        <a:xfrm>
          <a:off x="17937480" y="605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66261</xdr:rowOff>
    </xdr:from>
    <xdr:to>
      <xdr:col>111</xdr:col>
      <xdr:colOff>177800</xdr:colOff>
      <xdr:row>37</xdr:row>
      <xdr:rowOff>70119</xdr:rowOff>
    </xdr:to>
    <xdr:cxnSp macro="">
      <xdr:nvCxnSpPr>
        <xdr:cNvPr id="587" name="直線コネクタ 586">
          <a:extLst>
            <a:ext uri="{FF2B5EF4-FFF2-40B4-BE49-F238E27FC236}">
              <a16:creationId xmlns:a16="http://schemas.microsoft.com/office/drawing/2014/main" id="{5E305F95-B696-4FF5-AE93-929C16031671}"/>
            </a:ext>
          </a:extLst>
        </xdr:cNvPr>
        <xdr:cNvCxnSpPr/>
      </xdr:nvCxnSpPr>
      <xdr:spPr>
        <a:xfrm>
          <a:off x="17988280" y="6101301"/>
          <a:ext cx="789940" cy="17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171378</xdr:rowOff>
    </xdr:from>
    <xdr:to>
      <xdr:col>102</xdr:col>
      <xdr:colOff>165100</xdr:colOff>
      <xdr:row>36</xdr:row>
      <xdr:rowOff>101528</xdr:rowOff>
    </xdr:to>
    <xdr:sp macro="" textlink="">
      <xdr:nvSpPr>
        <xdr:cNvPr id="588" name="楕円 587">
          <a:extLst>
            <a:ext uri="{FF2B5EF4-FFF2-40B4-BE49-F238E27FC236}">
              <a16:creationId xmlns:a16="http://schemas.microsoft.com/office/drawing/2014/main" id="{B6F95E10-60DE-40EF-8BDE-93A2DE50236E}"/>
            </a:ext>
          </a:extLst>
        </xdr:cNvPr>
        <xdr:cNvSpPr/>
      </xdr:nvSpPr>
      <xdr:spPr>
        <a:xfrm>
          <a:off x="17162780" y="60387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50728</xdr:rowOff>
    </xdr:from>
    <xdr:to>
      <xdr:col>107</xdr:col>
      <xdr:colOff>50800</xdr:colOff>
      <xdr:row>36</xdr:row>
      <xdr:rowOff>66261</xdr:rowOff>
    </xdr:to>
    <xdr:cxnSp macro="">
      <xdr:nvCxnSpPr>
        <xdr:cNvPr id="589" name="直線コネクタ 588">
          <a:extLst>
            <a:ext uri="{FF2B5EF4-FFF2-40B4-BE49-F238E27FC236}">
              <a16:creationId xmlns:a16="http://schemas.microsoft.com/office/drawing/2014/main" id="{87014D63-9276-4BAB-9519-B2ACCFD99AF3}"/>
            </a:ext>
          </a:extLst>
        </xdr:cNvPr>
        <xdr:cNvCxnSpPr/>
      </xdr:nvCxnSpPr>
      <xdr:spPr>
        <a:xfrm>
          <a:off x="17213580" y="6085768"/>
          <a:ext cx="774700" cy="1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81538</xdr:rowOff>
    </xdr:from>
    <xdr:to>
      <xdr:col>98</xdr:col>
      <xdr:colOff>38100</xdr:colOff>
      <xdr:row>39</xdr:row>
      <xdr:rowOff>11688</xdr:rowOff>
    </xdr:to>
    <xdr:sp macro="" textlink="">
      <xdr:nvSpPr>
        <xdr:cNvPr id="590" name="楕円 589">
          <a:extLst>
            <a:ext uri="{FF2B5EF4-FFF2-40B4-BE49-F238E27FC236}">
              <a16:creationId xmlns:a16="http://schemas.microsoft.com/office/drawing/2014/main" id="{05772AE1-0BF0-4193-BD54-3BB79DFDA89E}"/>
            </a:ext>
          </a:extLst>
        </xdr:cNvPr>
        <xdr:cNvSpPr/>
      </xdr:nvSpPr>
      <xdr:spPr>
        <a:xfrm>
          <a:off x="16388080" y="64518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50728</xdr:rowOff>
    </xdr:from>
    <xdr:to>
      <xdr:col>102</xdr:col>
      <xdr:colOff>114300</xdr:colOff>
      <xdr:row>38</xdr:row>
      <xdr:rowOff>132338</xdr:rowOff>
    </xdr:to>
    <xdr:cxnSp macro="">
      <xdr:nvCxnSpPr>
        <xdr:cNvPr id="591" name="直線コネクタ 590">
          <a:extLst>
            <a:ext uri="{FF2B5EF4-FFF2-40B4-BE49-F238E27FC236}">
              <a16:creationId xmlns:a16="http://schemas.microsoft.com/office/drawing/2014/main" id="{83F2EB66-44D6-43E1-BD5C-61D566251D57}"/>
            </a:ext>
          </a:extLst>
        </xdr:cNvPr>
        <xdr:cNvCxnSpPr/>
      </xdr:nvCxnSpPr>
      <xdr:spPr>
        <a:xfrm flipV="1">
          <a:off x="16431260" y="6085768"/>
          <a:ext cx="782320" cy="4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3858935B-4B2D-4731-A64F-4DC71A27A46C}"/>
            </a:ext>
          </a:extLst>
        </xdr:cNvPr>
        <xdr:cNvSpPr txBox="1"/>
      </xdr:nvSpPr>
      <xdr:spPr>
        <a:xfrm>
          <a:off x="18528811" y="650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D2383D74-6FA8-4D69-99AA-227749EB2684}"/>
            </a:ext>
          </a:extLst>
        </xdr:cNvPr>
        <xdr:cNvSpPr txBox="1"/>
      </xdr:nvSpPr>
      <xdr:spPr>
        <a:xfrm>
          <a:off x="17766811" y="646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4C5B974E-F5B5-4E61-85E1-A1B12567BC37}"/>
            </a:ext>
          </a:extLst>
        </xdr:cNvPr>
        <xdr:cNvSpPr txBox="1"/>
      </xdr:nvSpPr>
      <xdr:spPr>
        <a:xfrm>
          <a:off x="16969251" y="646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FE74DCD7-0CEE-4A92-9108-1323CE92419B}"/>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137446</xdr:rowOff>
    </xdr:from>
    <xdr:ext cx="599010" cy="259045"/>
    <xdr:sp macro="" textlink="">
      <xdr:nvSpPr>
        <xdr:cNvPr id="596" name="n_1mainValue【一般廃棄物処理施設】&#10;一人当たり有形固定資産（償却資産）額">
          <a:extLst>
            <a:ext uri="{FF2B5EF4-FFF2-40B4-BE49-F238E27FC236}">
              <a16:creationId xmlns:a16="http://schemas.microsoft.com/office/drawing/2014/main" id="{AFFD4D66-6068-47DD-815A-1A0EE1EFCE66}"/>
            </a:ext>
          </a:extLst>
        </xdr:cNvPr>
        <xdr:cNvSpPr txBox="1"/>
      </xdr:nvSpPr>
      <xdr:spPr>
        <a:xfrm>
          <a:off x="18496495" y="600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133588</xdr:rowOff>
    </xdr:from>
    <xdr:ext cx="599010" cy="259045"/>
    <xdr:sp macro="" textlink="">
      <xdr:nvSpPr>
        <xdr:cNvPr id="597" name="n_2mainValue【一般廃棄物処理施設】&#10;一人当たり有形固定資産（償却資産）額">
          <a:extLst>
            <a:ext uri="{FF2B5EF4-FFF2-40B4-BE49-F238E27FC236}">
              <a16:creationId xmlns:a16="http://schemas.microsoft.com/office/drawing/2014/main" id="{D75FC651-B685-4AF7-B3F8-A162A447859C}"/>
            </a:ext>
          </a:extLst>
        </xdr:cNvPr>
        <xdr:cNvSpPr txBox="1"/>
      </xdr:nvSpPr>
      <xdr:spPr>
        <a:xfrm>
          <a:off x="17734495" y="583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118055</xdr:rowOff>
    </xdr:from>
    <xdr:ext cx="599010" cy="259045"/>
    <xdr:sp macro="" textlink="">
      <xdr:nvSpPr>
        <xdr:cNvPr id="598" name="n_3mainValue【一般廃棄物処理施設】&#10;一人当たり有形固定資産（償却資産）額">
          <a:extLst>
            <a:ext uri="{FF2B5EF4-FFF2-40B4-BE49-F238E27FC236}">
              <a16:creationId xmlns:a16="http://schemas.microsoft.com/office/drawing/2014/main" id="{BBB9154E-A48F-409F-A71F-B4D76C43BCEB}"/>
            </a:ext>
          </a:extLst>
        </xdr:cNvPr>
        <xdr:cNvSpPr txBox="1"/>
      </xdr:nvSpPr>
      <xdr:spPr>
        <a:xfrm>
          <a:off x="16936935" y="5817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2815</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173C5755-7760-4B8F-8377-1A1192EF891E}"/>
            </a:ext>
          </a:extLst>
        </xdr:cNvPr>
        <xdr:cNvSpPr txBox="1"/>
      </xdr:nvSpPr>
      <xdr:spPr>
        <a:xfrm>
          <a:off x="16194551" y="654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6F72A8B5-6BBD-4BE6-B5B5-617CFE5FA74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6A6672CE-67E3-46BD-A225-3D9FFD8671C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9FE6C458-5A0E-4664-80A5-A8D0B5F8A0F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F3D1F1F8-8F59-4011-8FC3-27610A99B1E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65FB4997-3C03-4CC1-893A-1881D15249E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FF99B75A-0941-4803-8108-D61921925D9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9283E3EC-8343-47A0-8B7D-9557C0A0B1C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9752D833-7F4E-4E5E-83FB-50E1FE809EF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F991A673-DD69-4D66-B879-E6A51970DF7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5100E2F4-B1C2-45F8-8C0A-B78FB467F8D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285059A1-26D4-45F6-A4EF-59E5E7400C8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1E7116B3-E372-4003-9B20-E441F7C32DD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9B4098DD-0029-4133-AE56-79F47773A9FB}"/>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155DF509-09DC-408B-A468-B50F936F5D8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C24826AD-9A3B-4AE2-B9FF-8A5933C219B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F830ECF4-8D14-459B-A5CF-046F0F4D9C9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55CC17E0-DC9B-40B5-BECE-F49325ED074E}"/>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642D8C45-9A2F-40B1-9B91-A54F21DDA1AE}"/>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F0D4AFFF-0D3D-4F2A-BABF-C1DE9F5E5C3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E356F1CB-EEA8-4CBA-BA79-EA6C16B1EE6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ACEA3899-1D40-49AB-8D86-836C7C3DAF7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423E2B27-F2C2-4500-A1D8-D16D9C0EABF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8ECF6082-DF7A-4073-A954-74F1E8A168E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DA2A827A-F15A-420E-A653-309305BEBE1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14F7DE6F-7622-4C2C-9049-B0FB115DFCEF}"/>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714FD3EF-C4AE-4751-973E-3FAFE6D5AC73}"/>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BF141718-F5BD-409A-A1E2-F311F9794D3B}"/>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CB7472D1-57EB-483B-B6CA-EE0BBB26557E}"/>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9C3407BE-2FAB-4445-B5D0-CC0443F1CE5B}"/>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EA0CF673-7350-45D1-9582-3FA2AB00CDF7}"/>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E618B05C-69D3-48C7-9326-9A73C79F48C6}"/>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87209110-D114-4013-A806-8BAE3D8336E2}"/>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5FCFB87A-6289-44E8-891D-2B134A291EAC}"/>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F8390848-5712-40FB-8519-FBAD671A42F3}"/>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BA696C95-4084-46A5-BAEA-DFB5FC9ECAE3}"/>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2E93424A-D4C7-4761-BAD9-286D46DDD13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18F33AB5-18ED-46CE-8251-CF65972FC7E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71EE0E6B-76F8-44BD-9C60-E0211C80FF4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3FFB0344-E9A9-4D0E-BD20-72ABF5A6ED1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DB9A875-130B-4723-82AF-35AC08EF1CF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168275</xdr:rowOff>
    </xdr:from>
    <xdr:to>
      <xdr:col>85</xdr:col>
      <xdr:colOff>177800</xdr:colOff>
      <xdr:row>62</xdr:row>
      <xdr:rowOff>98425</xdr:rowOff>
    </xdr:to>
    <xdr:sp macro="" textlink="">
      <xdr:nvSpPr>
        <xdr:cNvPr id="640" name="楕円 639">
          <a:extLst>
            <a:ext uri="{FF2B5EF4-FFF2-40B4-BE49-F238E27FC236}">
              <a16:creationId xmlns:a16="http://schemas.microsoft.com/office/drawing/2014/main" id="{7147B933-89D0-439A-B2C9-A5387B00E237}"/>
            </a:ext>
          </a:extLst>
        </xdr:cNvPr>
        <xdr:cNvSpPr/>
      </xdr:nvSpPr>
      <xdr:spPr>
        <a:xfrm>
          <a:off x="14325600" y="103943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146702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B8322B1F-DAFB-40E5-B71B-E43435055506}"/>
            </a:ext>
          </a:extLst>
        </xdr:cNvPr>
        <xdr:cNvSpPr txBox="1"/>
      </xdr:nvSpPr>
      <xdr:spPr>
        <a:xfrm>
          <a:off x="14414500"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132080</xdr:rowOff>
    </xdr:from>
    <xdr:to>
      <xdr:col>81</xdr:col>
      <xdr:colOff>101600</xdr:colOff>
      <xdr:row>62</xdr:row>
      <xdr:rowOff>62230</xdr:rowOff>
    </xdr:to>
    <xdr:sp macro="" textlink="">
      <xdr:nvSpPr>
        <xdr:cNvPr id="642" name="楕円 641">
          <a:extLst>
            <a:ext uri="{FF2B5EF4-FFF2-40B4-BE49-F238E27FC236}">
              <a16:creationId xmlns:a16="http://schemas.microsoft.com/office/drawing/2014/main" id="{61D63ECB-B73A-46F0-BB11-F129745BFD04}"/>
            </a:ext>
          </a:extLst>
        </xdr:cNvPr>
        <xdr:cNvSpPr/>
      </xdr:nvSpPr>
      <xdr:spPr>
        <a:xfrm>
          <a:off x="1357884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xdr:rowOff>
    </xdr:from>
    <xdr:to>
      <xdr:col>85</xdr:col>
      <xdr:colOff>127000</xdr:colOff>
      <xdr:row>62</xdr:row>
      <xdr:rowOff>47625</xdr:rowOff>
    </xdr:to>
    <xdr:cxnSp macro="">
      <xdr:nvCxnSpPr>
        <xdr:cNvPr id="643" name="直線コネクタ 642">
          <a:extLst>
            <a:ext uri="{FF2B5EF4-FFF2-40B4-BE49-F238E27FC236}">
              <a16:creationId xmlns:a16="http://schemas.microsoft.com/office/drawing/2014/main" id="{A86E498D-9BFE-451D-82D6-360D76D2E180}"/>
            </a:ext>
          </a:extLst>
        </xdr:cNvPr>
        <xdr:cNvCxnSpPr/>
      </xdr:nvCxnSpPr>
      <xdr:spPr>
        <a:xfrm>
          <a:off x="13629640" y="1040511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95885</xdr:rowOff>
    </xdr:from>
    <xdr:to>
      <xdr:col>76</xdr:col>
      <xdr:colOff>165100</xdr:colOff>
      <xdr:row>62</xdr:row>
      <xdr:rowOff>26035</xdr:rowOff>
    </xdr:to>
    <xdr:sp macro="" textlink="">
      <xdr:nvSpPr>
        <xdr:cNvPr id="644" name="楕円 643">
          <a:extLst>
            <a:ext uri="{FF2B5EF4-FFF2-40B4-BE49-F238E27FC236}">
              <a16:creationId xmlns:a16="http://schemas.microsoft.com/office/drawing/2014/main" id="{8A1DDA80-A200-4340-8B95-CBD204B84378}"/>
            </a:ext>
          </a:extLst>
        </xdr:cNvPr>
        <xdr:cNvSpPr/>
      </xdr:nvSpPr>
      <xdr:spPr>
        <a:xfrm>
          <a:off x="12804140" y="1032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146685</xdr:rowOff>
    </xdr:from>
    <xdr:to>
      <xdr:col>81</xdr:col>
      <xdr:colOff>50800</xdr:colOff>
      <xdr:row>62</xdr:row>
      <xdr:rowOff>11430</xdr:rowOff>
    </xdr:to>
    <xdr:cxnSp macro="">
      <xdr:nvCxnSpPr>
        <xdr:cNvPr id="645" name="直線コネクタ 644">
          <a:extLst>
            <a:ext uri="{FF2B5EF4-FFF2-40B4-BE49-F238E27FC236}">
              <a16:creationId xmlns:a16="http://schemas.microsoft.com/office/drawing/2014/main" id="{465E4A99-0550-4EBB-8989-6886E68569B0}"/>
            </a:ext>
          </a:extLst>
        </xdr:cNvPr>
        <xdr:cNvCxnSpPr/>
      </xdr:nvCxnSpPr>
      <xdr:spPr>
        <a:xfrm>
          <a:off x="12854940" y="1037272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59690</xdr:rowOff>
    </xdr:from>
    <xdr:to>
      <xdr:col>72</xdr:col>
      <xdr:colOff>38100</xdr:colOff>
      <xdr:row>61</xdr:row>
      <xdr:rowOff>161290</xdr:rowOff>
    </xdr:to>
    <xdr:sp macro="" textlink="">
      <xdr:nvSpPr>
        <xdr:cNvPr id="646" name="楕円 645">
          <a:extLst>
            <a:ext uri="{FF2B5EF4-FFF2-40B4-BE49-F238E27FC236}">
              <a16:creationId xmlns:a16="http://schemas.microsoft.com/office/drawing/2014/main" id="{A77F7F27-2E85-4D77-8CA7-A8000B7E9337}"/>
            </a:ext>
          </a:extLst>
        </xdr:cNvPr>
        <xdr:cNvSpPr/>
      </xdr:nvSpPr>
      <xdr:spPr>
        <a:xfrm>
          <a:off x="12029440" y="1028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110490</xdr:rowOff>
    </xdr:from>
    <xdr:to>
      <xdr:col>76</xdr:col>
      <xdr:colOff>114300</xdr:colOff>
      <xdr:row>61</xdr:row>
      <xdr:rowOff>146685</xdr:rowOff>
    </xdr:to>
    <xdr:cxnSp macro="">
      <xdr:nvCxnSpPr>
        <xdr:cNvPr id="647" name="直線コネクタ 646">
          <a:extLst>
            <a:ext uri="{FF2B5EF4-FFF2-40B4-BE49-F238E27FC236}">
              <a16:creationId xmlns:a16="http://schemas.microsoft.com/office/drawing/2014/main" id="{56D3DD47-991D-4CEF-AE4E-452ABE8821F0}"/>
            </a:ext>
          </a:extLst>
        </xdr:cNvPr>
        <xdr:cNvCxnSpPr/>
      </xdr:nvCxnSpPr>
      <xdr:spPr>
        <a:xfrm>
          <a:off x="12072620" y="1033653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17780</xdr:rowOff>
    </xdr:from>
    <xdr:to>
      <xdr:col>67</xdr:col>
      <xdr:colOff>101600</xdr:colOff>
      <xdr:row>61</xdr:row>
      <xdr:rowOff>119380</xdr:rowOff>
    </xdr:to>
    <xdr:sp macro="" textlink="">
      <xdr:nvSpPr>
        <xdr:cNvPr id="648" name="楕円 647">
          <a:extLst>
            <a:ext uri="{FF2B5EF4-FFF2-40B4-BE49-F238E27FC236}">
              <a16:creationId xmlns:a16="http://schemas.microsoft.com/office/drawing/2014/main" id="{FCCF2BC2-CA14-41F9-8F55-245198234BE3}"/>
            </a:ext>
          </a:extLst>
        </xdr:cNvPr>
        <xdr:cNvSpPr/>
      </xdr:nvSpPr>
      <xdr:spPr>
        <a:xfrm>
          <a:off x="1123188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68580</xdr:rowOff>
    </xdr:from>
    <xdr:to>
      <xdr:col>71</xdr:col>
      <xdr:colOff>177800</xdr:colOff>
      <xdr:row>61</xdr:row>
      <xdr:rowOff>110490</xdr:rowOff>
    </xdr:to>
    <xdr:cxnSp macro="">
      <xdr:nvCxnSpPr>
        <xdr:cNvPr id="649" name="直線コネクタ 648">
          <a:extLst>
            <a:ext uri="{FF2B5EF4-FFF2-40B4-BE49-F238E27FC236}">
              <a16:creationId xmlns:a16="http://schemas.microsoft.com/office/drawing/2014/main" id="{7EC0A0DA-014D-468C-97F6-FFFE34A4DAB7}"/>
            </a:ext>
          </a:extLst>
        </xdr:cNvPr>
        <xdr:cNvCxnSpPr/>
      </xdr:nvCxnSpPr>
      <xdr:spPr>
        <a:xfrm>
          <a:off x="11282680" y="1029462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C4692E24-1A00-4997-B6BC-64DD4B13114A}"/>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F161E60D-A8DE-469A-B989-80E32BAE1E2A}"/>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EBBFAF9F-E0D2-4874-BAC1-1943A12716C1}"/>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40A8BC50-25D6-439B-BB86-4F023ECEC5C7}"/>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53357</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BFC7C3F5-E842-4E7D-8BE5-F3253397D397}"/>
            </a:ext>
          </a:extLst>
        </xdr:cNvPr>
        <xdr:cNvSpPr txBox="1"/>
      </xdr:nvSpPr>
      <xdr:spPr>
        <a:xfrm>
          <a:off x="134372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17162</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C270FE3E-A323-42D0-A8FC-3C1F33D184CC}"/>
            </a:ext>
          </a:extLst>
        </xdr:cNvPr>
        <xdr:cNvSpPr txBox="1"/>
      </xdr:nvSpPr>
      <xdr:spPr>
        <a:xfrm>
          <a:off x="126752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152417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CEB56281-30DD-44B1-AB40-FC4423DED04F}"/>
            </a:ext>
          </a:extLst>
        </xdr:cNvPr>
        <xdr:cNvSpPr txBox="1"/>
      </xdr:nvSpPr>
      <xdr:spPr>
        <a:xfrm>
          <a:off x="119005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110507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98C2F175-8D7F-4DAC-9B31-CA05BBAA3576}"/>
            </a:ext>
          </a:extLst>
        </xdr:cNvPr>
        <xdr:cNvSpPr txBox="1"/>
      </xdr:nvSpPr>
      <xdr:spPr>
        <a:xfrm>
          <a:off x="1110298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B32D20EF-F030-4D09-866D-F19677DFAC1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D5F8F1AE-817D-430E-8F3D-AE298A72473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5F0D1687-6243-408F-9D30-FF0371C252C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6676CA00-D6FF-4FC3-BF08-0DB390C7A3B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A180CB70-4022-4B65-B1A3-6DCB5B8268A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EDD64FCC-22DD-4F53-9020-B9FCD766188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5A40F66F-C852-43AB-977F-1C46D209ADE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EFD6F3CD-B678-4B28-A4B8-64AC8C09191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4D04E4E2-4871-4EF2-AB74-6D527304230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E9FAF192-7D23-426A-86C0-9C7D377E0C0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BF6AE8F4-E03A-48C9-B69B-713F0DCB972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71B4DC4F-BFFC-49AC-8E2C-C750C4E4622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B6F5831F-28E7-44D3-939C-B85D65EE8ACB}"/>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7DC490EC-AA30-4157-A612-E8A791E19BD7}"/>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34970F94-25A6-43B2-AB3E-EE3D841A255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9566D33E-2142-48AB-BA31-68A6AA38057D}"/>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F289E518-5CC1-420B-ADAC-B7CA0ABFE0A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476A2171-34C1-4FBA-94FE-FA8780D0AC76}"/>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0BEA768F-3648-4378-87B9-2B6CF0E731E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F615D006-3392-46C6-AFFA-EDD242B350D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18978868-99FA-4BC8-B425-E9709C0C630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08687888-673A-4BC2-BDFF-40DFEF6D1AC3}"/>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D551F39A-6528-421C-B25E-30D0457B0052}"/>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DD13432E-7DDA-429B-B4D2-3F9426220882}"/>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0591FE9A-1684-42B4-93DF-9F5B8D248BF9}"/>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20C82C52-5D61-42BE-868C-E1470280385F}"/>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C8592E43-01DE-4F8D-8F5D-34BAD58F7C2C}"/>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4BC56622-C9C9-4B77-9CAB-F98839EDF3C4}"/>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F5C02391-4F93-4D3B-81C6-97E02BFA6DFF}"/>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93ECE5C9-7F38-4EE3-9FB7-91D5A9511754}"/>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A50EDC8B-28DD-46F5-89C2-639CA9078A4E}"/>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C453CEBF-1565-4DBB-BF4D-33D63AB23968}"/>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5AC20341-D02C-481B-B554-E09A846E027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1A667284-D9EA-4EA2-9B94-4DF6B9B6D93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CA626017-39E7-4A1C-ADC5-7DF0060DF4D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E2E649DD-BCE4-4835-93C8-221340745B4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5FB7276-FB25-4FD7-89CC-29F688E8312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109220</xdr:rowOff>
    </xdr:from>
    <xdr:to>
      <xdr:col>116</xdr:col>
      <xdr:colOff>114300</xdr:colOff>
      <xdr:row>63</xdr:row>
      <xdr:rowOff>39370</xdr:rowOff>
    </xdr:to>
    <xdr:sp macro="" textlink="">
      <xdr:nvSpPr>
        <xdr:cNvPr id="695" name="楕円 694">
          <a:extLst>
            <a:ext uri="{FF2B5EF4-FFF2-40B4-BE49-F238E27FC236}">
              <a16:creationId xmlns:a16="http://schemas.microsoft.com/office/drawing/2014/main" id="{39EE80AF-2465-452C-9870-11263B124697}"/>
            </a:ext>
          </a:extLst>
        </xdr:cNvPr>
        <xdr:cNvSpPr/>
      </xdr:nvSpPr>
      <xdr:spPr>
        <a:xfrm>
          <a:off x="19458940" y="1050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87647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89FC754D-7451-436F-8A65-62BFC23E1D74}"/>
            </a:ext>
          </a:extLst>
        </xdr:cNvPr>
        <xdr:cNvSpPr txBox="1"/>
      </xdr:nvSpPr>
      <xdr:spPr>
        <a:xfrm>
          <a:off x="19547840"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697" name="楕円 696">
          <a:extLst>
            <a:ext uri="{FF2B5EF4-FFF2-40B4-BE49-F238E27FC236}">
              <a16:creationId xmlns:a16="http://schemas.microsoft.com/office/drawing/2014/main" id="{E2F1C003-9CB9-4F69-80F8-89F18B8F5632}"/>
            </a:ext>
          </a:extLst>
        </xdr:cNvPr>
        <xdr:cNvSpPr/>
      </xdr:nvSpPr>
      <xdr:spPr>
        <a:xfrm>
          <a:off x="1873504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62</xdr:row>
      <xdr:rowOff>160020</xdr:rowOff>
    </xdr:to>
    <xdr:cxnSp macro="">
      <xdr:nvCxnSpPr>
        <xdr:cNvPr id="698" name="直線コネクタ 697">
          <a:extLst>
            <a:ext uri="{FF2B5EF4-FFF2-40B4-BE49-F238E27FC236}">
              <a16:creationId xmlns:a16="http://schemas.microsoft.com/office/drawing/2014/main" id="{8566FE83-6766-4041-9A67-DBD43C9CE1DD}"/>
            </a:ext>
          </a:extLst>
        </xdr:cNvPr>
        <xdr:cNvCxnSpPr/>
      </xdr:nvCxnSpPr>
      <xdr:spPr>
        <a:xfrm>
          <a:off x="18778220" y="105537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699" name="楕円 698">
          <a:extLst>
            <a:ext uri="{FF2B5EF4-FFF2-40B4-BE49-F238E27FC236}">
              <a16:creationId xmlns:a16="http://schemas.microsoft.com/office/drawing/2014/main" id="{901CF65B-3263-4E1C-80C7-C4E63DB1C9C8}"/>
            </a:ext>
          </a:extLst>
        </xdr:cNvPr>
        <xdr:cNvSpPr/>
      </xdr:nvSpPr>
      <xdr:spPr>
        <a:xfrm>
          <a:off x="17937480" y="1050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160020</xdr:rowOff>
    </xdr:to>
    <xdr:cxnSp macro="">
      <xdr:nvCxnSpPr>
        <xdr:cNvPr id="700" name="直線コネクタ 699">
          <a:extLst>
            <a:ext uri="{FF2B5EF4-FFF2-40B4-BE49-F238E27FC236}">
              <a16:creationId xmlns:a16="http://schemas.microsoft.com/office/drawing/2014/main" id="{CDDEBCD4-E36D-44D8-92F2-89E014955C3B}"/>
            </a:ext>
          </a:extLst>
        </xdr:cNvPr>
        <xdr:cNvCxnSpPr/>
      </xdr:nvCxnSpPr>
      <xdr:spPr>
        <a:xfrm>
          <a:off x="17988280" y="105537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113792</xdr:rowOff>
    </xdr:from>
    <xdr:to>
      <xdr:col>102</xdr:col>
      <xdr:colOff>165100</xdr:colOff>
      <xdr:row>63</xdr:row>
      <xdr:rowOff>43942</xdr:rowOff>
    </xdr:to>
    <xdr:sp macro="" textlink="">
      <xdr:nvSpPr>
        <xdr:cNvPr id="701" name="楕円 700">
          <a:extLst>
            <a:ext uri="{FF2B5EF4-FFF2-40B4-BE49-F238E27FC236}">
              <a16:creationId xmlns:a16="http://schemas.microsoft.com/office/drawing/2014/main" id="{E97059FC-ADFC-4C0E-BF9E-8227026CF48D}"/>
            </a:ext>
          </a:extLst>
        </xdr:cNvPr>
        <xdr:cNvSpPr/>
      </xdr:nvSpPr>
      <xdr:spPr>
        <a:xfrm>
          <a:off x="17162780" y="10507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160020</xdr:rowOff>
    </xdr:from>
    <xdr:to>
      <xdr:col>107</xdr:col>
      <xdr:colOff>50800</xdr:colOff>
      <xdr:row>62</xdr:row>
      <xdr:rowOff>164592</xdr:rowOff>
    </xdr:to>
    <xdr:cxnSp macro="">
      <xdr:nvCxnSpPr>
        <xdr:cNvPr id="702" name="直線コネクタ 701">
          <a:extLst>
            <a:ext uri="{FF2B5EF4-FFF2-40B4-BE49-F238E27FC236}">
              <a16:creationId xmlns:a16="http://schemas.microsoft.com/office/drawing/2014/main" id="{DF31513B-D98B-431C-B122-D894628EC3F2}"/>
            </a:ext>
          </a:extLst>
        </xdr:cNvPr>
        <xdr:cNvCxnSpPr/>
      </xdr:nvCxnSpPr>
      <xdr:spPr>
        <a:xfrm flipV="1">
          <a:off x="17213580" y="1055370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113792</xdr:rowOff>
    </xdr:from>
    <xdr:to>
      <xdr:col>98</xdr:col>
      <xdr:colOff>38100</xdr:colOff>
      <xdr:row>63</xdr:row>
      <xdr:rowOff>43942</xdr:rowOff>
    </xdr:to>
    <xdr:sp macro="" textlink="">
      <xdr:nvSpPr>
        <xdr:cNvPr id="703" name="楕円 702">
          <a:extLst>
            <a:ext uri="{FF2B5EF4-FFF2-40B4-BE49-F238E27FC236}">
              <a16:creationId xmlns:a16="http://schemas.microsoft.com/office/drawing/2014/main" id="{B61C31B0-1C62-477C-B93C-191695856D7F}"/>
            </a:ext>
          </a:extLst>
        </xdr:cNvPr>
        <xdr:cNvSpPr/>
      </xdr:nvSpPr>
      <xdr:spPr>
        <a:xfrm>
          <a:off x="16388080" y="105074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164592</xdr:rowOff>
    </xdr:from>
    <xdr:to>
      <xdr:col>102</xdr:col>
      <xdr:colOff>114300</xdr:colOff>
      <xdr:row>62</xdr:row>
      <xdr:rowOff>164592</xdr:rowOff>
    </xdr:to>
    <xdr:cxnSp macro="">
      <xdr:nvCxnSpPr>
        <xdr:cNvPr id="704" name="直線コネクタ 703">
          <a:extLst>
            <a:ext uri="{FF2B5EF4-FFF2-40B4-BE49-F238E27FC236}">
              <a16:creationId xmlns:a16="http://schemas.microsoft.com/office/drawing/2014/main" id="{75774219-FAED-44F7-B6D0-B41ED7829EFA}"/>
            </a:ext>
          </a:extLst>
        </xdr:cNvPr>
        <xdr:cNvCxnSpPr/>
      </xdr:nvCxnSpPr>
      <xdr:spPr>
        <a:xfrm>
          <a:off x="16431260" y="1055827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B4045E10-8851-434B-AECD-8EA4F1180BFA}"/>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7B89D771-9F99-4919-8B5B-2F4F3E39CE94}"/>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A0AC314D-B3D7-479C-BF25-86D011ED87D0}"/>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54B627F2-3597-4B91-B463-9E95EB58AC8E}"/>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30497</xdr:rowOff>
    </xdr:from>
    <xdr:ext cx="469744" cy="259045"/>
    <xdr:sp macro="" textlink="">
      <xdr:nvSpPr>
        <xdr:cNvPr id="709" name="n_1mainValue【保健センター・保健所】&#10;一人当たり面積">
          <a:extLst>
            <a:ext uri="{FF2B5EF4-FFF2-40B4-BE49-F238E27FC236}">
              <a16:creationId xmlns:a16="http://schemas.microsoft.com/office/drawing/2014/main" id="{01156F25-71AD-48A2-8678-F2DD7C0D1A3E}"/>
            </a:ext>
          </a:extLst>
        </xdr:cNvPr>
        <xdr:cNvSpPr txBox="1"/>
      </xdr:nvSpPr>
      <xdr:spPr>
        <a:xfrm>
          <a:off x="185611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30497</xdr:rowOff>
    </xdr:from>
    <xdr:ext cx="469744" cy="259045"/>
    <xdr:sp macro="" textlink="">
      <xdr:nvSpPr>
        <xdr:cNvPr id="710" name="n_2mainValue【保健センター・保健所】&#10;一人当たり面積">
          <a:extLst>
            <a:ext uri="{FF2B5EF4-FFF2-40B4-BE49-F238E27FC236}">
              <a16:creationId xmlns:a16="http://schemas.microsoft.com/office/drawing/2014/main" id="{36E8EA9B-AED8-4A2B-AF71-11BE6AE8D1BA}"/>
            </a:ext>
          </a:extLst>
        </xdr:cNvPr>
        <xdr:cNvSpPr txBox="1"/>
      </xdr:nvSpPr>
      <xdr:spPr>
        <a:xfrm>
          <a:off x="1777626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35069</xdr:rowOff>
    </xdr:from>
    <xdr:ext cx="469744" cy="259045"/>
    <xdr:sp macro="" textlink="">
      <xdr:nvSpPr>
        <xdr:cNvPr id="711" name="n_3mainValue【保健センター・保健所】&#10;一人当たり面積">
          <a:extLst>
            <a:ext uri="{FF2B5EF4-FFF2-40B4-BE49-F238E27FC236}">
              <a16:creationId xmlns:a16="http://schemas.microsoft.com/office/drawing/2014/main" id="{904C39A7-F8B7-4EEB-A192-B37F68A95F44}"/>
            </a:ext>
          </a:extLst>
        </xdr:cNvPr>
        <xdr:cNvSpPr txBox="1"/>
      </xdr:nvSpPr>
      <xdr:spPr>
        <a:xfrm>
          <a:off x="17001567" y="105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35069</xdr:rowOff>
    </xdr:from>
    <xdr:ext cx="469744" cy="259045"/>
    <xdr:sp macro="" textlink="">
      <xdr:nvSpPr>
        <xdr:cNvPr id="712" name="n_4mainValue【保健センター・保健所】&#10;一人当たり面積">
          <a:extLst>
            <a:ext uri="{FF2B5EF4-FFF2-40B4-BE49-F238E27FC236}">
              <a16:creationId xmlns:a16="http://schemas.microsoft.com/office/drawing/2014/main" id="{DC386975-8550-40F7-BD13-8631003606A5}"/>
            </a:ext>
          </a:extLst>
        </xdr:cNvPr>
        <xdr:cNvSpPr txBox="1"/>
      </xdr:nvSpPr>
      <xdr:spPr>
        <a:xfrm>
          <a:off x="16226867" y="105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8B0E2ADA-07AB-4E47-ACC7-91096BDCAF9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E32111A2-46C9-4654-849D-EEF5A93D3F0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23EDB384-A897-4F29-AC8B-02465943F96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5497F892-7C3F-4A82-AE88-0A4C8EE1163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3258A433-0636-4478-9057-18399FF2922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40734C05-1DBD-4C0F-9FBC-79B07369B50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A1834255-8196-43D5-98E7-17DA709BF3D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61B87AFE-C2E2-479B-9F35-306469C3CF2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2F0D1482-C835-4A76-B030-9F0FB560626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612821FB-646F-49DA-BCCB-AD4B52406B2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12E288A7-B8A2-424F-8839-D8738745AED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421C1005-82F2-4997-A5BD-0ADE41164F4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63C9A7E7-A682-4B14-B223-AD423304067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46F14488-FCD9-48AA-8CBD-E7E810B69BA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D3B216E0-3C9B-404D-9205-57866B8C4EF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12743FC2-6406-477E-AADE-C265834B203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B7D8D933-0129-47B0-BF0E-23882390D46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C3007A30-2CF0-419E-8F98-D97102788A0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1426AE27-0A0B-458A-8F48-2609EA89719A}"/>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34D1BAA5-5777-49D5-AABA-7FE333EEFCB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1F24A594-FC12-4727-A362-40FFF3CFFED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EB4ECF8E-6186-421E-9A44-FC916B0B67A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D0EA453D-98FD-4BFF-939D-9D3866E3BE3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744AD594-F8DF-49D3-A1CC-19B6995ECB3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2E60CA39-F6FF-401B-9BD5-0600C92E480D}"/>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85EE69F3-3ABC-4D3C-B83A-44EA8BEEDD1D}"/>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BD7FB50A-6A0D-4C82-9D26-3565311E42C2}"/>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E18C824A-8DCB-4217-845E-5585ED14EEC2}"/>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1679BD94-D86F-49FB-B8A5-D69D3017670E}"/>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DCE280B7-7CFA-4A9A-B966-1D587C8BCB94}"/>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F707971C-F00F-45A9-99DA-F213196B7FAC}"/>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283A7111-B55F-4663-B968-882B457DDCE4}"/>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38D28EF5-AAFB-404A-969C-64AB24387AB9}"/>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2E24E0EA-92A0-4B1E-91D6-7CA51D91A05B}"/>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2217CA4A-7F2F-4923-ADBC-36583E328F27}"/>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E4F42C2B-608D-437B-8696-212357D2FE6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E1FDF2B-9E8A-4E4E-9239-8DD0105BF77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D7888237-7F56-4EDD-ADC7-04A2CC6DA4B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18FE844-BA20-4AC0-9FCE-C370E5AF809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465F29A-9D8C-4FE8-8BB1-A8201C9AF2E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67311</xdr:rowOff>
    </xdr:from>
    <xdr:to>
      <xdr:col>85</xdr:col>
      <xdr:colOff>177800</xdr:colOff>
      <xdr:row>81</xdr:row>
      <xdr:rowOff>168911</xdr:rowOff>
    </xdr:to>
    <xdr:sp macro="" textlink="">
      <xdr:nvSpPr>
        <xdr:cNvPr id="753" name="楕円 752">
          <a:extLst>
            <a:ext uri="{FF2B5EF4-FFF2-40B4-BE49-F238E27FC236}">
              <a16:creationId xmlns:a16="http://schemas.microsoft.com/office/drawing/2014/main" id="{2F5E565A-4916-494B-822C-4438BE35460C}"/>
            </a:ext>
          </a:extLst>
        </xdr:cNvPr>
        <xdr:cNvSpPr/>
      </xdr:nvSpPr>
      <xdr:spPr>
        <a:xfrm>
          <a:off x="14325600" y="136461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90188</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89B7C011-6C7C-4503-A354-44474CA84541}"/>
            </a:ext>
          </a:extLst>
        </xdr:cNvPr>
        <xdr:cNvSpPr txBox="1"/>
      </xdr:nvSpPr>
      <xdr:spPr>
        <a:xfrm>
          <a:off x="14414500"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755" name="楕円 754">
          <a:extLst>
            <a:ext uri="{FF2B5EF4-FFF2-40B4-BE49-F238E27FC236}">
              <a16:creationId xmlns:a16="http://schemas.microsoft.com/office/drawing/2014/main" id="{AE1AE588-CF41-44B0-B148-E09285E6E2C0}"/>
            </a:ext>
          </a:extLst>
        </xdr:cNvPr>
        <xdr:cNvSpPr/>
      </xdr:nvSpPr>
      <xdr:spPr>
        <a:xfrm>
          <a:off x="13578840" y="1356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38100</xdr:rowOff>
    </xdr:from>
    <xdr:to>
      <xdr:col>85</xdr:col>
      <xdr:colOff>127000</xdr:colOff>
      <xdr:row>81</xdr:row>
      <xdr:rowOff>118111</xdr:rowOff>
    </xdr:to>
    <xdr:cxnSp macro="">
      <xdr:nvCxnSpPr>
        <xdr:cNvPr id="756" name="直線コネクタ 755">
          <a:extLst>
            <a:ext uri="{FF2B5EF4-FFF2-40B4-BE49-F238E27FC236}">
              <a16:creationId xmlns:a16="http://schemas.microsoft.com/office/drawing/2014/main" id="{EB994C0F-437B-48AC-BC54-ECA344B6E16C}"/>
            </a:ext>
          </a:extLst>
        </xdr:cNvPr>
        <xdr:cNvCxnSpPr/>
      </xdr:nvCxnSpPr>
      <xdr:spPr>
        <a:xfrm>
          <a:off x="13629640" y="13616940"/>
          <a:ext cx="74676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97789</xdr:rowOff>
    </xdr:from>
    <xdr:to>
      <xdr:col>76</xdr:col>
      <xdr:colOff>165100</xdr:colOff>
      <xdr:row>83</xdr:row>
      <xdr:rowOff>27939</xdr:rowOff>
    </xdr:to>
    <xdr:sp macro="" textlink="">
      <xdr:nvSpPr>
        <xdr:cNvPr id="757" name="楕円 756">
          <a:extLst>
            <a:ext uri="{FF2B5EF4-FFF2-40B4-BE49-F238E27FC236}">
              <a16:creationId xmlns:a16="http://schemas.microsoft.com/office/drawing/2014/main" id="{1BB22F8F-0A6C-4207-9658-B2CB1E69F26D}"/>
            </a:ext>
          </a:extLst>
        </xdr:cNvPr>
        <xdr:cNvSpPr/>
      </xdr:nvSpPr>
      <xdr:spPr>
        <a:xfrm>
          <a:off x="12804140" y="138442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82</xdr:row>
      <xdr:rowOff>148589</xdr:rowOff>
    </xdr:to>
    <xdr:cxnSp macro="">
      <xdr:nvCxnSpPr>
        <xdr:cNvPr id="758" name="直線コネクタ 757">
          <a:extLst>
            <a:ext uri="{FF2B5EF4-FFF2-40B4-BE49-F238E27FC236}">
              <a16:creationId xmlns:a16="http://schemas.microsoft.com/office/drawing/2014/main" id="{8DA9653D-51F4-456C-AD45-D721B996CE74}"/>
            </a:ext>
          </a:extLst>
        </xdr:cNvPr>
        <xdr:cNvCxnSpPr/>
      </xdr:nvCxnSpPr>
      <xdr:spPr>
        <a:xfrm flipV="1">
          <a:off x="12854940" y="13616940"/>
          <a:ext cx="774700" cy="27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59" name="楕円 758">
          <a:extLst>
            <a:ext uri="{FF2B5EF4-FFF2-40B4-BE49-F238E27FC236}">
              <a16:creationId xmlns:a16="http://schemas.microsoft.com/office/drawing/2014/main" id="{6CE07EA4-E3CA-4782-82EE-0B396C4AB20F}"/>
            </a:ext>
          </a:extLst>
        </xdr:cNvPr>
        <xdr:cNvSpPr/>
      </xdr:nvSpPr>
      <xdr:spPr>
        <a:xfrm>
          <a:off x="12029440" y="1384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148589</xdr:rowOff>
    </xdr:from>
    <xdr:to>
      <xdr:col>76</xdr:col>
      <xdr:colOff>114300</xdr:colOff>
      <xdr:row>82</xdr:row>
      <xdr:rowOff>152400</xdr:rowOff>
    </xdr:to>
    <xdr:cxnSp macro="">
      <xdr:nvCxnSpPr>
        <xdr:cNvPr id="760" name="直線コネクタ 759">
          <a:extLst>
            <a:ext uri="{FF2B5EF4-FFF2-40B4-BE49-F238E27FC236}">
              <a16:creationId xmlns:a16="http://schemas.microsoft.com/office/drawing/2014/main" id="{683484ED-8EDE-4F5D-A301-22BEAB4EA5C4}"/>
            </a:ext>
          </a:extLst>
        </xdr:cNvPr>
        <xdr:cNvCxnSpPr/>
      </xdr:nvCxnSpPr>
      <xdr:spPr>
        <a:xfrm flipV="1">
          <a:off x="12072620" y="1389506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63500</xdr:rowOff>
    </xdr:from>
    <xdr:to>
      <xdr:col>67</xdr:col>
      <xdr:colOff>101600</xdr:colOff>
      <xdr:row>82</xdr:row>
      <xdr:rowOff>165100</xdr:rowOff>
    </xdr:to>
    <xdr:sp macro="" textlink="">
      <xdr:nvSpPr>
        <xdr:cNvPr id="761" name="楕円 760">
          <a:extLst>
            <a:ext uri="{FF2B5EF4-FFF2-40B4-BE49-F238E27FC236}">
              <a16:creationId xmlns:a16="http://schemas.microsoft.com/office/drawing/2014/main" id="{6AD7DE41-764E-4C6F-AC8D-4F7951489701}"/>
            </a:ext>
          </a:extLst>
        </xdr:cNvPr>
        <xdr:cNvSpPr/>
      </xdr:nvSpPr>
      <xdr:spPr>
        <a:xfrm>
          <a:off x="1123188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114300</xdr:rowOff>
    </xdr:from>
    <xdr:to>
      <xdr:col>71</xdr:col>
      <xdr:colOff>177800</xdr:colOff>
      <xdr:row>82</xdr:row>
      <xdr:rowOff>152400</xdr:rowOff>
    </xdr:to>
    <xdr:cxnSp macro="">
      <xdr:nvCxnSpPr>
        <xdr:cNvPr id="762" name="直線コネクタ 761">
          <a:extLst>
            <a:ext uri="{FF2B5EF4-FFF2-40B4-BE49-F238E27FC236}">
              <a16:creationId xmlns:a16="http://schemas.microsoft.com/office/drawing/2014/main" id="{87FCD385-72AE-43F8-B7DF-2F93E1ADC302}"/>
            </a:ext>
          </a:extLst>
        </xdr:cNvPr>
        <xdr:cNvCxnSpPr/>
      </xdr:nvCxnSpPr>
      <xdr:spPr>
        <a:xfrm>
          <a:off x="11282680" y="1386078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763" name="n_1aveValue【消防施設】&#10;有形固定資産減価償却率">
          <a:extLst>
            <a:ext uri="{FF2B5EF4-FFF2-40B4-BE49-F238E27FC236}">
              <a16:creationId xmlns:a16="http://schemas.microsoft.com/office/drawing/2014/main" id="{5DF74AF4-498F-43EE-9623-6CF9ECDC5C95}"/>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764" name="n_2aveValue【消防施設】&#10;有形固定資産減価償却率">
          <a:extLst>
            <a:ext uri="{FF2B5EF4-FFF2-40B4-BE49-F238E27FC236}">
              <a16:creationId xmlns:a16="http://schemas.microsoft.com/office/drawing/2014/main" id="{E1811BEE-81C3-4DB2-9067-4B6A6E99D74E}"/>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765" name="n_3aveValue【消防施設】&#10;有形固定資産減価償却率">
          <a:extLst>
            <a:ext uri="{FF2B5EF4-FFF2-40B4-BE49-F238E27FC236}">
              <a16:creationId xmlns:a16="http://schemas.microsoft.com/office/drawing/2014/main" id="{E3003CC0-C43A-4836-99EF-F4F6C8EBED73}"/>
            </a:ext>
          </a:extLst>
        </xdr:cNvPr>
        <xdr:cNvSpPr txBox="1"/>
      </xdr:nvSpPr>
      <xdr:spPr>
        <a:xfrm>
          <a:off x="119005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66" name="n_4aveValue【消防施設】&#10;有形固定資産減価償却率">
          <a:extLst>
            <a:ext uri="{FF2B5EF4-FFF2-40B4-BE49-F238E27FC236}">
              <a16:creationId xmlns:a16="http://schemas.microsoft.com/office/drawing/2014/main" id="{CDB03A45-09F8-475E-8FED-FB26C5EA2BB3}"/>
            </a:ext>
          </a:extLst>
        </xdr:cNvPr>
        <xdr:cNvSpPr txBox="1"/>
      </xdr:nvSpPr>
      <xdr:spPr>
        <a:xfrm>
          <a:off x="1110298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767" name="n_1mainValue【消防施設】&#10;有形固定資産減価償却率">
          <a:extLst>
            <a:ext uri="{FF2B5EF4-FFF2-40B4-BE49-F238E27FC236}">
              <a16:creationId xmlns:a16="http://schemas.microsoft.com/office/drawing/2014/main" id="{CE2B845A-D1CD-471A-B248-17D80F67CD83}"/>
            </a:ext>
          </a:extLst>
        </xdr:cNvPr>
        <xdr:cNvSpPr txBox="1"/>
      </xdr:nvSpPr>
      <xdr:spPr>
        <a:xfrm>
          <a:off x="13437244" y="1334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19066</xdr:rowOff>
    </xdr:from>
    <xdr:ext cx="405111" cy="259045"/>
    <xdr:sp macro="" textlink="">
      <xdr:nvSpPr>
        <xdr:cNvPr id="768" name="n_2mainValue【消防施設】&#10;有形固定資産減価償却率">
          <a:extLst>
            <a:ext uri="{FF2B5EF4-FFF2-40B4-BE49-F238E27FC236}">
              <a16:creationId xmlns:a16="http://schemas.microsoft.com/office/drawing/2014/main" id="{5E8CE4FF-3547-4447-AE91-5E9E185097D6}"/>
            </a:ext>
          </a:extLst>
        </xdr:cNvPr>
        <xdr:cNvSpPr txBox="1"/>
      </xdr:nvSpPr>
      <xdr:spPr>
        <a:xfrm>
          <a:off x="12675244" y="1393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22877</xdr:rowOff>
    </xdr:from>
    <xdr:ext cx="405111" cy="259045"/>
    <xdr:sp macro="" textlink="">
      <xdr:nvSpPr>
        <xdr:cNvPr id="769" name="n_3mainValue【消防施設】&#10;有形固定資産減価償却率">
          <a:extLst>
            <a:ext uri="{FF2B5EF4-FFF2-40B4-BE49-F238E27FC236}">
              <a16:creationId xmlns:a16="http://schemas.microsoft.com/office/drawing/2014/main" id="{53BE05B4-CA7D-47A8-BEEF-D1C9A5959777}"/>
            </a:ext>
          </a:extLst>
        </xdr:cNvPr>
        <xdr:cNvSpPr txBox="1"/>
      </xdr:nvSpPr>
      <xdr:spPr>
        <a:xfrm>
          <a:off x="1190054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156227</xdr:rowOff>
    </xdr:from>
    <xdr:ext cx="405111" cy="259045"/>
    <xdr:sp macro="" textlink="">
      <xdr:nvSpPr>
        <xdr:cNvPr id="770" name="n_4mainValue【消防施設】&#10;有形固定資産減価償却率">
          <a:extLst>
            <a:ext uri="{FF2B5EF4-FFF2-40B4-BE49-F238E27FC236}">
              <a16:creationId xmlns:a16="http://schemas.microsoft.com/office/drawing/2014/main" id="{9AE9BF89-472B-48C0-BF90-4A5FC560B891}"/>
            </a:ext>
          </a:extLst>
        </xdr:cNvPr>
        <xdr:cNvSpPr txBox="1"/>
      </xdr:nvSpPr>
      <xdr:spPr>
        <a:xfrm>
          <a:off x="1110298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B40399DB-A2FF-4048-BFAA-654E2280F86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9D548B50-598D-4561-B189-913EC5185A7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61E01F27-D707-4826-AA95-9D63E1C86B0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12EF51FC-0426-4644-989D-84A1F1748E0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7EB2A986-1F66-4C12-A758-695C58BD714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B03AA3AD-D6A8-4032-8CB2-BF4904F2DE0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7D958EF8-E1D6-4003-8C47-E5B831AE01A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D560E177-8C46-4A45-BB90-7BB2091559C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933AB078-28D0-4870-BB8E-BB8CC3AF59F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ECC1F304-1BD9-4AEB-9BFE-BD5E195B9DE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6D82E3BB-658C-4F11-8782-65D14DFD0F87}"/>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1183460A-79FC-407C-8528-C3D988989E13}"/>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03ED1724-4CF8-4D9C-9664-BBC83F117D8E}"/>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94C61B20-ECEC-4A32-883F-5BC2DFD38AD6}"/>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47F2AEAA-767F-4765-AA13-914E5B4718E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E6F8304E-F2CC-4579-9C67-E8EEDC535256}"/>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CE458E13-BF06-4FEE-85DA-A6DC78662C1C}"/>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4552EAE1-53F3-4E3C-9CE7-867F1D9D4B3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D72D697C-4932-4E67-9DEA-CD9E3B1EDF2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B5BFF1E5-26DF-4EC4-B624-94C481E7528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4108E7B6-99A2-478D-BCEB-31CE6F2B8A4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FD1B78E6-7EBD-42FC-BF5C-7C1A3F923B24}"/>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40FFAD6B-FD29-4190-8A06-3E17FEB3682F}"/>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D61C4881-C17E-4705-993B-6BDBBB75B3BA}"/>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9ED1BD11-1789-4E0D-944E-58618969383A}"/>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142656C8-EDAD-4CBA-A61F-7CF868726C69}"/>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97" name="【消防施設】&#10;一人当たり面積平均値テキスト">
          <a:extLst>
            <a:ext uri="{FF2B5EF4-FFF2-40B4-BE49-F238E27FC236}">
              <a16:creationId xmlns:a16="http://schemas.microsoft.com/office/drawing/2014/main" id="{9194B8FB-5F48-467B-A9D8-F89E3EB533B7}"/>
            </a:ext>
          </a:extLst>
        </xdr:cNvPr>
        <xdr:cNvSpPr txBox="1"/>
      </xdr:nvSpPr>
      <xdr:spPr>
        <a:xfrm>
          <a:off x="19547840" y="13919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36269F54-2AC4-4559-AFD1-7A5B7A826276}"/>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8564E2FA-8415-493A-8B8D-762726F1E7F2}"/>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AEE78CEE-EAD4-4C92-86FB-FBB6E427083D}"/>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656C972A-76D6-4A4C-B02D-FFC5FA5EAADE}"/>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D3D8D1A1-BEBA-4E21-96CB-19AA10B428E9}"/>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350EEACB-751D-4807-BD52-F4221912263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5D552AD0-0907-4702-B5AC-33ACA19213B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D1A336BF-F0A7-47B0-A8E1-35959666FA1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87ACB0C7-2282-439D-AB13-F444C115E6B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A6333464-6886-4DE3-BB6C-CC91F720B57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42163</xdr:rowOff>
    </xdr:from>
    <xdr:to>
      <xdr:col>116</xdr:col>
      <xdr:colOff>114300</xdr:colOff>
      <xdr:row>84</xdr:row>
      <xdr:rowOff>143763</xdr:rowOff>
    </xdr:to>
    <xdr:sp macro="" textlink="">
      <xdr:nvSpPr>
        <xdr:cNvPr id="808" name="楕円 807">
          <a:extLst>
            <a:ext uri="{FF2B5EF4-FFF2-40B4-BE49-F238E27FC236}">
              <a16:creationId xmlns:a16="http://schemas.microsoft.com/office/drawing/2014/main" id="{26C7D805-813D-4816-8063-B0204D839939}"/>
            </a:ext>
          </a:extLst>
        </xdr:cNvPr>
        <xdr:cNvSpPr/>
      </xdr:nvSpPr>
      <xdr:spPr>
        <a:xfrm>
          <a:off x="19458940" y="1412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20590</xdr:rowOff>
    </xdr:from>
    <xdr:ext cx="469744" cy="259045"/>
    <xdr:sp macro="" textlink="">
      <xdr:nvSpPr>
        <xdr:cNvPr id="809" name="【消防施設】&#10;一人当たり面積該当値テキスト">
          <a:extLst>
            <a:ext uri="{FF2B5EF4-FFF2-40B4-BE49-F238E27FC236}">
              <a16:creationId xmlns:a16="http://schemas.microsoft.com/office/drawing/2014/main" id="{6FA7D58B-3835-4D7B-BDE7-D1BDC2A06390}"/>
            </a:ext>
          </a:extLst>
        </xdr:cNvPr>
        <xdr:cNvSpPr txBox="1"/>
      </xdr:nvSpPr>
      <xdr:spPr>
        <a:xfrm>
          <a:off x="19547840"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810" name="楕円 809">
          <a:extLst>
            <a:ext uri="{FF2B5EF4-FFF2-40B4-BE49-F238E27FC236}">
              <a16:creationId xmlns:a16="http://schemas.microsoft.com/office/drawing/2014/main" id="{9437F013-B1D3-4399-8E04-7CB7AFA9A37C}"/>
            </a:ext>
          </a:extLst>
        </xdr:cNvPr>
        <xdr:cNvSpPr/>
      </xdr:nvSpPr>
      <xdr:spPr>
        <a:xfrm>
          <a:off x="1873504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92963</xdr:rowOff>
    </xdr:from>
    <xdr:to>
      <xdr:col>116</xdr:col>
      <xdr:colOff>63500</xdr:colOff>
      <xdr:row>84</xdr:row>
      <xdr:rowOff>106680</xdr:rowOff>
    </xdr:to>
    <xdr:cxnSp macro="">
      <xdr:nvCxnSpPr>
        <xdr:cNvPr id="811" name="直線コネクタ 810">
          <a:extLst>
            <a:ext uri="{FF2B5EF4-FFF2-40B4-BE49-F238E27FC236}">
              <a16:creationId xmlns:a16="http://schemas.microsoft.com/office/drawing/2014/main" id="{1F2B4A6C-E011-4900-829F-A65C1731697E}"/>
            </a:ext>
          </a:extLst>
        </xdr:cNvPr>
        <xdr:cNvCxnSpPr/>
      </xdr:nvCxnSpPr>
      <xdr:spPr>
        <a:xfrm flipV="1">
          <a:off x="18778220" y="14174723"/>
          <a:ext cx="7315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129032</xdr:rowOff>
    </xdr:from>
    <xdr:to>
      <xdr:col>107</xdr:col>
      <xdr:colOff>101600</xdr:colOff>
      <xdr:row>85</xdr:row>
      <xdr:rowOff>59182</xdr:rowOff>
    </xdr:to>
    <xdr:sp macro="" textlink="">
      <xdr:nvSpPr>
        <xdr:cNvPr id="812" name="楕円 811">
          <a:extLst>
            <a:ext uri="{FF2B5EF4-FFF2-40B4-BE49-F238E27FC236}">
              <a16:creationId xmlns:a16="http://schemas.microsoft.com/office/drawing/2014/main" id="{5A812DA1-3A57-44E6-8997-D79E70E36960}"/>
            </a:ext>
          </a:extLst>
        </xdr:cNvPr>
        <xdr:cNvSpPr/>
      </xdr:nvSpPr>
      <xdr:spPr>
        <a:xfrm>
          <a:off x="17937480" y="14210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85</xdr:row>
      <xdr:rowOff>8382</xdr:rowOff>
    </xdr:to>
    <xdr:cxnSp macro="">
      <xdr:nvCxnSpPr>
        <xdr:cNvPr id="813" name="直線コネクタ 812">
          <a:extLst>
            <a:ext uri="{FF2B5EF4-FFF2-40B4-BE49-F238E27FC236}">
              <a16:creationId xmlns:a16="http://schemas.microsoft.com/office/drawing/2014/main" id="{858C88A5-A4FF-47CE-8679-8CC9065D471A}"/>
            </a:ext>
          </a:extLst>
        </xdr:cNvPr>
        <xdr:cNvCxnSpPr/>
      </xdr:nvCxnSpPr>
      <xdr:spPr>
        <a:xfrm flipV="1">
          <a:off x="17988280" y="14188440"/>
          <a:ext cx="78994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129032</xdr:rowOff>
    </xdr:from>
    <xdr:to>
      <xdr:col>102</xdr:col>
      <xdr:colOff>165100</xdr:colOff>
      <xdr:row>85</xdr:row>
      <xdr:rowOff>59182</xdr:rowOff>
    </xdr:to>
    <xdr:sp macro="" textlink="">
      <xdr:nvSpPr>
        <xdr:cNvPr id="814" name="楕円 813">
          <a:extLst>
            <a:ext uri="{FF2B5EF4-FFF2-40B4-BE49-F238E27FC236}">
              <a16:creationId xmlns:a16="http://schemas.microsoft.com/office/drawing/2014/main" id="{7F924DCB-E8A6-419E-AF4D-287C061481D5}"/>
            </a:ext>
          </a:extLst>
        </xdr:cNvPr>
        <xdr:cNvSpPr/>
      </xdr:nvSpPr>
      <xdr:spPr>
        <a:xfrm>
          <a:off x="17162780" y="14210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xdr:rowOff>
    </xdr:from>
    <xdr:to>
      <xdr:col>107</xdr:col>
      <xdr:colOff>50800</xdr:colOff>
      <xdr:row>85</xdr:row>
      <xdr:rowOff>8382</xdr:rowOff>
    </xdr:to>
    <xdr:cxnSp macro="">
      <xdr:nvCxnSpPr>
        <xdr:cNvPr id="815" name="直線コネクタ 814">
          <a:extLst>
            <a:ext uri="{FF2B5EF4-FFF2-40B4-BE49-F238E27FC236}">
              <a16:creationId xmlns:a16="http://schemas.microsoft.com/office/drawing/2014/main" id="{FA5FD5E0-61F2-493B-93C8-1D4065A13AFE}"/>
            </a:ext>
          </a:extLst>
        </xdr:cNvPr>
        <xdr:cNvCxnSpPr/>
      </xdr:nvCxnSpPr>
      <xdr:spPr>
        <a:xfrm>
          <a:off x="17213580" y="142577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151892</xdr:rowOff>
    </xdr:from>
    <xdr:to>
      <xdr:col>98</xdr:col>
      <xdr:colOff>38100</xdr:colOff>
      <xdr:row>85</xdr:row>
      <xdr:rowOff>82042</xdr:rowOff>
    </xdr:to>
    <xdr:sp macro="" textlink="">
      <xdr:nvSpPr>
        <xdr:cNvPr id="816" name="楕円 815">
          <a:extLst>
            <a:ext uri="{FF2B5EF4-FFF2-40B4-BE49-F238E27FC236}">
              <a16:creationId xmlns:a16="http://schemas.microsoft.com/office/drawing/2014/main" id="{B076E1DD-0090-48B9-BAAB-4ED243956947}"/>
            </a:ext>
          </a:extLst>
        </xdr:cNvPr>
        <xdr:cNvSpPr/>
      </xdr:nvSpPr>
      <xdr:spPr>
        <a:xfrm>
          <a:off x="16388080" y="14233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xdr:rowOff>
    </xdr:from>
    <xdr:to>
      <xdr:col>102</xdr:col>
      <xdr:colOff>114300</xdr:colOff>
      <xdr:row>85</xdr:row>
      <xdr:rowOff>31242</xdr:rowOff>
    </xdr:to>
    <xdr:cxnSp macro="">
      <xdr:nvCxnSpPr>
        <xdr:cNvPr id="817" name="直線コネクタ 816">
          <a:extLst>
            <a:ext uri="{FF2B5EF4-FFF2-40B4-BE49-F238E27FC236}">
              <a16:creationId xmlns:a16="http://schemas.microsoft.com/office/drawing/2014/main" id="{1B16CAE4-1B73-4826-8B21-9AC9FFF33B6B}"/>
            </a:ext>
          </a:extLst>
        </xdr:cNvPr>
        <xdr:cNvCxnSpPr/>
      </xdr:nvCxnSpPr>
      <xdr:spPr>
        <a:xfrm flipV="1">
          <a:off x="16431260" y="14257782"/>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818" name="n_1aveValue【消防施設】&#10;一人当たり面積">
          <a:extLst>
            <a:ext uri="{FF2B5EF4-FFF2-40B4-BE49-F238E27FC236}">
              <a16:creationId xmlns:a16="http://schemas.microsoft.com/office/drawing/2014/main" id="{CAEC89AC-9FE1-433F-A999-FEE81C7EBA77}"/>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819" name="n_2aveValue【消防施設】&#10;一人当たり面積">
          <a:extLst>
            <a:ext uri="{FF2B5EF4-FFF2-40B4-BE49-F238E27FC236}">
              <a16:creationId xmlns:a16="http://schemas.microsoft.com/office/drawing/2014/main" id="{4A290654-536D-41DB-994E-A8479F13E2AE}"/>
            </a:ext>
          </a:extLst>
        </xdr:cNvPr>
        <xdr:cNvSpPr txBox="1"/>
      </xdr:nvSpPr>
      <xdr:spPr>
        <a:xfrm>
          <a:off x="177762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820" name="n_3aveValue【消防施設】&#10;一人当たり面積">
          <a:extLst>
            <a:ext uri="{FF2B5EF4-FFF2-40B4-BE49-F238E27FC236}">
              <a16:creationId xmlns:a16="http://schemas.microsoft.com/office/drawing/2014/main" id="{75C89CD4-6AB4-411E-AD69-FA9580FCD79D}"/>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821" name="n_4aveValue【消防施設】&#10;一人当たり面積">
          <a:extLst>
            <a:ext uri="{FF2B5EF4-FFF2-40B4-BE49-F238E27FC236}">
              <a16:creationId xmlns:a16="http://schemas.microsoft.com/office/drawing/2014/main" id="{48420931-8C35-43E0-81C2-E89B43F54EBF}"/>
            </a:ext>
          </a:extLst>
        </xdr:cNvPr>
        <xdr:cNvSpPr txBox="1"/>
      </xdr:nvSpPr>
      <xdr:spPr>
        <a:xfrm>
          <a:off x="162268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822" name="n_1mainValue【消防施設】&#10;一人当たり面積">
          <a:extLst>
            <a:ext uri="{FF2B5EF4-FFF2-40B4-BE49-F238E27FC236}">
              <a16:creationId xmlns:a16="http://schemas.microsoft.com/office/drawing/2014/main" id="{D10D67B2-D7CF-46BB-9FCB-3169A9ED99D1}"/>
            </a:ext>
          </a:extLst>
        </xdr:cNvPr>
        <xdr:cNvSpPr txBox="1"/>
      </xdr:nvSpPr>
      <xdr:spPr>
        <a:xfrm>
          <a:off x="1856112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50309</xdr:rowOff>
    </xdr:from>
    <xdr:ext cx="469744" cy="259045"/>
    <xdr:sp macro="" textlink="">
      <xdr:nvSpPr>
        <xdr:cNvPr id="823" name="n_2mainValue【消防施設】&#10;一人当たり面積">
          <a:extLst>
            <a:ext uri="{FF2B5EF4-FFF2-40B4-BE49-F238E27FC236}">
              <a16:creationId xmlns:a16="http://schemas.microsoft.com/office/drawing/2014/main" id="{1CA7E0A8-51DA-4727-89CC-7EA5FE997A63}"/>
            </a:ext>
          </a:extLst>
        </xdr:cNvPr>
        <xdr:cNvSpPr txBox="1"/>
      </xdr:nvSpPr>
      <xdr:spPr>
        <a:xfrm>
          <a:off x="17776267" y="1429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50309</xdr:rowOff>
    </xdr:from>
    <xdr:ext cx="469744" cy="259045"/>
    <xdr:sp macro="" textlink="">
      <xdr:nvSpPr>
        <xdr:cNvPr id="824" name="n_3mainValue【消防施設】&#10;一人当たり面積">
          <a:extLst>
            <a:ext uri="{FF2B5EF4-FFF2-40B4-BE49-F238E27FC236}">
              <a16:creationId xmlns:a16="http://schemas.microsoft.com/office/drawing/2014/main" id="{39CA9660-DF7F-41B3-9582-FC74DCCAEF83}"/>
            </a:ext>
          </a:extLst>
        </xdr:cNvPr>
        <xdr:cNvSpPr txBox="1"/>
      </xdr:nvSpPr>
      <xdr:spPr>
        <a:xfrm>
          <a:off x="17001567" y="1429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73169</xdr:rowOff>
    </xdr:from>
    <xdr:ext cx="469744" cy="259045"/>
    <xdr:sp macro="" textlink="">
      <xdr:nvSpPr>
        <xdr:cNvPr id="825" name="n_4mainValue【消防施設】&#10;一人当たり面積">
          <a:extLst>
            <a:ext uri="{FF2B5EF4-FFF2-40B4-BE49-F238E27FC236}">
              <a16:creationId xmlns:a16="http://schemas.microsoft.com/office/drawing/2014/main" id="{A03311E9-A3CA-4449-A493-61DDA93C26D8}"/>
            </a:ext>
          </a:extLst>
        </xdr:cNvPr>
        <xdr:cNvSpPr txBox="1"/>
      </xdr:nvSpPr>
      <xdr:spPr>
        <a:xfrm>
          <a:off x="1622686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B770C065-931F-42F0-9281-C9173F531A7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577CCE21-15A1-49C1-B836-28F06F51B93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F82971C4-598D-461B-93C9-54450FADE55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0EB2EB20-073D-47D0-96CA-324DDC8FA8A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93EDA163-F099-490E-932B-EC035B9C888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1FFF40D0-F2B8-4CD8-9488-E3C8D7969A2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D0F3DC5E-21CB-45E5-88A0-633A1E5CFF8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2265331B-D994-4064-83C5-D39874A05B9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D1403F0D-2D50-4389-AC73-6D584718492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AB1B773C-C7DE-44F3-936C-3DFD492058B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C3954A9D-CC32-45B9-A053-9E97F717253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3FEEFC4A-7827-464E-A99E-428D19F4A5E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160C9A35-05C4-47E2-9AFB-AF3CE31FE10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ECE39834-58B2-445E-AD7B-C72356F04CB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D0FB9AD0-FAAD-4943-923E-045FF200273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0DD999E0-C51C-4677-B7B1-F61DC164DD7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EC005E32-53D6-41FD-99B9-D37AFF29FBB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CA35601A-2A0F-48E2-B13F-06539CA68F3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2F426B0B-D648-4E56-8BAD-75BF79B1BD8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8EBBEE00-D700-4ED4-BEA0-5956C911F19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92F1EBDC-EEB8-4360-A476-D9892D0C0EE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15130996-A92F-4AF9-86CE-E0536B36D6A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564490C0-AF5A-4E55-9C13-F34922C2CDB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E87E6616-7560-488C-AE1E-A5EEBFF486E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8C334876-5C9C-4C1A-81C3-679572355DB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5965252D-1F02-4137-ABE7-D34C39923A0F}"/>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BFB08EFD-86D1-4513-A6D6-F4E00A292087}"/>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DE36E1BA-2D5F-43D6-88CE-6A90D26E4D00}"/>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D6EF18A2-3AB7-4E6A-9A04-00BD15FC4265}"/>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30C42FB5-FFA6-4C1B-AF68-AE6874AB5A36}"/>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856" name="【庁舎】&#10;有形固定資産減価償却率平均値テキスト">
          <a:extLst>
            <a:ext uri="{FF2B5EF4-FFF2-40B4-BE49-F238E27FC236}">
              <a16:creationId xmlns:a16="http://schemas.microsoft.com/office/drawing/2014/main" id="{9F09C5D5-F124-4D26-83F4-ACD912CD7CAD}"/>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A8D4DA44-FE22-4B05-85D3-5C00B5FFA812}"/>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727F372A-F544-4EE4-9C63-2A639E79D4F7}"/>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995A00FB-B7B3-46A8-A152-9DCB029B52CF}"/>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21B7736B-E99A-4A17-9476-216798C57DB9}"/>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A7923772-3C2B-42EC-8C8B-0D2CBFE53410}"/>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682C5AE4-933B-4756-A682-1DBCA601351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AC444053-3BB9-42FE-9330-370F974B92E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79476C80-3F13-4D74-A64D-61B61C02BEF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1F1104F9-154B-4B58-A5FE-BCF38EB7181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D2EFC8A-5C5A-46F3-A251-AF32E694F12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118473</xdr:rowOff>
    </xdr:from>
    <xdr:to>
      <xdr:col>85</xdr:col>
      <xdr:colOff>177800</xdr:colOff>
      <xdr:row>107</xdr:row>
      <xdr:rowOff>48623</xdr:rowOff>
    </xdr:to>
    <xdr:sp macro="" textlink="">
      <xdr:nvSpPr>
        <xdr:cNvPr id="867" name="楕円 866">
          <a:extLst>
            <a:ext uri="{FF2B5EF4-FFF2-40B4-BE49-F238E27FC236}">
              <a16:creationId xmlns:a16="http://schemas.microsoft.com/office/drawing/2014/main" id="{D38AB4E2-9A42-42DF-867A-A7A464621C64}"/>
            </a:ext>
          </a:extLst>
        </xdr:cNvPr>
        <xdr:cNvSpPr/>
      </xdr:nvSpPr>
      <xdr:spPr>
        <a:xfrm>
          <a:off x="14325600" y="178883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96900</xdr:rowOff>
    </xdr:from>
    <xdr:ext cx="405111" cy="259045"/>
    <xdr:sp macro="" textlink="">
      <xdr:nvSpPr>
        <xdr:cNvPr id="868" name="【庁舎】&#10;有形固定資産減価償却率該当値テキスト">
          <a:extLst>
            <a:ext uri="{FF2B5EF4-FFF2-40B4-BE49-F238E27FC236}">
              <a16:creationId xmlns:a16="http://schemas.microsoft.com/office/drawing/2014/main" id="{8B082033-C0D7-4090-8C0E-9CA757D3B1CC}"/>
            </a:ext>
          </a:extLst>
        </xdr:cNvPr>
        <xdr:cNvSpPr txBox="1"/>
      </xdr:nvSpPr>
      <xdr:spPr>
        <a:xfrm>
          <a:off x="14414500" y="1786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87449</xdr:rowOff>
    </xdr:from>
    <xdr:to>
      <xdr:col>81</xdr:col>
      <xdr:colOff>101600</xdr:colOff>
      <xdr:row>107</xdr:row>
      <xdr:rowOff>17599</xdr:rowOff>
    </xdr:to>
    <xdr:sp macro="" textlink="">
      <xdr:nvSpPr>
        <xdr:cNvPr id="869" name="楕円 868">
          <a:extLst>
            <a:ext uri="{FF2B5EF4-FFF2-40B4-BE49-F238E27FC236}">
              <a16:creationId xmlns:a16="http://schemas.microsoft.com/office/drawing/2014/main" id="{6CCD5C1E-C5C9-42A8-B131-2995CE440270}"/>
            </a:ext>
          </a:extLst>
        </xdr:cNvPr>
        <xdr:cNvSpPr/>
      </xdr:nvSpPr>
      <xdr:spPr>
        <a:xfrm>
          <a:off x="1357884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138249</xdr:rowOff>
    </xdr:from>
    <xdr:to>
      <xdr:col>85</xdr:col>
      <xdr:colOff>127000</xdr:colOff>
      <xdr:row>106</xdr:row>
      <xdr:rowOff>169273</xdr:rowOff>
    </xdr:to>
    <xdr:cxnSp macro="">
      <xdr:nvCxnSpPr>
        <xdr:cNvPr id="870" name="直線コネクタ 869">
          <a:extLst>
            <a:ext uri="{FF2B5EF4-FFF2-40B4-BE49-F238E27FC236}">
              <a16:creationId xmlns:a16="http://schemas.microsoft.com/office/drawing/2014/main" id="{7EC8A062-A48B-46BC-B485-5F634C1A5C7B}"/>
            </a:ext>
          </a:extLst>
        </xdr:cNvPr>
        <xdr:cNvCxnSpPr/>
      </xdr:nvCxnSpPr>
      <xdr:spPr>
        <a:xfrm>
          <a:off x="13629640" y="17908089"/>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71120</xdr:rowOff>
    </xdr:from>
    <xdr:to>
      <xdr:col>76</xdr:col>
      <xdr:colOff>165100</xdr:colOff>
      <xdr:row>107</xdr:row>
      <xdr:rowOff>1270</xdr:rowOff>
    </xdr:to>
    <xdr:sp macro="" textlink="">
      <xdr:nvSpPr>
        <xdr:cNvPr id="871" name="楕円 870">
          <a:extLst>
            <a:ext uri="{FF2B5EF4-FFF2-40B4-BE49-F238E27FC236}">
              <a16:creationId xmlns:a16="http://schemas.microsoft.com/office/drawing/2014/main" id="{46C62FF0-35EB-4FED-912F-35931D64DEEC}"/>
            </a:ext>
          </a:extLst>
        </xdr:cNvPr>
        <xdr:cNvSpPr/>
      </xdr:nvSpPr>
      <xdr:spPr>
        <a:xfrm>
          <a:off x="12804140" y="1784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121920</xdr:rowOff>
    </xdr:from>
    <xdr:to>
      <xdr:col>81</xdr:col>
      <xdr:colOff>50800</xdr:colOff>
      <xdr:row>106</xdr:row>
      <xdr:rowOff>138249</xdr:rowOff>
    </xdr:to>
    <xdr:cxnSp macro="">
      <xdr:nvCxnSpPr>
        <xdr:cNvPr id="872" name="直線コネクタ 871">
          <a:extLst>
            <a:ext uri="{FF2B5EF4-FFF2-40B4-BE49-F238E27FC236}">
              <a16:creationId xmlns:a16="http://schemas.microsoft.com/office/drawing/2014/main" id="{5DC49B34-BCF5-437A-B7A8-126F27013499}"/>
            </a:ext>
          </a:extLst>
        </xdr:cNvPr>
        <xdr:cNvCxnSpPr/>
      </xdr:nvCxnSpPr>
      <xdr:spPr>
        <a:xfrm>
          <a:off x="12854940" y="17891760"/>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38463</xdr:rowOff>
    </xdr:from>
    <xdr:to>
      <xdr:col>72</xdr:col>
      <xdr:colOff>38100</xdr:colOff>
      <xdr:row>106</xdr:row>
      <xdr:rowOff>140063</xdr:rowOff>
    </xdr:to>
    <xdr:sp macro="" textlink="">
      <xdr:nvSpPr>
        <xdr:cNvPr id="873" name="楕円 872">
          <a:extLst>
            <a:ext uri="{FF2B5EF4-FFF2-40B4-BE49-F238E27FC236}">
              <a16:creationId xmlns:a16="http://schemas.microsoft.com/office/drawing/2014/main" id="{36444542-DC4B-4215-AB4D-93CDCFAE8BD6}"/>
            </a:ext>
          </a:extLst>
        </xdr:cNvPr>
        <xdr:cNvSpPr/>
      </xdr:nvSpPr>
      <xdr:spPr>
        <a:xfrm>
          <a:off x="12029440" y="178083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89263</xdr:rowOff>
    </xdr:from>
    <xdr:to>
      <xdr:col>76</xdr:col>
      <xdr:colOff>114300</xdr:colOff>
      <xdr:row>106</xdr:row>
      <xdr:rowOff>121920</xdr:rowOff>
    </xdr:to>
    <xdr:cxnSp macro="">
      <xdr:nvCxnSpPr>
        <xdr:cNvPr id="874" name="直線コネクタ 873">
          <a:extLst>
            <a:ext uri="{FF2B5EF4-FFF2-40B4-BE49-F238E27FC236}">
              <a16:creationId xmlns:a16="http://schemas.microsoft.com/office/drawing/2014/main" id="{84558B79-9AC3-4B36-8E1E-5A40FD02070E}"/>
            </a:ext>
          </a:extLst>
        </xdr:cNvPr>
        <xdr:cNvCxnSpPr/>
      </xdr:nvCxnSpPr>
      <xdr:spPr>
        <a:xfrm>
          <a:off x="12072620" y="1785910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10705</xdr:rowOff>
    </xdr:from>
    <xdr:to>
      <xdr:col>67</xdr:col>
      <xdr:colOff>101600</xdr:colOff>
      <xdr:row>106</xdr:row>
      <xdr:rowOff>112305</xdr:rowOff>
    </xdr:to>
    <xdr:sp macro="" textlink="">
      <xdr:nvSpPr>
        <xdr:cNvPr id="875" name="楕円 874">
          <a:extLst>
            <a:ext uri="{FF2B5EF4-FFF2-40B4-BE49-F238E27FC236}">
              <a16:creationId xmlns:a16="http://schemas.microsoft.com/office/drawing/2014/main" id="{6FDC2A89-5C82-487A-BBBE-C3AEB65A165C}"/>
            </a:ext>
          </a:extLst>
        </xdr:cNvPr>
        <xdr:cNvSpPr/>
      </xdr:nvSpPr>
      <xdr:spPr>
        <a:xfrm>
          <a:off x="11231880" y="177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61505</xdr:rowOff>
    </xdr:from>
    <xdr:to>
      <xdr:col>71</xdr:col>
      <xdr:colOff>177800</xdr:colOff>
      <xdr:row>106</xdr:row>
      <xdr:rowOff>89263</xdr:rowOff>
    </xdr:to>
    <xdr:cxnSp macro="">
      <xdr:nvCxnSpPr>
        <xdr:cNvPr id="876" name="直線コネクタ 875">
          <a:extLst>
            <a:ext uri="{FF2B5EF4-FFF2-40B4-BE49-F238E27FC236}">
              <a16:creationId xmlns:a16="http://schemas.microsoft.com/office/drawing/2014/main" id="{4263DC98-52FA-4381-A5B5-CB01C3B5081B}"/>
            </a:ext>
          </a:extLst>
        </xdr:cNvPr>
        <xdr:cNvCxnSpPr/>
      </xdr:nvCxnSpPr>
      <xdr:spPr>
        <a:xfrm>
          <a:off x="11282680" y="17831345"/>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877" name="n_1aveValue【庁舎】&#10;有形固定資産減価償却率">
          <a:extLst>
            <a:ext uri="{FF2B5EF4-FFF2-40B4-BE49-F238E27FC236}">
              <a16:creationId xmlns:a16="http://schemas.microsoft.com/office/drawing/2014/main" id="{C5F62945-2326-437F-83F7-D0DC3EE20C1B}"/>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78" name="n_2aveValue【庁舎】&#10;有形固定資産減価償却率">
          <a:extLst>
            <a:ext uri="{FF2B5EF4-FFF2-40B4-BE49-F238E27FC236}">
              <a16:creationId xmlns:a16="http://schemas.microsoft.com/office/drawing/2014/main" id="{D82DC081-DDE0-45D3-848B-C7B7C48FD8CA}"/>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879" name="n_3aveValue【庁舎】&#10;有形固定資産減価償却率">
          <a:extLst>
            <a:ext uri="{FF2B5EF4-FFF2-40B4-BE49-F238E27FC236}">
              <a16:creationId xmlns:a16="http://schemas.microsoft.com/office/drawing/2014/main" id="{231F53B1-78D7-4915-9FF6-CEF63788BB19}"/>
            </a:ext>
          </a:extLst>
        </xdr:cNvPr>
        <xdr:cNvSpPr txBox="1"/>
      </xdr:nvSpPr>
      <xdr:spPr>
        <a:xfrm>
          <a:off x="119005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880" name="n_4aveValue【庁舎】&#10;有形固定資産減価償却率">
          <a:extLst>
            <a:ext uri="{FF2B5EF4-FFF2-40B4-BE49-F238E27FC236}">
              <a16:creationId xmlns:a16="http://schemas.microsoft.com/office/drawing/2014/main" id="{0EDA17BA-E956-458B-BE60-8E7969A6AFBE}"/>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8726</xdr:rowOff>
    </xdr:from>
    <xdr:ext cx="405111" cy="259045"/>
    <xdr:sp macro="" textlink="">
      <xdr:nvSpPr>
        <xdr:cNvPr id="881" name="n_1mainValue【庁舎】&#10;有形固定資産減価償却率">
          <a:extLst>
            <a:ext uri="{FF2B5EF4-FFF2-40B4-BE49-F238E27FC236}">
              <a16:creationId xmlns:a16="http://schemas.microsoft.com/office/drawing/2014/main" id="{D7DABE9E-6BC4-4AED-94BC-A02EBB4E9449}"/>
            </a:ext>
          </a:extLst>
        </xdr:cNvPr>
        <xdr:cNvSpPr txBox="1"/>
      </xdr:nvSpPr>
      <xdr:spPr>
        <a:xfrm>
          <a:off x="13437244" y="1794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163847</xdr:rowOff>
    </xdr:from>
    <xdr:ext cx="405111" cy="259045"/>
    <xdr:sp macro="" textlink="">
      <xdr:nvSpPr>
        <xdr:cNvPr id="882" name="n_2mainValue【庁舎】&#10;有形固定資産減価償却率">
          <a:extLst>
            <a:ext uri="{FF2B5EF4-FFF2-40B4-BE49-F238E27FC236}">
              <a16:creationId xmlns:a16="http://schemas.microsoft.com/office/drawing/2014/main" id="{2EDAEA51-A4FF-46CD-BD66-F8C45FA6298A}"/>
            </a:ext>
          </a:extLst>
        </xdr:cNvPr>
        <xdr:cNvSpPr txBox="1"/>
      </xdr:nvSpPr>
      <xdr:spPr>
        <a:xfrm>
          <a:off x="12675244" y="1793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131190</xdr:rowOff>
    </xdr:from>
    <xdr:ext cx="405111" cy="259045"/>
    <xdr:sp macro="" textlink="">
      <xdr:nvSpPr>
        <xdr:cNvPr id="883" name="n_3mainValue【庁舎】&#10;有形固定資産減価償却率">
          <a:extLst>
            <a:ext uri="{FF2B5EF4-FFF2-40B4-BE49-F238E27FC236}">
              <a16:creationId xmlns:a16="http://schemas.microsoft.com/office/drawing/2014/main" id="{A3FF74D4-DEFB-4CD4-B758-68E2A1BE30B7}"/>
            </a:ext>
          </a:extLst>
        </xdr:cNvPr>
        <xdr:cNvSpPr txBox="1"/>
      </xdr:nvSpPr>
      <xdr:spPr>
        <a:xfrm>
          <a:off x="11900544" y="1790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103432</xdr:rowOff>
    </xdr:from>
    <xdr:ext cx="405111" cy="259045"/>
    <xdr:sp macro="" textlink="">
      <xdr:nvSpPr>
        <xdr:cNvPr id="884" name="n_4mainValue【庁舎】&#10;有形固定資産減価償却率">
          <a:extLst>
            <a:ext uri="{FF2B5EF4-FFF2-40B4-BE49-F238E27FC236}">
              <a16:creationId xmlns:a16="http://schemas.microsoft.com/office/drawing/2014/main" id="{2F1640C8-8B40-4C83-89DF-7391CD53F571}"/>
            </a:ext>
          </a:extLst>
        </xdr:cNvPr>
        <xdr:cNvSpPr txBox="1"/>
      </xdr:nvSpPr>
      <xdr:spPr>
        <a:xfrm>
          <a:off x="11102984" y="1787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DCE6C2E-5356-48F6-9161-D0D5FB093E6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DB766859-B470-4869-991C-D39D6EDD4FF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C8D49049-8F69-4762-A5A1-AF01CD01B04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2B7DA561-7451-4634-9ADC-D77E6301DE5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F9219198-2CB9-4E95-A3CC-86A131F91C0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15950D00-F5DD-42E0-86AF-65D5929D48F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29E27D91-2B19-497C-8603-BA0680A419F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CA78CF81-2150-47CE-B7C3-7A520BD2FD8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2E93586C-D6D0-4379-878A-3CE5A747387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9B8E07D3-0922-4C05-A147-A3E1CC9F70A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71DBBCFD-0A8F-447C-B7E4-A6E604EFE5F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5D5D2FF7-8580-43CA-A0E9-B08F55C9E1AE}"/>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760FBCCC-3FDF-4943-BE49-7B3EDA18360E}"/>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2F6CD476-A8CD-4C1C-91AF-8810B523FF02}"/>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6BF603EF-2012-4133-8F03-A1FEFD3EBD0C}"/>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3E1F9886-A8C2-4791-ABCE-001613804C9A}"/>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738BFE5C-97AA-449E-B069-E27A7EC3B1F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00B5ABE1-67C1-431D-AB51-5D5ED1CA1CC6}"/>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82C638BB-E205-49EF-93E6-4092499E53E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AA2552E1-B907-42F8-9A6F-243B362F0559}"/>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A6C46EF6-8278-43B4-9F3B-46F2711246F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27EB8117-5915-45F8-9389-BD00516440C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763D49BA-9032-4E3F-92D7-DC5189AC25E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73DA184E-4D0C-405E-8ABC-6DA3CE4EDD0D}"/>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54DE7577-CB09-466C-814A-886AB99A404E}"/>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59997E60-690D-46AC-9D59-F829756A8CF3}"/>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FECD0243-C8F4-46CE-8984-47D665AA6A57}"/>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57D618F7-3825-4A22-A1D0-AB1D8010F708}"/>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913" name="【庁舎】&#10;一人当たり面積平均値テキスト">
          <a:extLst>
            <a:ext uri="{FF2B5EF4-FFF2-40B4-BE49-F238E27FC236}">
              <a16:creationId xmlns:a16="http://schemas.microsoft.com/office/drawing/2014/main" id="{98E71460-6B39-4A34-859E-26B63FD726E0}"/>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A0FE5448-BCF8-414F-BD23-023F4E297F06}"/>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3D65DEF7-B50C-4E88-A749-13C3AF47325A}"/>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CA46CDC5-C000-49D0-B41B-ED090BE3B580}"/>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7B1F7B52-CD7E-46BB-B59B-BFB177D3DEE9}"/>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1FF55F7A-4EC8-4951-BF3C-DEF1A985DC11}"/>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FCAF553-6C82-4F5D-B4FD-8386ED61111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905B362D-08F8-422F-9E19-2D3EEAFB2E8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DE32350-E48E-4710-9A01-2ED193D4AA7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78A41B3-2DD1-453E-A3D8-AB918659787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C315331-18B1-49DB-95BA-14495190DE3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130175</xdr:rowOff>
    </xdr:from>
    <xdr:to>
      <xdr:col>116</xdr:col>
      <xdr:colOff>114300</xdr:colOff>
      <xdr:row>107</xdr:row>
      <xdr:rowOff>60325</xdr:rowOff>
    </xdr:to>
    <xdr:sp macro="" textlink="">
      <xdr:nvSpPr>
        <xdr:cNvPr id="924" name="楕円 923">
          <a:extLst>
            <a:ext uri="{FF2B5EF4-FFF2-40B4-BE49-F238E27FC236}">
              <a16:creationId xmlns:a16="http://schemas.microsoft.com/office/drawing/2014/main" id="{A46D7D49-7F4C-4708-AF95-C50118756665}"/>
            </a:ext>
          </a:extLst>
        </xdr:cNvPr>
        <xdr:cNvSpPr/>
      </xdr:nvSpPr>
      <xdr:spPr>
        <a:xfrm>
          <a:off x="19458940" y="1790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108602</xdr:rowOff>
    </xdr:from>
    <xdr:ext cx="469744" cy="259045"/>
    <xdr:sp macro="" textlink="">
      <xdr:nvSpPr>
        <xdr:cNvPr id="925" name="【庁舎】&#10;一人当たり面積該当値テキスト">
          <a:extLst>
            <a:ext uri="{FF2B5EF4-FFF2-40B4-BE49-F238E27FC236}">
              <a16:creationId xmlns:a16="http://schemas.microsoft.com/office/drawing/2014/main" id="{2279B101-6112-41C0-BEB2-1C895A21A762}"/>
            </a:ext>
          </a:extLst>
        </xdr:cNvPr>
        <xdr:cNvSpPr txBox="1"/>
      </xdr:nvSpPr>
      <xdr:spPr>
        <a:xfrm>
          <a:off x="19547840" y="178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130175</xdr:rowOff>
    </xdr:from>
    <xdr:to>
      <xdr:col>112</xdr:col>
      <xdr:colOff>38100</xdr:colOff>
      <xdr:row>107</xdr:row>
      <xdr:rowOff>60325</xdr:rowOff>
    </xdr:to>
    <xdr:sp macro="" textlink="">
      <xdr:nvSpPr>
        <xdr:cNvPr id="926" name="楕円 925">
          <a:extLst>
            <a:ext uri="{FF2B5EF4-FFF2-40B4-BE49-F238E27FC236}">
              <a16:creationId xmlns:a16="http://schemas.microsoft.com/office/drawing/2014/main" id="{FD665D52-5A9D-4399-AED8-4AA8FF4F3EBD}"/>
            </a:ext>
          </a:extLst>
        </xdr:cNvPr>
        <xdr:cNvSpPr/>
      </xdr:nvSpPr>
      <xdr:spPr>
        <a:xfrm>
          <a:off x="18735040" y="17900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9525</xdr:rowOff>
    </xdr:from>
    <xdr:to>
      <xdr:col>116</xdr:col>
      <xdr:colOff>63500</xdr:colOff>
      <xdr:row>107</xdr:row>
      <xdr:rowOff>9525</xdr:rowOff>
    </xdr:to>
    <xdr:cxnSp macro="">
      <xdr:nvCxnSpPr>
        <xdr:cNvPr id="927" name="直線コネクタ 926">
          <a:extLst>
            <a:ext uri="{FF2B5EF4-FFF2-40B4-BE49-F238E27FC236}">
              <a16:creationId xmlns:a16="http://schemas.microsoft.com/office/drawing/2014/main" id="{C4D14946-03AE-4935-9CB6-DF6EDC753512}"/>
            </a:ext>
          </a:extLst>
        </xdr:cNvPr>
        <xdr:cNvCxnSpPr/>
      </xdr:nvCxnSpPr>
      <xdr:spPr>
        <a:xfrm>
          <a:off x="18778220" y="1794700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130175</xdr:rowOff>
    </xdr:from>
    <xdr:to>
      <xdr:col>107</xdr:col>
      <xdr:colOff>101600</xdr:colOff>
      <xdr:row>107</xdr:row>
      <xdr:rowOff>60325</xdr:rowOff>
    </xdr:to>
    <xdr:sp macro="" textlink="">
      <xdr:nvSpPr>
        <xdr:cNvPr id="928" name="楕円 927">
          <a:extLst>
            <a:ext uri="{FF2B5EF4-FFF2-40B4-BE49-F238E27FC236}">
              <a16:creationId xmlns:a16="http://schemas.microsoft.com/office/drawing/2014/main" id="{902DDA89-A206-4054-879A-D075907A046E}"/>
            </a:ext>
          </a:extLst>
        </xdr:cNvPr>
        <xdr:cNvSpPr/>
      </xdr:nvSpPr>
      <xdr:spPr>
        <a:xfrm>
          <a:off x="17937480" y="1790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9525</xdr:rowOff>
    </xdr:from>
    <xdr:to>
      <xdr:col>111</xdr:col>
      <xdr:colOff>177800</xdr:colOff>
      <xdr:row>107</xdr:row>
      <xdr:rowOff>9525</xdr:rowOff>
    </xdr:to>
    <xdr:cxnSp macro="">
      <xdr:nvCxnSpPr>
        <xdr:cNvPr id="929" name="直線コネクタ 928">
          <a:extLst>
            <a:ext uri="{FF2B5EF4-FFF2-40B4-BE49-F238E27FC236}">
              <a16:creationId xmlns:a16="http://schemas.microsoft.com/office/drawing/2014/main" id="{BDC11AA9-6948-4E74-9E30-6CCA0D77AA36}"/>
            </a:ext>
          </a:extLst>
        </xdr:cNvPr>
        <xdr:cNvCxnSpPr/>
      </xdr:nvCxnSpPr>
      <xdr:spPr>
        <a:xfrm>
          <a:off x="17988280" y="179470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132080</xdr:rowOff>
    </xdr:from>
    <xdr:to>
      <xdr:col>102</xdr:col>
      <xdr:colOff>165100</xdr:colOff>
      <xdr:row>107</xdr:row>
      <xdr:rowOff>62230</xdr:rowOff>
    </xdr:to>
    <xdr:sp macro="" textlink="">
      <xdr:nvSpPr>
        <xdr:cNvPr id="930" name="楕円 929">
          <a:extLst>
            <a:ext uri="{FF2B5EF4-FFF2-40B4-BE49-F238E27FC236}">
              <a16:creationId xmlns:a16="http://schemas.microsoft.com/office/drawing/2014/main" id="{8E3A7F7F-AFB9-460F-AB1C-964112680809}"/>
            </a:ext>
          </a:extLst>
        </xdr:cNvPr>
        <xdr:cNvSpPr/>
      </xdr:nvSpPr>
      <xdr:spPr>
        <a:xfrm>
          <a:off x="17162780" y="1790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9525</xdr:rowOff>
    </xdr:from>
    <xdr:to>
      <xdr:col>107</xdr:col>
      <xdr:colOff>50800</xdr:colOff>
      <xdr:row>107</xdr:row>
      <xdr:rowOff>11430</xdr:rowOff>
    </xdr:to>
    <xdr:cxnSp macro="">
      <xdr:nvCxnSpPr>
        <xdr:cNvPr id="931" name="直線コネクタ 930">
          <a:extLst>
            <a:ext uri="{FF2B5EF4-FFF2-40B4-BE49-F238E27FC236}">
              <a16:creationId xmlns:a16="http://schemas.microsoft.com/office/drawing/2014/main" id="{F7B4A336-BFDA-41FA-A1B7-182BE6F85192}"/>
            </a:ext>
          </a:extLst>
        </xdr:cNvPr>
        <xdr:cNvCxnSpPr/>
      </xdr:nvCxnSpPr>
      <xdr:spPr>
        <a:xfrm flipV="1">
          <a:off x="17213580" y="1794700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133986</xdr:rowOff>
    </xdr:from>
    <xdr:to>
      <xdr:col>98</xdr:col>
      <xdr:colOff>38100</xdr:colOff>
      <xdr:row>107</xdr:row>
      <xdr:rowOff>64136</xdr:rowOff>
    </xdr:to>
    <xdr:sp macro="" textlink="">
      <xdr:nvSpPr>
        <xdr:cNvPr id="932" name="楕円 931">
          <a:extLst>
            <a:ext uri="{FF2B5EF4-FFF2-40B4-BE49-F238E27FC236}">
              <a16:creationId xmlns:a16="http://schemas.microsoft.com/office/drawing/2014/main" id="{086490C5-8FE8-4AC9-B34D-021AC529BFFB}"/>
            </a:ext>
          </a:extLst>
        </xdr:cNvPr>
        <xdr:cNvSpPr/>
      </xdr:nvSpPr>
      <xdr:spPr>
        <a:xfrm>
          <a:off x="16388080" y="179038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11430</xdr:rowOff>
    </xdr:from>
    <xdr:to>
      <xdr:col>102</xdr:col>
      <xdr:colOff>114300</xdr:colOff>
      <xdr:row>107</xdr:row>
      <xdr:rowOff>13336</xdr:rowOff>
    </xdr:to>
    <xdr:cxnSp macro="">
      <xdr:nvCxnSpPr>
        <xdr:cNvPr id="933" name="直線コネクタ 932">
          <a:extLst>
            <a:ext uri="{FF2B5EF4-FFF2-40B4-BE49-F238E27FC236}">
              <a16:creationId xmlns:a16="http://schemas.microsoft.com/office/drawing/2014/main" id="{FFE4C433-516A-4454-9707-AE59E53854F9}"/>
            </a:ext>
          </a:extLst>
        </xdr:cNvPr>
        <xdr:cNvCxnSpPr/>
      </xdr:nvCxnSpPr>
      <xdr:spPr>
        <a:xfrm flipV="1">
          <a:off x="16431260" y="17948910"/>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405666C1-B3BF-4D1F-AE8C-A54FDF102C26}"/>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FB026B8F-27F3-43E9-A934-999A12FA0709}"/>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300EAE4C-D35B-4A0E-A736-65C75A2A5E9A}"/>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6EB48AA6-8199-4477-819D-2450CE9607AE}"/>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51452</xdr:rowOff>
    </xdr:from>
    <xdr:ext cx="469744" cy="259045"/>
    <xdr:sp macro="" textlink="">
      <xdr:nvSpPr>
        <xdr:cNvPr id="938" name="n_1mainValue【庁舎】&#10;一人当たり面積">
          <a:extLst>
            <a:ext uri="{FF2B5EF4-FFF2-40B4-BE49-F238E27FC236}">
              <a16:creationId xmlns:a16="http://schemas.microsoft.com/office/drawing/2014/main" id="{42F5B631-E00E-4873-AF4B-B9D8930CE1EF}"/>
            </a:ext>
          </a:extLst>
        </xdr:cNvPr>
        <xdr:cNvSpPr txBox="1"/>
      </xdr:nvSpPr>
      <xdr:spPr>
        <a:xfrm>
          <a:off x="18561127" y="1798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51452</xdr:rowOff>
    </xdr:from>
    <xdr:ext cx="469744" cy="259045"/>
    <xdr:sp macro="" textlink="">
      <xdr:nvSpPr>
        <xdr:cNvPr id="939" name="n_2mainValue【庁舎】&#10;一人当たり面積">
          <a:extLst>
            <a:ext uri="{FF2B5EF4-FFF2-40B4-BE49-F238E27FC236}">
              <a16:creationId xmlns:a16="http://schemas.microsoft.com/office/drawing/2014/main" id="{CD581CC3-5B0B-4190-9E1D-48E8C94B741A}"/>
            </a:ext>
          </a:extLst>
        </xdr:cNvPr>
        <xdr:cNvSpPr txBox="1"/>
      </xdr:nvSpPr>
      <xdr:spPr>
        <a:xfrm>
          <a:off x="17776267" y="1798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53357</xdr:rowOff>
    </xdr:from>
    <xdr:ext cx="469744" cy="259045"/>
    <xdr:sp macro="" textlink="">
      <xdr:nvSpPr>
        <xdr:cNvPr id="940" name="n_3mainValue【庁舎】&#10;一人当たり面積">
          <a:extLst>
            <a:ext uri="{FF2B5EF4-FFF2-40B4-BE49-F238E27FC236}">
              <a16:creationId xmlns:a16="http://schemas.microsoft.com/office/drawing/2014/main" id="{A98F0562-7B81-4943-817F-B79FCDC21980}"/>
            </a:ext>
          </a:extLst>
        </xdr:cNvPr>
        <xdr:cNvSpPr txBox="1"/>
      </xdr:nvSpPr>
      <xdr:spPr>
        <a:xfrm>
          <a:off x="17001567"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55263</xdr:rowOff>
    </xdr:from>
    <xdr:ext cx="469744" cy="259045"/>
    <xdr:sp macro="" textlink="">
      <xdr:nvSpPr>
        <xdr:cNvPr id="941" name="n_4mainValue【庁舎】&#10;一人当たり面積">
          <a:extLst>
            <a:ext uri="{FF2B5EF4-FFF2-40B4-BE49-F238E27FC236}">
              <a16:creationId xmlns:a16="http://schemas.microsoft.com/office/drawing/2014/main" id="{1EA6989F-8F38-4A7E-ADCC-8317DDDB568B}"/>
            </a:ext>
          </a:extLst>
        </xdr:cNvPr>
        <xdr:cNvSpPr txBox="1"/>
      </xdr:nvSpPr>
      <xdr:spPr>
        <a:xfrm>
          <a:off x="16226867" y="1799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166085B-1434-4202-9502-E89658123F8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9407712D-C57F-4060-A01E-02DAD7F197A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85CE4190-A1A8-4B05-8243-00598696BF9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分析表②の中で、類似団体と比較して特に有形固定資産減価償却率が高くなっている施設は、庁舎・保健センター・保健所、図書館であり、</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％を超えている。今後は、公共施設等総合管理計画等に基づく計画的な公共施設の更新を行うことで、数値は減少していく予定である。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19278303</v>
      </c>
      <c r="BO4" s="384"/>
      <c r="BP4" s="384"/>
      <c r="BQ4" s="384"/>
      <c r="BR4" s="384"/>
      <c r="BS4" s="384"/>
      <c r="BT4" s="384"/>
      <c r="BU4" s="385"/>
      <c r="BV4" s="383">
        <v>18587690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3.4</v>
      </c>
      <c r="CU4" s="390"/>
      <c r="CV4" s="390"/>
      <c r="CW4" s="390"/>
      <c r="CX4" s="390"/>
      <c r="CY4" s="390"/>
      <c r="CZ4" s="390"/>
      <c r="DA4" s="391"/>
      <c r="DB4" s="389">
        <v>1.7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18621464</v>
      </c>
      <c r="BO5" s="421"/>
      <c r="BP5" s="421"/>
      <c r="BQ5" s="421"/>
      <c r="BR5" s="421"/>
      <c r="BS5" s="421"/>
      <c r="BT5" s="421"/>
      <c r="BU5" s="422"/>
      <c r="BV5" s="420">
        <v>17684882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73.2</v>
      </c>
      <c r="CU5" s="418"/>
      <c r="CV5" s="418"/>
      <c r="CW5" s="418"/>
      <c r="CX5" s="418"/>
      <c r="CY5" s="418"/>
      <c r="CZ5" s="418"/>
      <c r="DA5" s="419"/>
      <c r="DB5" s="417">
        <v>65.3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656839</v>
      </c>
      <c r="BO6" s="421"/>
      <c r="BP6" s="421"/>
      <c r="BQ6" s="421"/>
      <c r="BR6" s="421"/>
      <c r="BS6" s="421"/>
      <c r="BT6" s="421"/>
      <c r="BU6" s="422"/>
      <c r="BV6" s="420">
        <v>902808</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73.2</v>
      </c>
      <c r="CU6" s="458"/>
      <c r="CV6" s="458"/>
      <c r="CW6" s="458"/>
      <c r="CX6" s="458"/>
      <c r="CY6" s="458"/>
      <c r="CZ6" s="458"/>
      <c r="DA6" s="459"/>
      <c r="DB6" s="457">
        <v>65.3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90</v>
      </c>
      <c r="AV7" s="453"/>
      <c r="AW7" s="453"/>
      <c r="AX7" s="453"/>
      <c r="AY7" s="454" t="s">
        <v>102</v>
      </c>
      <c r="AZ7" s="455"/>
      <c r="BA7" s="455"/>
      <c r="BB7" s="455"/>
      <c r="BC7" s="455"/>
      <c r="BD7" s="455"/>
      <c r="BE7" s="455"/>
      <c r="BF7" s="455"/>
      <c r="BG7" s="455"/>
      <c r="BH7" s="455"/>
      <c r="BI7" s="455"/>
      <c r="BJ7" s="455"/>
      <c r="BK7" s="455"/>
      <c r="BL7" s="455"/>
      <c r="BM7" s="456"/>
      <c r="BN7" s="420">
        <v>236849</v>
      </c>
      <c r="BO7" s="421"/>
      <c r="BP7" s="421"/>
      <c r="BQ7" s="421"/>
      <c r="BR7" s="421"/>
      <c r="BS7" s="421"/>
      <c r="BT7" s="421"/>
      <c r="BU7" s="422"/>
      <c r="BV7" s="420">
        <v>691468</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12233495</v>
      </c>
      <c r="CU7" s="421"/>
      <c r="CV7" s="421"/>
      <c r="CW7" s="421"/>
      <c r="CX7" s="421"/>
      <c r="CY7" s="421"/>
      <c r="CZ7" s="421"/>
      <c r="DA7" s="422"/>
      <c r="DB7" s="420">
        <v>12560262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419990</v>
      </c>
      <c r="BO8" s="421"/>
      <c r="BP8" s="421"/>
      <c r="BQ8" s="421"/>
      <c r="BR8" s="421"/>
      <c r="BS8" s="421"/>
      <c r="BT8" s="421"/>
      <c r="BU8" s="422"/>
      <c r="BV8" s="420">
        <v>211340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1.1299999999999999</v>
      </c>
      <c r="CU8" s="461"/>
      <c r="CV8" s="461"/>
      <c r="CW8" s="461"/>
      <c r="CX8" s="461"/>
      <c r="CY8" s="461"/>
      <c r="CZ8" s="461"/>
      <c r="DA8" s="462"/>
      <c r="DB8" s="460">
        <v>1.05</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43535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98</v>
      </c>
      <c r="AV9" s="453"/>
      <c r="AW9" s="453"/>
      <c r="AX9" s="453"/>
      <c r="AY9" s="454" t="s">
        <v>111</v>
      </c>
      <c r="AZ9" s="455"/>
      <c r="BA9" s="455"/>
      <c r="BB9" s="455"/>
      <c r="BC9" s="455"/>
      <c r="BD9" s="455"/>
      <c r="BE9" s="455"/>
      <c r="BF9" s="455"/>
      <c r="BG9" s="455"/>
      <c r="BH9" s="455"/>
      <c r="BI9" s="455"/>
      <c r="BJ9" s="455"/>
      <c r="BK9" s="455"/>
      <c r="BL9" s="455"/>
      <c r="BM9" s="456"/>
      <c r="BN9" s="420">
        <v>208650</v>
      </c>
      <c r="BO9" s="421"/>
      <c r="BP9" s="421"/>
      <c r="BQ9" s="421"/>
      <c r="BR9" s="421"/>
      <c r="BS9" s="421"/>
      <c r="BT9" s="421"/>
      <c r="BU9" s="422"/>
      <c r="BV9" s="420">
        <v>-223268</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6.3</v>
      </c>
      <c r="CU9" s="418"/>
      <c r="CV9" s="418"/>
      <c r="CW9" s="418"/>
      <c r="CX9" s="418"/>
      <c r="CY9" s="418"/>
      <c r="CZ9" s="418"/>
      <c r="DA9" s="419"/>
      <c r="DB9" s="417">
        <v>6.4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42473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8229</v>
      </c>
      <c r="BO10" s="421"/>
      <c r="BP10" s="421"/>
      <c r="BQ10" s="421"/>
      <c r="BR10" s="421"/>
      <c r="BS10" s="421"/>
      <c r="BT10" s="421"/>
      <c r="BU10" s="422"/>
      <c r="BV10" s="420">
        <v>451778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43399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41862</v>
      </c>
      <c r="S13" s="505"/>
      <c r="T13" s="505"/>
      <c r="U13" s="505"/>
      <c r="V13" s="506"/>
      <c r="W13" s="436" t="s">
        <v>131</v>
      </c>
      <c r="X13" s="437"/>
      <c r="Y13" s="437"/>
      <c r="Z13" s="437"/>
      <c r="AA13" s="437"/>
      <c r="AB13" s="427"/>
      <c r="AC13" s="471">
        <v>338</v>
      </c>
      <c r="AD13" s="472"/>
      <c r="AE13" s="472"/>
      <c r="AF13" s="472"/>
      <c r="AG13" s="514"/>
      <c r="AH13" s="471">
        <v>308</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216879</v>
      </c>
      <c r="BO13" s="421"/>
      <c r="BP13" s="421"/>
      <c r="BQ13" s="421"/>
      <c r="BR13" s="421"/>
      <c r="BS13" s="421"/>
      <c r="BT13" s="421"/>
      <c r="BU13" s="422"/>
      <c r="BV13" s="420">
        <v>228510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2.2999999999999998</v>
      </c>
      <c r="CU13" s="418"/>
      <c r="CV13" s="418"/>
      <c r="CW13" s="418"/>
      <c r="CX13" s="418"/>
      <c r="CY13" s="418"/>
      <c r="CZ13" s="418"/>
      <c r="DA13" s="419"/>
      <c r="DB13" s="417">
        <v>0.1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43374</v>
      </c>
      <c r="S14" s="505"/>
      <c r="T14" s="505"/>
      <c r="U14" s="505"/>
      <c r="V14" s="506"/>
      <c r="W14" s="410"/>
      <c r="X14" s="411"/>
      <c r="Y14" s="411"/>
      <c r="Z14" s="411"/>
      <c r="AA14" s="411"/>
      <c r="AB14" s="400"/>
      <c r="AC14" s="507">
        <v>1.6</v>
      </c>
      <c r="AD14" s="508"/>
      <c r="AE14" s="508"/>
      <c r="AF14" s="508"/>
      <c r="AG14" s="509"/>
      <c r="AH14" s="507">
        <v>1.5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3.8</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41973</v>
      </c>
      <c r="S15" s="505"/>
      <c r="T15" s="505"/>
      <c r="U15" s="505"/>
      <c r="V15" s="506"/>
      <c r="W15" s="436" t="s">
        <v>137</v>
      </c>
      <c r="X15" s="437"/>
      <c r="Y15" s="437"/>
      <c r="Z15" s="437"/>
      <c r="AA15" s="437"/>
      <c r="AB15" s="427"/>
      <c r="AC15" s="471">
        <v>8410</v>
      </c>
      <c r="AD15" s="472"/>
      <c r="AE15" s="472"/>
      <c r="AF15" s="472"/>
      <c r="AG15" s="514"/>
      <c r="AH15" s="471">
        <v>8472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9494780</v>
      </c>
      <c r="BO15" s="384"/>
      <c r="BP15" s="384"/>
      <c r="BQ15" s="384"/>
      <c r="BR15" s="384"/>
      <c r="BS15" s="384"/>
      <c r="BT15" s="384"/>
      <c r="BU15" s="385"/>
      <c r="BV15" s="383">
        <v>9742560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40.799999999999997</v>
      </c>
      <c r="AD16" s="508"/>
      <c r="AE16" s="508"/>
      <c r="AF16" s="508"/>
      <c r="AG16" s="509"/>
      <c r="AH16" s="507">
        <v>41.2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8016820</v>
      </c>
      <c r="BO16" s="421"/>
      <c r="BP16" s="421"/>
      <c r="BQ16" s="421"/>
      <c r="BR16" s="421"/>
      <c r="BS16" s="421"/>
      <c r="BT16" s="421"/>
      <c r="BU16" s="422"/>
      <c r="BV16" s="420">
        <v>7711321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11889</v>
      </c>
      <c r="AD17" s="472"/>
      <c r="AE17" s="472"/>
      <c r="AF17" s="472"/>
      <c r="AG17" s="514"/>
      <c r="AH17" s="471">
        <v>11790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12233495</v>
      </c>
      <c r="BO17" s="421"/>
      <c r="BP17" s="421"/>
      <c r="BQ17" s="421"/>
      <c r="BR17" s="421"/>
      <c r="BS17" s="421"/>
      <c r="BT17" s="421"/>
      <c r="BU17" s="422"/>
      <c r="BV17" s="420">
        <v>12560262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26.37</v>
      </c>
      <c r="M18" s="544"/>
      <c r="N18" s="544"/>
      <c r="O18" s="544"/>
      <c r="P18" s="544"/>
      <c r="Q18" s="544"/>
      <c r="R18" s="545"/>
      <c r="S18" s="545"/>
      <c r="T18" s="545"/>
      <c r="U18" s="545"/>
      <c r="V18" s="546"/>
      <c r="W18" s="438"/>
      <c r="X18" s="439"/>
      <c r="Y18" s="439"/>
      <c r="Z18" s="439"/>
      <c r="AA18" s="439"/>
      <c r="AB18" s="430"/>
      <c r="AC18" s="547">
        <v>57.6</v>
      </c>
      <c r="AD18" s="548"/>
      <c r="AE18" s="548"/>
      <c r="AF18" s="548"/>
      <c r="AG18" s="549"/>
      <c r="AH18" s="547">
        <v>57.3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9061511</v>
      </c>
      <c r="BO18" s="421"/>
      <c r="BP18" s="421"/>
      <c r="BQ18" s="421"/>
      <c r="BR18" s="421"/>
      <c r="BS18" s="421"/>
      <c r="BT18" s="421"/>
      <c r="BU18" s="422"/>
      <c r="BV18" s="420">
        <v>8321355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1651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13832760</v>
      </c>
      <c r="BO19" s="421"/>
      <c r="BP19" s="421"/>
      <c r="BQ19" s="421"/>
      <c r="BR19" s="421"/>
      <c r="BS19" s="421"/>
      <c r="BT19" s="421"/>
      <c r="BU19" s="422"/>
      <c r="BV19" s="420">
        <v>14001973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18122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8460179</v>
      </c>
      <c r="BO22" s="384"/>
      <c r="BP22" s="384"/>
      <c r="BQ22" s="384"/>
      <c r="BR22" s="384"/>
      <c r="BS22" s="384"/>
      <c r="BT22" s="384"/>
      <c r="BU22" s="385"/>
      <c r="BV22" s="383">
        <v>8260449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4977903</v>
      </c>
      <c r="BO23" s="421"/>
      <c r="BP23" s="421"/>
      <c r="BQ23" s="421"/>
      <c r="BR23" s="421"/>
      <c r="BS23" s="421"/>
      <c r="BT23" s="421"/>
      <c r="BU23" s="422"/>
      <c r="BV23" s="420">
        <v>5203776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8700</v>
      </c>
      <c r="R24" s="472"/>
      <c r="S24" s="472"/>
      <c r="T24" s="472"/>
      <c r="U24" s="472"/>
      <c r="V24" s="514"/>
      <c r="W24" s="566"/>
      <c r="X24" s="567"/>
      <c r="Y24" s="568"/>
      <c r="Z24" s="470" t="s">
        <v>162</v>
      </c>
      <c r="AA24" s="450"/>
      <c r="AB24" s="450"/>
      <c r="AC24" s="450"/>
      <c r="AD24" s="450"/>
      <c r="AE24" s="450"/>
      <c r="AF24" s="450"/>
      <c r="AG24" s="451"/>
      <c r="AH24" s="471">
        <v>321</v>
      </c>
      <c r="AI24" s="472"/>
      <c r="AJ24" s="472"/>
      <c r="AK24" s="472"/>
      <c r="AL24" s="514"/>
      <c r="AM24" s="471">
        <v>928011</v>
      </c>
      <c r="AN24" s="472"/>
      <c r="AO24" s="472"/>
      <c r="AP24" s="472"/>
      <c r="AQ24" s="472"/>
      <c r="AR24" s="514"/>
      <c r="AS24" s="471">
        <v>2891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6296368</v>
      </c>
      <c r="BO24" s="421"/>
      <c r="BP24" s="421"/>
      <c r="BQ24" s="421"/>
      <c r="BR24" s="421"/>
      <c r="BS24" s="421"/>
      <c r="BT24" s="421"/>
      <c r="BU24" s="422"/>
      <c r="BV24" s="420">
        <v>5787103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6900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1548637</v>
      </c>
      <c r="BO25" s="384"/>
      <c r="BP25" s="384"/>
      <c r="BQ25" s="384"/>
      <c r="BR25" s="384"/>
      <c r="BS25" s="384"/>
      <c r="BT25" s="384"/>
      <c r="BU25" s="385"/>
      <c r="BV25" s="383">
        <v>1784097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6350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19472</v>
      </c>
      <c r="AN26" s="472"/>
      <c r="AO26" s="472"/>
      <c r="AP26" s="472"/>
      <c r="AQ26" s="472"/>
      <c r="AR26" s="514"/>
      <c r="AS26" s="471">
        <v>2434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3850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1027060</v>
      </c>
      <c r="BO27" s="540"/>
      <c r="BP27" s="540"/>
      <c r="BQ27" s="540"/>
      <c r="BR27" s="540"/>
      <c r="BS27" s="540"/>
      <c r="BT27" s="540"/>
      <c r="BU27" s="541"/>
      <c r="BV27" s="539">
        <v>1025987</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3050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4224152</v>
      </c>
      <c r="BO28" s="384"/>
      <c r="BP28" s="384"/>
      <c r="BQ28" s="384"/>
      <c r="BR28" s="384"/>
      <c r="BS28" s="384"/>
      <c r="BT28" s="384"/>
      <c r="BU28" s="385"/>
      <c r="BV28" s="383">
        <v>4004583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2750</v>
      </c>
      <c r="R29" s="472"/>
      <c r="S29" s="472"/>
      <c r="T29" s="472"/>
      <c r="U29" s="472"/>
      <c r="V29" s="514"/>
      <c r="W29" s="569"/>
      <c r="X29" s="570"/>
      <c r="Y29" s="571"/>
      <c r="Z29" s="470" t="s">
        <v>177</v>
      </c>
      <c r="AA29" s="450"/>
      <c r="AB29" s="450"/>
      <c r="AC29" s="450"/>
      <c r="AD29" s="450"/>
      <c r="AE29" s="450"/>
      <c r="AF29" s="450"/>
      <c r="AG29" s="451"/>
      <c r="AH29" s="471">
        <v>321</v>
      </c>
      <c r="AI29" s="472"/>
      <c r="AJ29" s="472"/>
      <c r="AK29" s="472"/>
      <c r="AL29" s="514"/>
      <c r="AM29" s="471">
        <v>928011</v>
      </c>
      <c r="AN29" s="472"/>
      <c r="AO29" s="472"/>
      <c r="AP29" s="472"/>
      <c r="AQ29" s="472"/>
      <c r="AR29" s="514"/>
      <c r="AS29" s="471">
        <v>2891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1279182</v>
      </c>
      <c r="BO30" s="540"/>
      <c r="BP30" s="540"/>
      <c r="BQ30" s="540"/>
      <c r="BR30" s="540"/>
      <c r="BS30" s="540"/>
      <c r="BT30" s="540"/>
      <c r="BU30" s="541"/>
      <c r="BV30" s="539">
        <v>876821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愛知県市町村職員退職手当組合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半田市土地開発公社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愛知県後期高齢者医療広域連合（一般会計）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愛知県後期高齢者医療広域連合（後期高齢者特別会計）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知多中部広域事務組合（一般会計）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知多中部広域事務組合（消防指令センター特別会計）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知多南部広域環境組合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中部知多衛生組合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2Ylln2MGdlFl7ozQ+To+49imzJPGULUua8nwFRafGbrRq0Jek0kqtQ0rvxULHrLGMUWMIiP0zn3WUxzOtIGpMQ==" saltValue="V/ufNgZBcnNxLRAogsgh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11059086</v>
      </c>
      <c r="S5" s="626"/>
      <c r="T5" s="626"/>
      <c r="U5" s="626"/>
      <c r="V5" s="626"/>
      <c r="W5" s="626"/>
      <c r="X5" s="626"/>
      <c r="Y5" s="627"/>
      <c r="Z5" s="628">
        <v>57.4</v>
      </c>
      <c r="AA5" s="628"/>
      <c r="AB5" s="628"/>
      <c r="AC5" s="628"/>
      <c r="AD5" s="629">
        <v>10438743</v>
      </c>
      <c r="AE5" s="629"/>
      <c r="AF5" s="629"/>
      <c r="AG5" s="629"/>
      <c r="AH5" s="629"/>
      <c r="AI5" s="629"/>
      <c r="AJ5" s="629"/>
      <c r="AK5" s="629"/>
      <c r="AL5" s="630">
        <v>84.3</v>
      </c>
      <c r="AM5" s="631"/>
      <c r="AN5" s="631"/>
      <c r="AO5" s="632"/>
      <c r="AP5" s="622" t="s">
        <v>216</v>
      </c>
      <c r="AQ5" s="623"/>
      <c r="AR5" s="623"/>
      <c r="AS5" s="623"/>
      <c r="AT5" s="623"/>
      <c r="AU5" s="623"/>
      <c r="AV5" s="623"/>
      <c r="AW5" s="623"/>
      <c r="AX5" s="623"/>
      <c r="AY5" s="623"/>
      <c r="AZ5" s="623"/>
      <c r="BA5" s="623"/>
      <c r="BB5" s="623"/>
      <c r="BC5" s="623"/>
      <c r="BD5" s="623"/>
      <c r="BE5" s="623"/>
      <c r="BF5" s="624"/>
      <c r="BG5" s="636">
        <v>10438743</v>
      </c>
      <c r="BH5" s="637"/>
      <c r="BI5" s="637"/>
      <c r="BJ5" s="637"/>
      <c r="BK5" s="637"/>
      <c r="BL5" s="637"/>
      <c r="BM5" s="637"/>
      <c r="BN5" s="638"/>
      <c r="BO5" s="639">
        <v>94.4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152753</v>
      </c>
      <c r="S6" s="637"/>
      <c r="T6" s="637"/>
      <c r="U6" s="637"/>
      <c r="V6" s="637"/>
      <c r="W6" s="637"/>
      <c r="X6" s="637"/>
      <c r="Y6" s="638"/>
      <c r="Z6" s="639">
        <v>0.8</v>
      </c>
      <c r="AA6" s="639"/>
      <c r="AB6" s="639"/>
      <c r="AC6" s="639"/>
      <c r="AD6" s="640">
        <v>152753</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10438743</v>
      </c>
      <c r="BH6" s="637"/>
      <c r="BI6" s="637"/>
      <c r="BJ6" s="637"/>
      <c r="BK6" s="637"/>
      <c r="BL6" s="637"/>
      <c r="BM6" s="637"/>
      <c r="BN6" s="638"/>
      <c r="BO6" s="639">
        <v>94.4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129387</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129387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3631</v>
      </c>
      <c r="S7" s="637"/>
      <c r="T7" s="637"/>
      <c r="U7" s="637"/>
      <c r="V7" s="637"/>
      <c r="W7" s="637"/>
      <c r="X7" s="637"/>
      <c r="Y7" s="638"/>
      <c r="Z7" s="639">
        <v>0</v>
      </c>
      <c r="AA7" s="639"/>
      <c r="AB7" s="639"/>
      <c r="AC7" s="639"/>
      <c r="AD7" s="640">
        <v>3631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2949897</v>
      </c>
      <c r="BH7" s="637"/>
      <c r="BI7" s="637"/>
      <c r="BJ7" s="637"/>
      <c r="BK7" s="637"/>
      <c r="BL7" s="637"/>
      <c r="BM7" s="637"/>
      <c r="BN7" s="638"/>
      <c r="BO7" s="639">
        <v>26.7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1857304</v>
      </c>
      <c r="CS7" s="637"/>
      <c r="CT7" s="637"/>
      <c r="CU7" s="637"/>
      <c r="CV7" s="637"/>
      <c r="CW7" s="637"/>
      <c r="CX7" s="637"/>
      <c r="CY7" s="638"/>
      <c r="CZ7" s="639">
        <v>10</v>
      </c>
      <c r="DA7" s="639"/>
      <c r="DB7" s="639"/>
      <c r="DC7" s="639"/>
      <c r="DD7" s="645">
        <v>29043</v>
      </c>
      <c r="DE7" s="637"/>
      <c r="DF7" s="637"/>
      <c r="DG7" s="637"/>
      <c r="DH7" s="637"/>
      <c r="DI7" s="637"/>
      <c r="DJ7" s="637"/>
      <c r="DK7" s="637"/>
      <c r="DL7" s="637"/>
      <c r="DM7" s="637"/>
      <c r="DN7" s="637"/>
      <c r="DO7" s="637"/>
      <c r="DP7" s="638"/>
      <c r="DQ7" s="645">
        <v>1649129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74364</v>
      </c>
      <c r="S8" s="637"/>
      <c r="T8" s="637"/>
      <c r="U8" s="637"/>
      <c r="V8" s="637"/>
      <c r="W8" s="637"/>
      <c r="X8" s="637"/>
      <c r="Y8" s="638"/>
      <c r="Z8" s="639">
        <v>0.4</v>
      </c>
      <c r="AA8" s="639"/>
      <c r="AB8" s="639"/>
      <c r="AC8" s="639"/>
      <c r="AD8" s="640">
        <v>74364</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72149</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8845638</v>
      </c>
      <c r="CS8" s="637"/>
      <c r="CT8" s="637"/>
      <c r="CU8" s="637"/>
      <c r="CV8" s="637"/>
      <c r="CW8" s="637"/>
      <c r="CX8" s="637"/>
      <c r="CY8" s="638"/>
      <c r="CZ8" s="639">
        <v>47.5</v>
      </c>
      <c r="DA8" s="639"/>
      <c r="DB8" s="639"/>
      <c r="DC8" s="639"/>
      <c r="DD8" s="645">
        <v>1917215</v>
      </c>
      <c r="DE8" s="637"/>
      <c r="DF8" s="637"/>
      <c r="DG8" s="637"/>
      <c r="DH8" s="637"/>
      <c r="DI8" s="637"/>
      <c r="DJ8" s="637"/>
      <c r="DK8" s="637"/>
      <c r="DL8" s="637"/>
      <c r="DM8" s="637"/>
      <c r="DN8" s="637"/>
      <c r="DO8" s="637"/>
      <c r="DP8" s="638"/>
      <c r="DQ8" s="645">
        <v>5083035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98592</v>
      </c>
      <c r="S9" s="637"/>
      <c r="T9" s="637"/>
      <c r="U9" s="637"/>
      <c r="V9" s="637"/>
      <c r="W9" s="637"/>
      <c r="X9" s="637"/>
      <c r="Y9" s="638"/>
      <c r="Z9" s="639">
        <v>0.5</v>
      </c>
      <c r="AA9" s="639"/>
      <c r="AB9" s="639"/>
      <c r="AC9" s="639"/>
      <c r="AD9" s="640">
        <v>98592</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2279247</v>
      </c>
      <c r="BH9" s="637"/>
      <c r="BI9" s="637"/>
      <c r="BJ9" s="637"/>
      <c r="BK9" s="637"/>
      <c r="BL9" s="637"/>
      <c r="BM9" s="637"/>
      <c r="BN9" s="638"/>
      <c r="BO9" s="639">
        <v>20.6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1502244</v>
      </c>
      <c r="CS9" s="637"/>
      <c r="CT9" s="637"/>
      <c r="CU9" s="637"/>
      <c r="CV9" s="637"/>
      <c r="CW9" s="637"/>
      <c r="CX9" s="637"/>
      <c r="CY9" s="638"/>
      <c r="CZ9" s="639">
        <v>8.1</v>
      </c>
      <c r="DA9" s="639"/>
      <c r="DB9" s="639"/>
      <c r="DC9" s="639"/>
      <c r="DD9" s="645">
        <v>160486</v>
      </c>
      <c r="DE9" s="637"/>
      <c r="DF9" s="637"/>
      <c r="DG9" s="637"/>
      <c r="DH9" s="637"/>
      <c r="DI9" s="637"/>
      <c r="DJ9" s="637"/>
      <c r="DK9" s="637"/>
      <c r="DL9" s="637"/>
      <c r="DM9" s="637"/>
      <c r="DN9" s="637"/>
      <c r="DO9" s="637"/>
      <c r="DP9" s="638"/>
      <c r="DQ9" s="645">
        <v>1302788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112984</v>
      </c>
      <c r="BH10" s="637"/>
      <c r="BI10" s="637"/>
      <c r="BJ10" s="637"/>
      <c r="BK10" s="637"/>
      <c r="BL10" s="637"/>
      <c r="BM10" s="637"/>
      <c r="BN10" s="638"/>
      <c r="BO10" s="639">
        <v>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17911</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3317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1064500</v>
      </c>
      <c r="S11" s="637"/>
      <c r="T11" s="637"/>
      <c r="U11" s="637"/>
      <c r="V11" s="637"/>
      <c r="W11" s="637"/>
      <c r="X11" s="637"/>
      <c r="Y11" s="638"/>
      <c r="Z11" s="641">
        <v>5.5</v>
      </c>
      <c r="AA11" s="642"/>
      <c r="AB11" s="642"/>
      <c r="AC11" s="648"/>
      <c r="AD11" s="645">
        <v>1064500</v>
      </c>
      <c r="AE11" s="637"/>
      <c r="AF11" s="637"/>
      <c r="AG11" s="637"/>
      <c r="AH11" s="637"/>
      <c r="AI11" s="637"/>
      <c r="AJ11" s="637"/>
      <c r="AK11" s="638"/>
      <c r="AL11" s="641">
        <v>8.6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485517</v>
      </c>
      <c r="BH11" s="637"/>
      <c r="BI11" s="637"/>
      <c r="BJ11" s="637"/>
      <c r="BK11" s="637"/>
      <c r="BL11" s="637"/>
      <c r="BM11" s="637"/>
      <c r="BN11" s="638"/>
      <c r="BO11" s="639">
        <v>4.4000000000000004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101090</v>
      </c>
      <c r="CS11" s="637"/>
      <c r="CT11" s="637"/>
      <c r="CU11" s="637"/>
      <c r="CV11" s="637"/>
      <c r="CW11" s="637"/>
      <c r="CX11" s="637"/>
      <c r="CY11" s="638"/>
      <c r="CZ11" s="639">
        <v>0.5</v>
      </c>
      <c r="DA11" s="639"/>
      <c r="DB11" s="639"/>
      <c r="DC11" s="639"/>
      <c r="DD11" s="645">
        <v>10439</v>
      </c>
      <c r="DE11" s="637"/>
      <c r="DF11" s="637"/>
      <c r="DG11" s="637"/>
      <c r="DH11" s="637"/>
      <c r="DI11" s="637"/>
      <c r="DJ11" s="637"/>
      <c r="DK11" s="637"/>
      <c r="DL11" s="637"/>
      <c r="DM11" s="637"/>
      <c r="DN11" s="637"/>
      <c r="DO11" s="637"/>
      <c r="DP11" s="638"/>
      <c r="DQ11" s="645">
        <v>84945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21180</v>
      </c>
      <c r="S12" s="637"/>
      <c r="T12" s="637"/>
      <c r="U12" s="637"/>
      <c r="V12" s="637"/>
      <c r="W12" s="637"/>
      <c r="X12" s="637"/>
      <c r="Y12" s="638"/>
      <c r="Z12" s="639">
        <v>0.1</v>
      </c>
      <c r="AA12" s="639"/>
      <c r="AB12" s="639"/>
      <c r="AC12" s="639"/>
      <c r="AD12" s="640">
        <v>21180</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7023090</v>
      </c>
      <c r="BH12" s="637"/>
      <c r="BI12" s="637"/>
      <c r="BJ12" s="637"/>
      <c r="BK12" s="637"/>
      <c r="BL12" s="637"/>
      <c r="BM12" s="637"/>
      <c r="BN12" s="638"/>
      <c r="BO12" s="639">
        <v>63.5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126986</v>
      </c>
      <c r="CS12" s="637"/>
      <c r="CT12" s="637"/>
      <c r="CU12" s="637"/>
      <c r="CV12" s="637"/>
      <c r="CW12" s="637"/>
      <c r="CX12" s="637"/>
      <c r="CY12" s="638"/>
      <c r="CZ12" s="639">
        <v>0.7</v>
      </c>
      <c r="DA12" s="639"/>
      <c r="DB12" s="639"/>
      <c r="DC12" s="639"/>
      <c r="DD12" s="645">
        <v>1326</v>
      </c>
      <c r="DE12" s="637"/>
      <c r="DF12" s="637"/>
      <c r="DG12" s="637"/>
      <c r="DH12" s="637"/>
      <c r="DI12" s="637"/>
      <c r="DJ12" s="637"/>
      <c r="DK12" s="637"/>
      <c r="DL12" s="637"/>
      <c r="DM12" s="637"/>
      <c r="DN12" s="637"/>
      <c r="DO12" s="637"/>
      <c r="DP12" s="638"/>
      <c r="DQ12" s="645">
        <v>108635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1805</v>
      </c>
      <c r="S13" s="637"/>
      <c r="T13" s="637"/>
      <c r="U13" s="637"/>
      <c r="V13" s="637"/>
      <c r="W13" s="637"/>
      <c r="X13" s="637"/>
      <c r="Y13" s="638"/>
      <c r="Z13" s="639">
        <v>0</v>
      </c>
      <c r="AA13" s="639"/>
      <c r="AB13" s="639"/>
      <c r="AC13" s="639"/>
      <c r="AD13" s="640">
        <v>1805</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7013706</v>
      </c>
      <c r="BH13" s="637"/>
      <c r="BI13" s="637"/>
      <c r="BJ13" s="637"/>
      <c r="BK13" s="637"/>
      <c r="BL13" s="637"/>
      <c r="BM13" s="637"/>
      <c r="BN13" s="638"/>
      <c r="BO13" s="639">
        <v>63.4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1803465</v>
      </c>
      <c r="CS13" s="637"/>
      <c r="CT13" s="637"/>
      <c r="CU13" s="637"/>
      <c r="CV13" s="637"/>
      <c r="CW13" s="637"/>
      <c r="CX13" s="637"/>
      <c r="CY13" s="638"/>
      <c r="CZ13" s="639">
        <v>9.6999999999999993</v>
      </c>
      <c r="DA13" s="639"/>
      <c r="DB13" s="639"/>
      <c r="DC13" s="639"/>
      <c r="DD13" s="645">
        <v>700653</v>
      </c>
      <c r="DE13" s="637"/>
      <c r="DF13" s="637"/>
      <c r="DG13" s="637"/>
      <c r="DH13" s="637"/>
      <c r="DI13" s="637"/>
      <c r="DJ13" s="637"/>
      <c r="DK13" s="637"/>
      <c r="DL13" s="637"/>
      <c r="DM13" s="637"/>
      <c r="DN13" s="637"/>
      <c r="DO13" s="637"/>
      <c r="DP13" s="638"/>
      <c r="DQ13" s="645">
        <v>1386220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151443</v>
      </c>
      <c r="BH14" s="637"/>
      <c r="BI14" s="637"/>
      <c r="BJ14" s="637"/>
      <c r="BK14" s="637"/>
      <c r="BL14" s="637"/>
      <c r="BM14" s="637"/>
      <c r="BN14" s="638"/>
      <c r="BO14" s="639">
        <v>1.4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747620</v>
      </c>
      <c r="CS14" s="637"/>
      <c r="CT14" s="637"/>
      <c r="CU14" s="637"/>
      <c r="CV14" s="637"/>
      <c r="CW14" s="637"/>
      <c r="CX14" s="637"/>
      <c r="CY14" s="638"/>
      <c r="CZ14" s="639">
        <v>4</v>
      </c>
      <c r="DA14" s="639"/>
      <c r="DB14" s="639"/>
      <c r="DC14" s="639"/>
      <c r="DD14" s="645">
        <v>73261</v>
      </c>
      <c r="DE14" s="637"/>
      <c r="DF14" s="637"/>
      <c r="DG14" s="637"/>
      <c r="DH14" s="637"/>
      <c r="DI14" s="637"/>
      <c r="DJ14" s="637"/>
      <c r="DK14" s="637"/>
      <c r="DL14" s="637"/>
      <c r="DM14" s="637"/>
      <c r="DN14" s="637"/>
      <c r="DO14" s="637"/>
      <c r="DP14" s="638"/>
      <c r="DQ14" s="645">
        <v>677210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35197</v>
      </c>
      <c r="S15" s="637"/>
      <c r="T15" s="637"/>
      <c r="U15" s="637"/>
      <c r="V15" s="637"/>
      <c r="W15" s="637"/>
      <c r="X15" s="637"/>
      <c r="Y15" s="638"/>
      <c r="Z15" s="639">
        <v>0.2</v>
      </c>
      <c r="AA15" s="639"/>
      <c r="AB15" s="639"/>
      <c r="AC15" s="639"/>
      <c r="AD15" s="640">
        <v>35197</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314313</v>
      </c>
      <c r="BH15" s="637"/>
      <c r="BI15" s="637"/>
      <c r="BJ15" s="637"/>
      <c r="BK15" s="637"/>
      <c r="BL15" s="637"/>
      <c r="BM15" s="637"/>
      <c r="BN15" s="638"/>
      <c r="BO15" s="639">
        <v>2.8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2590213</v>
      </c>
      <c r="CS15" s="637"/>
      <c r="CT15" s="637"/>
      <c r="CU15" s="637"/>
      <c r="CV15" s="637"/>
      <c r="CW15" s="637"/>
      <c r="CX15" s="637"/>
      <c r="CY15" s="638"/>
      <c r="CZ15" s="639">
        <v>13.9</v>
      </c>
      <c r="DA15" s="639"/>
      <c r="DB15" s="639"/>
      <c r="DC15" s="639"/>
      <c r="DD15" s="645">
        <v>665588</v>
      </c>
      <c r="DE15" s="637"/>
      <c r="DF15" s="637"/>
      <c r="DG15" s="637"/>
      <c r="DH15" s="637"/>
      <c r="DI15" s="637"/>
      <c r="DJ15" s="637"/>
      <c r="DK15" s="637"/>
      <c r="DL15" s="637"/>
      <c r="DM15" s="637"/>
      <c r="DN15" s="637"/>
      <c r="DO15" s="637"/>
      <c r="DP15" s="638"/>
      <c r="DQ15" s="645">
        <v>1879291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136761</v>
      </c>
      <c r="S16" s="637"/>
      <c r="T16" s="637"/>
      <c r="U16" s="637"/>
      <c r="V16" s="637"/>
      <c r="W16" s="637"/>
      <c r="X16" s="637"/>
      <c r="Y16" s="638"/>
      <c r="Z16" s="639">
        <v>0.7</v>
      </c>
      <c r="AA16" s="639"/>
      <c r="AB16" s="639"/>
      <c r="AC16" s="639"/>
      <c r="AD16" s="640">
        <v>136761</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288326</v>
      </c>
      <c r="S17" s="637"/>
      <c r="T17" s="637"/>
      <c r="U17" s="637"/>
      <c r="V17" s="637"/>
      <c r="W17" s="637"/>
      <c r="X17" s="637"/>
      <c r="Y17" s="638"/>
      <c r="Z17" s="639">
        <v>1.5</v>
      </c>
      <c r="AA17" s="639"/>
      <c r="AB17" s="639"/>
      <c r="AC17" s="639"/>
      <c r="AD17" s="640">
        <v>288326</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899606</v>
      </c>
      <c r="CS17" s="637"/>
      <c r="CT17" s="637"/>
      <c r="CU17" s="637"/>
      <c r="CV17" s="637"/>
      <c r="CW17" s="637"/>
      <c r="CX17" s="637"/>
      <c r="CY17" s="638"/>
      <c r="CZ17" s="639">
        <v>4.8</v>
      </c>
      <c r="DA17" s="639"/>
      <c r="DB17" s="639"/>
      <c r="DC17" s="639"/>
      <c r="DD17" s="645" t="s">
        <v>122</v>
      </c>
      <c r="DE17" s="637"/>
      <c r="DF17" s="637"/>
      <c r="DG17" s="637"/>
      <c r="DH17" s="637"/>
      <c r="DI17" s="637"/>
      <c r="DJ17" s="637"/>
      <c r="DK17" s="637"/>
      <c r="DL17" s="637"/>
      <c r="DM17" s="637"/>
      <c r="DN17" s="637"/>
      <c r="DO17" s="637"/>
      <c r="DP17" s="638"/>
      <c r="DQ17" s="645">
        <v>871964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68821</v>
      </c>
      <c r="S18" s="637"/>
      <c r="T18" s="637"/>
      <c r="U18" s="637"/>
      <c r="V18" s="637"/>
      <c r="W18" s="637"/>
      <c r="X18" s="637"/>
      <c r="Y18" s="638"/>
      <c r="Z18" s="639">
        <v>0.4</v>
      </c>
      <c r="AA18" s="639"/>
      <c r="AB18" s="639"/>
      <c r="AC18" s="639"/>
      <c r="AD18" s="640">
        <v>68821</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209526</v>
      </c>
      <c r="S19" s="637"/>
      <c r="T19" s="637"/>
      <c r="U19" s="637"/>
      <c r="V19" s="637"/>
      <c r="W19" s="637"/>
      <c r="X19" s="637"/>
      <c r="Y19" s="638"/>
      <c r="Z19" s="639">
        <v>1.1000000000000001</v>
      </c>
      <c r="AA19" s="639"/>
      <c r="AB19" s="639"/>
      <c r="AC19" s="639"/>
      <c r="AD19" s="640">
        <v>209526</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620343</v>
      </c>
      <c r="BH19" s="637"/>
      <c r="BI19" s="637"/>
      <c r="BJ19" s="637"/>
      <c r="BK19" s="637"/>
      <c r="BL19" s="637"/>
      <c r="BM19" s="637"/>
      <c r="BN19" s="638"/>
      <c r="BO19" s="639">
        <v>5.6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9979</v>
      </c>
      <c r="S20" s="637"/>
      <c r="T20" s="637"/>
      <c r="U20" s="637"/>
      <c r="V20" s="637"/>
      <c r="W20" s="637"/>
      <c r="X20" s="637"/>
      <c r="Y20" s="638"/>
      <c r="Z20" s="639">
        <v>0.1</v>
      </c>
      <c r="AA20" s="639"/>
      <c r="AB20" s="639"/>
      <c r="AC20" s="639"/>
      <c r="AD20" s="640">
        <v>9979</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620343</v>
      </c>
      <c r="BH20" s="637"/>
      <c r="BI20" s="637"/>
      <c r="BJ20" s="637"/>
      <c r="BK20" s="637"/>
      <c r="BL20" s="637"/>
      <c r="BM20" s="637"/>
      <c r="BN20" s="638"/>
      <c r="BO20" s="639">
        <v>5.6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18621464</v>
      </c>
      <c r="CS20" s="637"/>
      <c r="CT20" s="637"/>
      <c r="CU20" s="637"/>
      <c r="CV20" s="637"/>
      <c r="CW20" s="637"/>
      <c r="CX20" s="637"/>
      <c r="CY20" s="638"/>
      <c r="CZ20" s="639">
        <v>100</v>
      </c>
      <c r="DA20" s="639"/>
      <c r="DB20" s="639"/>
      <c r="DC20" s="639"/>
      <c r="DD20" s="645">
        <v>3558011</v>
      </c>
      <c r="DE20" s="637"/>
      <c r="DF20" s="637"/>
      <c r="DG20" s="637"/>
      <c r="DH20" s="637"/>
      <c r="DI20" s="637"/>
      <c r="DJ20" s="637"/>
      <c r="DK20" s="637"/>
      <c r="DL20" s="637"/>
      <c r="DM20" s="637"/>
      <c r="DN20" s="637"/>
      <c r="DO20" s="637"/>
      <c r="DP20" s="638"/>
      <c r="DQ20" s="645">
        <v>13175921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8211</v>
      </c>
      <c r="S21" s="637"/>
      <c r="T21" s="637"/>
      <c r="U21" s="637"/>
      <c r="V21" s="637"/>
      <c r="W21" s="637"/>
      <c r="X21" s="637"/>
      <c r="Y21" s="638"/>
      <c r="Z21" s="639">
        <v>0</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8211</v>
      </c>
      <c r="S23" s="637"/>
      <c r="T23" s="637"/>
      <c r="U23" s="637"/>
      <c r="V23" s="637"/>
      <c r="W23" s="637"/>
      <c r="X23" s="637"/>
      <c r="Y23" s="638"/>
      <c r="Z23" s="639">
        <v>0</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620343</v>
      </c>
      <c r="BH23" s="637"/>
      <c r="BI23" s="637"/>
      <c r="BJ23" s="637"/>
      <c r="BK23" s="637"/>
      <c r="BL23" s="637"/>
      <c r="BM23" s="637"/>
      <c r="BN23" s="638"/>
      <c r="BO23" s="639">
        <v>5.6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7511332</v>
      </c>
      <c r="CS24" s="626"/>
      <c r="CT24" s="626"/>
      <c r="CU24" s="626"/>
      <c r="CV24" s="626"/>
      <c r="CW24" s="626"/>
      <c r="CX24" s="626"/>
      <c r="CY24" s="627"/>
      <c r="CZ24" s="630">
        <v>40.299999999999997</v>
      </c>
      <c r="DA24" s="631"/>
      <c r="DB24" s="631"/>
      <c r="DC24" s="647"/>
      <c r="DD24" s="671">
        <v>5428305</v>
      </c>
      <c r="DE24" s="626"/>
      <c r="DF24" s="626"/>
      <c r="DG24" s="626"/>
      <c r="DH24" s="626"/>
      <c r="DI24" s="626"/>
      <c r="DJ24" s="626"/>
      <c r="DK24" s="627"/>
      <c r="DL24" s="671">
        <v>4828951</v>
      </c>
      <c r="DM24" s="626"/>
      <c r="DN24" s="626"/>
      <c r="DO24" s="626"/>
      <c r="DP24" s="626"/>
      <c r="DQ24" s="626"/>
      <c r="DR24" s="626"/>
      <c r="DS24" s="626"/>
      <c r="DT24" s="626"/>
      <c r="DU24" s="626"/>
      <c r="DV24" s="627"/>
      <c r="DW24" s="630">
        <v>39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12944406</v>
      </c>
      <c r="S25" s="637"/>
      <c r="T25" s="637"/>
      <c r="U25" s="637"/>
      <c r="V25" s="637"/>
      <c r="W25" s="637"/>
      <c r="X25" s="637"/>
      <c r="Y25" s="638"/>
      <c r="Z25" s="639">
        <v>67.099999999999994</v>
      </c>
      <c r="AA25" s="639"/>
      <c r="AB25" s="639"/>
      <c r="AC25" s="639"/>
      <c r="AD25" s="640">
        <v>12315852</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3261571</v>
      </c>
      <c r="CS25" s="668"/>
      <c r="CT25" s="668"/>
      <c r="CU25" s="668"/>
      <c r="CV25" s="668"/>
      <c r="CW25" s="668"/>
      <c r="CX25" s="668"/>
      <c r="CY25" s="669"/>
      <c r="CZ25" s="641">
        <v>17.5</v>
      </c>
      <c r="DA25" s="666"/>
      <c r="DB25" s="666"/>
      <c r="DC25" s="670"/>
      <c r="DD25" s="645">
        <v>2921668</v>
      </c>
      <c r="DE25" s="668"/>
      <c r="DF25" s="668"/>
      <c r="DG25" s="668"/>
      <c r="DH25" s="668"/>
      <c r="DI25" s="668"/>
      <c r="DJ25" s="668"/>
      <c r="DK25" s="669"/>
      <c r="DL25" s="645">
        <v>2899562</v>
      </c>
      <c r="DM25" s="668"/>
      <c r="DN25" s="668"/>
      <c r="DO25" s="668"/>
      <c r="DP25" s="668"/>
      <c r="DQ25" s="668"/>
      <c r="DR25" s="668"/>
      <c r="DS25" s="668"/>
      <c r="DT25" s="668"/>
      <c r="DU25" s="668"/>
      <c r="DV25" s="669"/>
      <c r="DW25" s="641">
        <v>23.4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4684</v>
      </c>
      <c r="S26" s="637"/>
      <c r="T26" s="637"/>
      <c r="U26" s="637"/>
      <c r="V26" s="637"/>
      <c r="W26" s="637"/>
      <c r="X26" s="637"/>
      <c r="Y26" s="638"/>
      <c r="Z26" s="639">
        <v>0</v>
      </c>
      <c r="AA26" s="639"/>
      <c r="AB26" s="639"/>
      <c r="AC26" s="639"/>
      <c r="AD26" s="640">
        <v>4684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1771271</v>
      </c>
      <c r="CS26" s="637"/>
      <c r="CT26" s="637"/>
      <c r="CU26" s="637"/>
      <c r="CV26" s="637"/>
      <c r="CW26" s="637"/>
      <c r="CX26" s="637"/>
      <c r="CY26" s="638"/>
      <c r="CZ26" s="641">
        <v>9.5</v>
      </c>
      <c r="DA26" s="666"/>
      <c r="DB26" s="666"/>
      <c r="DC26" s="670"/>
      <c r="DD26" s="645">
        <v>1595129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12460</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11059086</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3350155</v>
      </c>
      <c r="CS27" s="668"/>
      <c r="CT27" s="668"/>
      <c r="CU27" s="668"/>
      <c r="CV27" s="668"/>
      <c r="CW27" s="668"/>
      <c r="CX27" s="668"/>
      <c r="CY27" s="669"/>
      <c r="CZ27" s="641">
        <v>18</v>
      </c>
      <c r="DA27" s="666"/>
      <c r="DB27" s="666"/>
      <c r="DC27" s="670"/>
      <c r="DD27" s="645">
        <v>1634673</v>
      </c>
      <c r="DE27" s="668"/>
      <c r="DF27" s="668"/>
      <c r="DG27" s="668"/>
      <c r="DH27" s="668"/>
      <c r="DI27" s="668"/>
      <c r="DJ27" s="668"/>
      <c r="DK27" s="669"/>
      <c r="DL27" s="645">
        <v>1057425</v>
      </c>
      <c r="DM27" s="668"/>
      <c r="DN27" s="668"/>
      <c r="DO27" s="668"/>
      <c r="DP27" s="668"/>
      <c r="DQ27" s="668"/>
      <c r="DR27" s="668"/>
      <c r="DS27" s="668"/>
      <c r="DT27" s="668"/>
      <c r="DU27" s="668"/>
      <c r="DV27" s="669"/>
      <c r="DW27" s="641">
        <v>8.5</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164410</v>
      </c>
      <c r="S28" s="637"/>
      <c r="T28" s="637"/>
      <c r="U28" s="637"/>
      <c r="V28" s="637"/>
      <c r="W28" s="637"/>
      <c r="X28" s="637"/>
      <c r="Y28" s="638"/>
      <c r="Z28" s="639">
        <v>0.9</v>
      </c>
      <c r="AA28" s="639"/>
      <c r="AB28" s="639"/>
      <c r="AC28" s="639"/>
      <c r="AD28" s="640">
        <v>34280</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899606</v>
      </c>
      <c r="CS28" s="637"/>
      <c r="CT28" s="637"/>
      <c r="CU28" s="637"/>
      <c r="CV28" s="637"/>
      <c r="CW28" s="637"/>
      <c r="CX28" s="637"/>
      <c r="CY28" s="638"/>
      <c r="CZ28" s="641">
        <v>4.8</v>
      </c>
      <c r="DA28" s="666"/>
      <c r="DB28" s="666"/>
      <c r="DC28" s="670"/>
      <c r="DD28" s="645">
        <v>871964</v>
      </c>
      <c r="DE28" s="637"/>
      <c r="DF28" s="637"/>
      <c r="DG28" s="637"/>
      <c r="DH28" s="637"/>
      <c r="DI28" s="637"/>
      <c r="DJ28" s="637"/>
      <c r="DK28" s="638"/>
      <c r="DL28" s="645">
        <v>871964</v>
      </c>
      <c r="DM28" s="637"/>
      <c r="DN28" s="637"/>
      <c r="DO28" s="637"/>
      <c r="DP28" s="637"/>
      <c r="DQ28" s="637"/>
      <c r="DR28" s="637"/>
      <c r="DS28" s="637"/>
      <c r="DT28" s="637"/>
      <c r="DU28" s="637"/>
      <c r="DV28" s="638"/>
      <c r="DW28" s="641">
        <v>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83483</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899606</v>
      </c>
      <c r="CS29" s="668"/>
      <c r="CT29" s="668"/>
      <c r="CU29" s="668"/>
      <c r="CV29" s="668"/>
      <c r="CW29" s="668"/>
      <c r="CX29" s="668"/>
      <c r="CY29" s="669"/>
      <c r="CZ29" s="641">
        <v>4.8</v>
      </c>
      <c r="DA29" s="666"/>
      <c r="DB29" s="666"/>
      <c r="DC29" s="670"/>
      <c r="DD29" s="645">
        <v>871964</v>
      </c>
      <c r="DE29" s="668"/>
      <c r="DF29" s="668"/>
      <c r="DG29" s="668"/>
      <c r="DH29" s="668"/>
      <c r="DI29" s="668"/>
      <c r="DJ29" s="668"/>
      <c r="DK29" s="669"/>
      <c r="DL29" s="645">
        <v>871964</v>
      </c>
      <c r="DM29" s="668"/>
      <c r="DN29" s="668"/>
      <c r="DO29" s="668"/>
      <c r="DP29" s="668"/>
      <c r="DQ29" s="668"/>
      <c r="DR29" s="668"/>
      <c r="DS29" s="668"/>
      <c r="DT29" s="668"/>
      <c r="DU29" s="668"/>
      <c r="DV29" s="669"/>
      <c r="DW29" s="641">
        <v>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2461648</v>
      </c>
      <c r="S30" s="637"/>
      <c r="T30" s="637"/>
      <c r="U30" s="637"/>
      <c r="V30" s="637"/>
      <c r="W30" s="637"/>
      <c r="X30" s="637"/>
      <c r="Y30" s="638"/>
      <c r="Z30" s="639">
        <v>12.8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873870</v>
      </c>
      <c r="CS30" s="637"/>
      <c r="CT30" s="637"/>
      <c r="CU30" s="637"/>
      <c r="CV30" s="637"/>
      <c r="CW30" s="637"/>
      <c r="CX30" s="637"/>
      <c r="CY30" s="638"/>
      <c r="CZ30" s="641">
        <v>4.7</v>
      </c>
      <c r="DA30" s="666"/>
      <c r="DB30" s="666"/>
      <c r="DC30" s="670"/>
      <c r="DD30" s="645">
        <v>846228</v>
      </c>
      <c r="DE30" s="637"/>
      <c r="DF30" s="637"/>
      <c r="DG30" s="637"/>
      <c r="DH30" s="637"/>
      <c r="DI30" s="637"/>
      <c r="DJ30" s="637"/>
      <c r="DK30" s="638"/>
      <c r="DL30" s="645">
        <v>846228</v>
      </c>
      <c r="DM30" s="637"/>
      <c r="DN30" s="637"/>
      <c r="DO30" s="637"/>
      <c r="DP30" s="637"/>
      <c r="DQ30" s="637"/>
      <c r="DR30" s="637"/>
      <c r="DS30" s="637"/>
      <c r="DT30" s="637"/>
      <c r="DU30" s="637"/>
      <c r="DV30" s="638"/>
      <c r="DW30" s="641">
        <v>6.8</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98.8</v>
      </c>
      <c r="BN31" s="680"/>
      <c r="BO31" s="680"/>
      <c r="BP31" s="680"/>
      <c r="BQ31" s="681"/>
      <c r="BR31" s="692">
        <v>99.5</v>
      </c>
      <c r="BS31" s="680"/>
      <c r="BT31" s="680"/>
      <c r="BU31" s="680"/>
      <c r="BV31" s="680"/>
      <c r="BW31" s="680"/>
      <c r="BX31" s="631">
        <v>98.7</v>
      </c>
      <c r="BY31" s="680"/>
      <c r="BZ31" s="680"/>
      <c r="CA31" s="680"/>
      <c r="CB31" s="681"/>
      <c r="CD31" s="674"/>
      <c r="CE31" s="675"/>
      <c r="CF31" s="633" t="s">
        <v>300</v>
      </c>
      <c r="CG31" s="634"/>
      <c r="CH31" s="634"/>
      <c r="CI31" s="634"/>
      <c r="CJ31" s="634"/>
      <c r="CK31" s="634"/>
      <c r="CL31" s="634"/>
      <c r="CM31" s="634"/>
      <c r="CN31" s="634"/>
      <c r="CO31" s="634"/>
      <c r="CP31" s="634"/>
      <c r="CQ31" s="635"/>
      <c r="CR31" s="636">
        <v>25736</v>
      </c>
      <c r="CS31" s="668"/>
      <c r="CT31" s="668"/>
      <c r="CU31" s="668"/>
      <c r="CV31" s="668"/>
      <c r="CW31" s="668"/>
      <c r="CX31" s="668"/>
      <c r="CY31" s="669"/>
      <c r="CZ31" s="641">
        <v>0.1</v>
      </c>
      <c r="DA31" s="666"/>
      <c r="DB31" s="666"/>
      <c r="DC31" s="670"/>
      <c r="DD31" s="645">
        <v>25736</v>
      </c>
      <c r="DE31" s="668"/>
      <c r="DF31" s="668"/>
      <c r="DG31" s="668"/>
      <c r="DH31" s="668"/>
      <c r="DI31" s="668"/>
      <c r="DJ31" s="668"/>
      <c r="DK31" s="669"/>
      <c r="DL31" s="645">
        <v>25736</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1041427</v>
      </c>
      <c r="S32" s="637"/>
      <c r="T32" s="637"/>
      <c r="U32" s="637"/>
      <c r="V32" s="637"/>
      <c r="W32" s="637"/>
      <c r="X32" s="637"/>
      <c r="Y32" s="638"/>
      <c r="Z32" s="639">
        <v>5.4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97.2</v>
      </c>
      <c r="BN32" s="668"/>
      <c r="BO32" s="668"/>
      <c r="BP32" s="668"/>
      <c r="BQ32" s="691"/>
      <c r="BR32" s="693">
        <v>98.9</v>
      </c>
      <c r="BS32" s="668"/>
      <c r="BT32" s="668"/>
      <c r="BU32" s="668"/>
      <c r="BV32" s="668"/>
      <c r="BW32" s="668"/>
      <c r="BX32" s="642">
        <v>97</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21458</v>
      </c>
      <c r="S33" s="637"/>
      <c r="T33" s="637"/>
      <c r="U33" s="637"/>
      <c r="V33" s="637"/>
      <c r="W33" s="637"/>
      <c r="X33" s="637"/>
      <c r="Y33" s="638"/>
      <c r="Z33" s="639">
        <v>0.1</v>
      </c>
      <c r="AA33" s="639"/>
      <c r="AB33" s="639"/>
      <c r="AC33" s="639"/>
      <c r="AD33" s="640">
        <v>1285</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99.4</v>
      </c>
      <c r="BN33" s="695"/>
      <c r="BO33" s="695"/>
      <c r="BP33" s="695"/>
      <c r="BQ33" s="697"/>
      <c r="BR33" s="694">
        <v>99.7</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7552121</v>
      </c>
      <c r="CS33" s="668"/>
      <c r="CT33" s="668"/>
      <c r="CU33" s="668"/>
      <c r="CV33" s="668"/>
      <c r="CW33" s="668"/>
      <c r="CX33" s="668"/>
      <c r="CY33" s="669"/>
      <c r="CZ33" s="641">
        <v>40.6</v>
      </c>
      <c r="DA33" s="666"/>
      <c r="DB33" s="666"/>
      <c r="DC33" s="670"/>
      <c r="DD33" s="645">
        <v>6246344</v>
      </c>
      <c r="DE33" s="668"/>
      <c r="DF33" s="668"/>
      <c r="DG33" s="668"/>
      <c r="DH33" s="668"/>
      <c r="DI33" s="668"/>
      <c r="DJ33" s="668"/>
      <c r="DK33" s="669"/>
      <c r="DL33" s="645">
        <v>4232560</v>
      </c>
      <c r="DM33" s="668"/>
      <c r="DN33" s="668"/>
      <c r="DO33" s="668"/>
      <c r="DP33" s="668"/>
      <c r="DQ33" s="668"/>
      <c r="DR33" s="668"/>
      <c r="DS33" s="668"/>
      <c r="DT33" s="668"/>
      <c r="DU33" s="668"/>
      <c r="DV33" s="669"/>
      <c r="DW33" s="641">
        <v>34.200000000000003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49205</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3257964</v>
      </c>
      <c r="CS34" s="637"/>
      <c r="CT34" s="637"/>
      <c r="CU34" s="637"/>
      <c r="CV34" s="637"/>
      <c r="CW34" s="637"/>
      <c r="CX34" s="637"/>
      <c r="CY34" s="638"/>
      <c r="CZ34" s="641">
        <v>17.5</v>
      </c>
      <c r="DA34" s="666"/>
      <c r="DB34" s="666"/>
      <c r="DC34" s="670"/>
      <c r="DD34" s="645">
        <v>2524484</v>
      </c>
      <c r="DE34" s="637"/>
      <c r="DF34" s="637"/>
      <c r="DG34" s="637"/>
      <c r="DH34" s="637"/>
      <c r="DI34" s="637"/>
      <c r="DJ34" s="637"/>
      <c r="DK34" s="638"/>
      <c r="DL34" s="645">
        <v>1987965</v>
      </c>
      <c r="DM34" s="637"/>
      <c r="DN34" s="637"/>
      <c r="DO34" s="637"/>
      <c r="DP34" s="637"/>
      <c r="DQ34" s="637"/>
      <c r="DR34" s="637"/>
      <c r="DS34" s="637"/>
      <c r="DT34" s="637"/>
      <c r="DU34" s="637"/>
      <c r="DV34" s="638"/>
      <c r="DW34" s="641">
        <v>16.100000000000001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19058</v>
      </c>
      <c r="S35" s="637"/>
      <c r="T35" s="637"/>
      <c r="U35" s="637"/>
      <c r="V35" s="637"/>
      <c r="W35" s="637"/>
      <c r="X35" s="637"/>
      <c r="Y35" s="638"/>
      <c r="Z35" s="639">
        <v>0.1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155340</v>
      </c>
      <c r="CS35" s="668"/>
      <c r="CT35" s="668"/>
      <c r="CU35" s="668"/>
      <c r="CV35" s="668"/>
      <c r="CW35" s="668"/>
      <c r="CX35" s="668"/>
      <c r="CY35" s="669"/>
      <c r="CZ35" s="641">
        <v>0.8</v>
      </c>
      <c r="DA35" s="666"/>
      <c r="DB35" s="666"/>
      <c r="DC35" s="670"/>
      <c r="DD35" s="645">
        <v>141231</v>
      </c>
      <c r="DE35" s="668"/>
      <c r="DF35" s="668"/>
      <c r="DG35" s="668"/>
      <c r="DH35" s="668"/>
      <c r="DI35" s="668"/>
      <c r="DJ35" s="668"/>
      <c r="DK35" s="669"/>
      <c r="DL35" s="645">
        <v>141231</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691468</v>
      </c>
      <c r="S36" s="637"/>
      <c r="T36" s="637"/>
      <c r="U36" s="637"/>
      <c r="V36" s="637"/>
      <c r="W36" s="637"/>
      <c r="X36" s="637"/>
      <c r="Y36" s="638"/>
      <c r="Z36" s="639">
        <v>3.6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1902030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61342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2191048</v>
      </c>
      <c r="CS36" s="637"/>
      <c r="CT36" s="637"/>
      <c r="CU36" s="637"/>
      <c r="CV36" s="637"/>
      <c r="CW36" s="637"/>
      <c r="CX36" s="637"/>
      <c r="CY36" s="638"/>
      <c r="CZ36" s="641">
        <v>11.8</v>
      </c>
      <c r="DA36" s="666"/>
      <c r="DB36" s="666"/>
      <c r="DC36" s="670"/>
      <c r="DD36" s="645">
        <v>1926682</v>
      </c>
      <c r="DE36" s="637"/>
      <c r="DF36" s="637"/>
      <c r="DG36" s="637"/>
      <c r="DH36" s="637"/>
      <c r="DI36" s="637"/>
      <c r="DJ36" s="637"/>
      <c r="DK36" s="638"/>
      <c r="DL36" s="645">
        <v>1287228</v>
      </c>
      <c r="DM36" s="637"/>
      <c r="DN36" s="637"/>
      <c r="DO36" s="637"/>
      <c r="DP36" s="637"/>
      <c r="DQ36" s="637"/>
      <c r="DR36" s="637"/>
      <c r="DS36" s="637"/>
      <c r="DT36" s="637"/>
      <c r="DU36" s="637"/>
      <c r="DV36" s="638"/>
      <c r="DW36" s="641">
        <v>10.4</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710996</v>
      </c>
      <c r="S37" s="637"/>
      <c r="T37" s="637"/>
      <c r="U37" s="637"/>
      <c r="V37" s="637"/>
      <c r="W37" s="637"/>
      <c r="X37" s="637"/>
      <c r="Y37" s="638"/>
      <c r="Z37" s="639">
        <v>3.7</v>
      </c>
      <c r="AA37" s="639"/>
      <c r="AB37" s="639"/>
      <c r="AC37" s="639"/>
      <c r="AD37" s="640">
        <v>21649</v>
      </c>
      <c r="AE37" s="640"/>
      <c r="AF37" s="640"/>
      <c r="AG37" s="640"/>
      <c r="AH37" s="640"/>
      <c r="AI37" s="640"/>
      <c r="AJ37" s="640"/>
      <c r="AK37" s="640"/>
      <c r="AL37" s="641">
        <v>0.2</v>
      </c>
      <c r="AM37" s="642"/>
      <c r="AN37" s="642"/>
      <c r="AO37" s="643"/>
      <c r="AQ37" s="699" t="s">
        <v>319</v>
      </c>
      <c r="AR37" s="700"/>
      <c r="AS37" s="700"/>
      <c r="AT37" s="700"/>
      <c r="AU37" s="700"/>
      <c r="AV37" s="700"/>
      <c r="AW37" s="700"/>
      <c r="AX37" s="700"/>
      <c r="AY37" s="701"/>
      <c r="AZ37" s="636">
        <v>629553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49484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883151</v>
      </c>
      <c r="CS37" s="668"/>
      <c r="CT37" s="668"/>
      <c r="CU37" s="668"/>
      <c r="CV37" s="668"/>
      <c r="CW37" s="668"/>
      <c r="CX37" s="668"/>
      <c r="CY37" s="669"/>
      <c r="CZ37" s="641">
        <v>4.7</v>
      </c>
      <c r="DA37" s="666"/>
      <c r="DB37" s="666"/>
      <c r="DC37" s="670"/>
      <c r="DD37" s="645">
        <v>882971</v>
      </c>
      <c r="DE37" s="668"/>
      <c r="DF37" s="668"/>
      <c r="DG37" s="668"/>
      <c r="DH37" s="668"/>
      <c r="DI37" s="668"/>
      <c r="DJ37" s="668"/>
      <c r="DK37" s="669"/>
      <c r="DL37" s="645">
        <v>746561</v>
      </c>
      <c r="DM37" s="668"/>
      <c r="DN37" s="668"/>
      <c r="DO37" s="668"/>
      <c r="DP37" s="668"/>
      <c r="DQ37" s="668"/>
      <c r="DR37" s="668"/>
      <c r="DS37" s="668"/>
      <c r="DT37" s="668"/>
      <c r="DU37" s="668"/>
      <c r="DV37" s="669"/>
      <c r="DW37" s="641">
        <v>6</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1073600</v>
      </c>
      <c r="S38" s="637"/>
      <c r="T38" s="637"/>
      <c r="U38" s="637"/>
      <c r="V38" s="637"/>
      <c r="W38" s="637"/>
      <c r="X38" s="637"/>
      <c r="Y38" s="638"/>
      <c r="Z38" s="639">
        <v>5.6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5206</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4341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1267271</v>
      </c>
      <c r="CS38" s="637"/>
      <c r="CT38" s="637"/>
      <c r="CU38" s="637"/>
      <c r="CV38" s="637"/>
      <c r="CW38" s="637"/>
      <c r="CX38" s="637"/>
      <c r="CY38" s="638"/>
      <c r="CZ38" s="641">
        <v>6.8</v>
      </c>
      <c r="DA38" s="666"/>
      <c r="DB38" s="666"/>
      <c r="DC38" s="670"/>
      <c r="DD38" s="645">
        <v>1014133</v>
      </c>
      <c r="DE38" s="637"/>
      <c r="DF38" s="637"/>
      <c r="DG38" s="637"/>
      <c r="DH38" s="637"/>
      <c r="DI38" s="637"/>
      <c r="DJ38" s="637"/>
      <c r="DK38" s="638"/>
      <c r="DL38" s="645">
        <v>816136</v>
      </c>
      <c r="DM38" s="637"/>
      <c r="DN38" s="637"/>
      <c r="DO38" s="637"/>
      <c r="DP38" s="637"/>
      <c r="DQ38" s="637"/>
      <c r="DR38" s="637"/>
      <c r="DS38" s="637"/>
      <c r="DT38" s="637"/>
      <c r="DU38" s="637"/>
      <c r="DV38" s="638"/>
      <c r="DW38" s="641">
        <v>6.6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6491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410590</v>
      </c>
      <c r="CS39" s="668"/>
      <c r="CT39" s="668"/>
      <c r="CU39" s="668"/>
      <c r="CV39" s="668"/>
      <c r="CW39" s="668"/>
      <c r="CX39" s="668"/>
      <c r="CY39" s="669"/>
      <c r="CZ39" s="641">
        <v>2.2000000000000002</v>
      </c>
      <c r="DA39" s="666"/>
      <c r="DB39" s="666"/>
      <c r="DC39" s="670"/>
      <c r="DD39" s="645">
        <v>400000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132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269908</v>
      </c>
      <c r="CS40" s="637"/>
      <c r="CT40" s="637"/>
      <c r="CU40" s="637"/>
      <c r="CV40" s="637"/>
      <c r="CW40" s="637"/>
      <c r="CX40" s="637"/>
      <c r="CY40" s="638"/>
      <c r="CZ40" s="641">
        <v>1.4</v>
      </c>
      <c r="DA40" s="666"/>
      <c r="DB40" s="666"/>
      <c r="DC40" s="670"/>
      <c r="DD40" s="645">
        <v>239814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19278303</v>
      </c>
      <c r="S41" s="709"/>
      <c r="T41" s="709"/>
      <c r="U41" s="709"/>
      <c r="V41" s="709"/>
      <c r="W41" s="709"/>
      <c r="X41" s="709"/>
      <c r="Y41" s="713"/>
      <c r="Z41" s="714">
        <v>100</v>
      </c>
      <c r="AA41" s="714"/>
      <c r="AB41" s="714"/>
      <c r="AC41" s="714"/>
      <c r="AD41" s="715">
        <v>12377750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277466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989805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3558011</v>
      </c>
      <c r="CS42" s="668"/>
      <c r="CT42" s="668"/>
      <c r="CU42" s="668"/>
      <c r="CV42" s="668"/>
      <c r="CW42" s="668"/>
      <c r="CX42" s="668"/>
      <c r="CY42" s="669"/>
      <c r="CZ42" s="641">
        <v>19.100000000000001</v>
      </c>
      <c r="DA42" s="666"/>
      <c r="DB42" s="666"/>
      <c r="DC42" s="670"/>
      <c r="DD42" s="645">
        <v>1501272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57024</v>
      </c>
      <c r="CS43" s="668"/>
      <c r="CT43" s="668"/>
      <c r="CU43" s="668"/>
      <c r="CV43" s="668"/>
      <c r="CW43" s="668"/>
      <c r="CX43" s="668"/>
      <c r="CY43" s="669"/>
      <c r="CZ43" s="641">
        <v>0.3</v>
      </c>
      <c r="DA43" s="666"/>
      <c r="DB43" s="666"/>
      <c r="DC43" s="670"/>
      <c r="DD43" s="645">
        <v>57024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3558011</v>
      </c>
      <c r="CS44" s="637"/>
      <c r="CT44" s="637"/>
      <c r="CU44" s="637"/>
      <c r="CV44" s="637"/>
      <c r="CW44" s="637"/>
      <c r="CX44" s="637"/>
      <c r="CY44" s="638"/>
      <c r="CZ44" s="641">
        <v>19.100000000000001</v>
      </c>
      <c r="DA44" s="642"/>
      <c r="DB44" s="642"/>
      <c r="DC44" s="648"/>
      <c r="DD44" s="645">
        <v>1501272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963034</v>
      </c>
      <c r="CS45" s="668"/>
      <c r="CT45" s="668"/>
      <c r="CU45" s="668"/>
      <c r="CV45" s="668"/>
      <c r="CW45" s="668"/>
      <c r="CX45" s="668"/>
      <c r="CY45" s="669"/>
      <c r="CZ45" s="641">
        <v>5.2</v>
      </c>
      <c r="DA45" s="666"/>
      <c r="DB45" s="666"/>
      <c r="DC45" s="670"/>
      <c r="DD45" s="645">
        <v>523995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2586397</v>
      </c>
      <c r="CS46" s="637"/>
      <c r="CT46" s="637"/>
      <c r="CU46" s="637"/>
      <c r="CV46" s="637"/>
      <c r="CW46" s="637"/>
      <c r="CX46" s="637"/>
      <c r="CY46" s="638"/>
      <c r="CZ46" s="641">
        <v>13.9</v>
      </c>
      <c r="DA46" s="642"/>
      <c r="DB46" s="642"/>
      <c r="DC46" s="648"/>
      <c r="DD46" s="645">
        <v>968697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18621464</v>
      </c>
      <c r="CS49" s="695"/>
      <c r="CT49" s="695"/>
      <c r="CU49" s="695"/>
      <c r="CV49" s="695"/>
      <c r="CW49" s="695"/>
      <c r="CX49" s="695"/>
      <c r="CY49" s="724"/>
      <c r="CZ49" s="716">
        <v>100</v>
      </c>
      <c r="DA49" s="725"/>
      <c r="DB49" s="725"/>
      <c r="DC49" s="726"/>
      <c r="DD49" s="727">
        <v>13175921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bdsADCciehTk9F39QLqV+rBfV064gqhrBPb5rY89Gl2R4GIteL7QvTHmCvM66DVyJBH2ohJyHAP5mKCXefaSGw==" saltValue="QaST5RYmTaksC39AOxL4u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19278</v>
      </c>
      <c r="R7" s="766"/>
      <c r="S7" s="766"/>
      <c r="T7" s="766"/>
      <c r="U7" s="766"/>
      <c r="V7" s="766">
        <v>18621</v>
      </c>
      <c r="W7" s="766"/>
      <c r="X7" s="766"/>
      <c r="Y7" s="766"/>
      <c r="Z7" s="766"/>
      <c r="AA7" s="766">
        <v>657</v>
      </c>
      <c r="AB7" s="766"/>
      <c r="AC7" s="766"/>
      <c r="AD7" s="766"/>
      <c r="AE7" s="767"/>
      <c r="AF7" s="768">
        <v>420</v>
      </c>
      <c r="AG7" s="769"/>
      <c r="AH7" s="769"/>
      <c r="AI7" s="769"/>
      <c r="AJ7" s="770"/>
      <c r="AK7" s="771">
        <v>191</v>
      </c>
      <c r="AL7" s="772"/>
      <c r="AM7" s="772"/>
      <c r="AN7" s="772"/>
      <c r="AO7" s="772"/>
      <c r="AP7" s="772">
        <v>8460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4</v>
      </c>
      <c r="CI7" s="757"/>
      <c r="CJ7" s="757"/>
      <c r="CK7" s="757"/>
      <c r="CL7" s="758"/>
      <c r="CM7" s="756">
        <v>88</v>
      </c>
      <c r="CN7" s="757"/>
      <c r="CO7" s="757"/>
      <c r="CP7" s="757"/>
      <c r="CQ7" s="758"/>
      <c r="CR7" s="756">
        <v>1</v>
      </c>
      <c r="CS7" s="757"/>
      <c r="CT7" s="757"/>
      <c r="CU7" s="757"/>
      <c r="CV7" s="758"/>
      <c r="CW7" s="756" t="s">
        <v>549</v>
      </c>
      <c r="CX7" s="757"/>
      <c r="CY7" s="757"/>
      <c r="CZ7" s="757"/>
      <c r="DA7" s="758"/>
      <c r="DB7" s="756" t="s">
        <v>549</v>
      </c>
      <c r="DC7" s="757"/>
      <c r="DD7" s="757"/>
      <c r="DE7" s="757"/>
      <c r="DF7" s="758"/>
      <c r="DG7" s="756">
        <v>539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19278</v>
      </c>
      <c r="R23" s="806"/>
      <c r="S23" s="806"/>
      <c r="T23" s="806"/>
      <c r="U23" s="806"/>
      <c r="V23" s="806">
        <v>18621</v>
      </c>
      <c r="W23" s="806"/>
      <c r="X23" s="806"/>
      <c r="Y23" s="806"/>
      <c r="Z23" s="806"/>
      <c r="AA23" s="806">
        <v>657</v>
      </c>
      <c r="AB23" s="806"/>
      <c r="AC23" s="806"/>
      <c r="AD23" s="806"/>
      <c r="AE23" s="807"/>
      <c r="AF23" s="808">
        <v>420</v>
      </c>
      <c r="AG23" s="806"/>
      <c r="AH23" s="806"/>
      <c r="AI23" s="806"/>
      <c r="AJ23" s="809"/>
      <c r="AK23" s="810"/>
      <c r="AL23" s="811"/>
      <c r="AM23" s="811"/>
      <c r="AN23" s="811"/>
      <c r="AO23" s="811"/>
      <c r="AP23" s="806">
        <v>8460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3639</v>
      </c>
      <c r="R28" s="836"/>
      <c r="S28" s="836"/>
      <c r="T28" s="836"/>
      <c r="U28" s="836"/>
      <c r="V28" s="836">
        <v>3577</v>
      </c>
      <c r="W28" s="836"/>
      <c r="X28" s="836"/>
      <c r="Y28" s="836"/>
      <c r="Z28" s="836"/>
      <c r="AA28" s="836">
        <v>61</v>
      </c>
      <c r="AB28" s="836"/>
      <c r="AC28" s="836"/>
      <c r="AD28" s="836"/>
      <c r="AE28" s="837"/>
      <c r="AF28" s="838">
        <v>61</v>
      </c>
      <c r="AG28" s="836"/>
      <c r="AH28" s="836"/>
      <c r="AI28" s="836"/>
      <c r="AJ28" s="839"/>
      <c r="AK28" s="840">
        <v>277</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2946</v>
      </c>
      <c r="R29" s="797"/>
      <c r="S29" s="797"/>
      <c r="T29" s="797"/>
      <c r="U29" s="797"/>
      <c r="V29" s="797">
        <v>2883</v>
      </c>
      <c r="W29" s="797"/>
      <c r="X29" s="797"/>
      <c r="Y29" s="797"/>
      <c r="Z29" s="797"/>
      <c r="AA29" s="797">
        <v>63</v>
      </c>
      <c r="AB29" s="797"/>
      <c r="AC29" s="797"/>
      <c r="AD29" s="797"/>
      <c r="AE29" s="798"/>
      <c r="AF29" s="799">
        <v>63</v>
      </c>
      <c r="AG29" s="800"/>
      <c r="AH29" s="800"/>
      <c r="AI29" s="800"/>
      <c r="AJ29" s="801"/>
      <c r="AK29" s="847">
        <v>575</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764</v>
      </c>
      <c r="R30" s="797"/>
      <c r="S30" s="797"/>
      <c r="T30" s="797"/>
      <c r="U30" s="797"/>
      <c r="V30" s="797">
        <v>757</v>
      </c>
      <c r="W30" s="797"/>
      <c r="X30" s="797"/>
      <c r="Y30" s="797"/>
      <c r="Z30" s="797"/>
      <c r="AA30" s="797">
        <v>7</v>
      </c>
      <c r="AB30" s="797"/>
      <c r="AC30" s="797"/>
      <c r="AD30" s="797"/>
      <c r="AE30" s="798"/>
      <c r="AF30" s="799">
        <v>7</v>
      </c>
      <c r="AG30" s="800"/>
      <c r="AH30" s="800"/>
      <c r="AI30" s="800"/>
      <c r="AJ30" s="801"/>
      <c r="AK30" s="847">
        <v>135</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783</v>
      </c>
      <c r="R31" s="797"/>
      <c r="S31" s="797"/>
      <c r="T31" s="797"/>
      <c r="U31" s="797"/>
      <c r="V31" s="797">
        <v>745</v>
      </c>
      <c r="W31" s="797"/>
      <c r="X31" s="797"/>
      <c r="Y31" s="797"/>
      <c r="Z31" s="797"/>
      <c r="AA31" s="797">
        <v>38</v>
      </c>
      <c r="AB31" s="797"/>
      <c r="AC31" s="797"/>
      <c r="AD31" s="797"/>
      <c r="AE31" s="798"/>
      <c r="AF31" s="799">
        <v>842</v>
      </c>
      <c r="AG31" s="800"/>
      <c r="AH31" s="800"/>
      <c r="AI31" s="800"/>
      <c r="AJ31" s="801"/>
      <c r="AK31" s="847">
        <v>5</v>
      </c>
      <c r="AL31" s="843"/>
      <c r="AM31" s="843"/>
      <c r="AN31" s="843"/>
      <c r="AO31" s="843"/>
      <c r="AP31" s="843">
        <v>181</v>
      </c>
      <c r="AQ31" s="843"/>
      <c r="AR31" s="843"/>
      <c r="AS31" s="843"/>
      <c r="AT31" s="843"/>
      <c r="AU31" s="843">
        <v>6</v>
      </c>
      <c r="AV31" s="843"/>
      <c r="AW31" s="843"/>
      <c r="AX31" s="843"/>
      <c r="AY31" s="843"/>
      <c r="AZ31" s="844"/>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1054</v>
      </c>
      <c r="R32" s="797"/>
      <c r="S32" s="797"/>
      <c r="T32" s="797"/>
      <c r="U32" s="797"/>
      <c r="V32" s="797">
        <v>959</v>
      </c>
      <c r="W32" s="797"/>
      <c r="X32" s="797"/>
      <c r="Y32" s="797"/>
      <c r="Z32" s="797"/>
      <c r="AA32" s="797">
        <v>95</v>
      </c>
      <c r="AB32" s="797"/>
      <c r="AC32" s="797"/>
      <c r="AD32" s="797"/>
      <c r="AE32" s="798"/>
      <c r="AF32" s="799">
        <v>943</v>
      </c>
      <c r="AG32" s="800"/>
      <c r="AH32" s="800"/>
      <c r="AI32" s="800"/>
      <c r="AJ32" s="801"/>
      <c r="AK32" s="847">
        <v>630</v>
      </c>
      <c r="AL32" s="843"/>
      <c r="AM32" s="843"/>
      <c r="AN32" s="843"/>
      <c r="AO32" s="843"/>
      <c r="AP32" s="843">
        <v>4055</v>
      </c>
      <c r="AQ32" s="843"/>
      <c r="AR32" s="843"/>
      <c r="AS32" s="843"/>
      <c r="AT32" s="843"/>
      <c r="AU32" s="843">
        <v>1869</v>
      </c>
      <c r="AV32" s="843"/>
      <c r="AW32" s="843"/>
      <c r="AX32" s="843"/>
      <c r="AY32" s="843"/>
      <c r="AZ32" s="844"/>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1916</v>
      </c>
      <c r="AG63" s="857"/>
      <c r="AH63" s="857"/>
      <c r="AI63" s="857"/>
      <c r="AJ63" s="858"/>
      <c r="AK63" s="859"/>
      <c r="AL63" s="854"/>
      <c r="AM63" s="854"/>
      <c r="AN63" s="854"/>
      <c r="AO63" s="854"/>
      <c r="AP63" s="857">
        <v>4236</v>
      </c>
      <c r="AQ63" s="857"/>
      <c r="AR63" s="857"/>
      <c r="AS63" s="857"/>
      <c r="AT63" s="857"/>
      <c r="AU63" s="857">
        <v>1875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544</v>
      </c>
      <c r="C68" s="883"/>
      <c r="D68" s="883"/>
      <c r="E68" s="883"/>
      <c r="F68" s="883"/>
      <c r="G68" s="883"/>
      <c r="H68" s="883"/>
      <c r="I68" s="883"/>
      <c r="J68" s="883"/>
      <c r="K68" s="883"/>
      <c r="L68" s="883"/>
      <c r="M68" s="883"/>
      <c r="N68" s="883"/>
      <c r="O68" s="883"/>
      <c r="P68" s="884"/>
      <c r="Q68" s="885">
        <v>8102</v>
      </c>
      <c r="R68" s="879"/>
      <c r="S68" s="879"/>
      <c r="T68" s="879"/>
      <c r="U68" s="879"/>
      <c r="V68" s="879">
        <v>6206</v>
      </c>
      <c r="W68" s="879"/>
      <c r="X68" s="879"/>
      <c r="Y68" s="879"/>
      <c r="Z68" s="879"/>
      <c r="AA68" s="879">
        <v>1897</v>
      </c>
      <c r="AB68" s="879"/>
      <c r="AC68" s="879"/>
      <c r="AD68" s="879"/>
      <c r="AE68" s="879"/>
      <c r="AF68" s="879">
        <v>1897</v>
      </c>
      <c r="AG68" s="879"/>
      <c r="AH68" s="879"/>
      <c r="AI68" s="879"/>
      <c r="AJ68" s="879"/>
      <c r="AK68" s="879" t="s">
        <v>549</v>
      </c>
      <c r="AL68" s="879"/>
      <c r="AM68" s="879"/>
      <c r="AN68" s="879"/>
      <c r="AO68" s="879"/>
      <c r="AP68" s="879" t="s">
        <v>549</v>
      </c>
      <c r="AQ68" s="879"/>
      <c r="AR68" s="879"/>
      <c r="AS68" s="879"/>
      <c r="AT68" s="879"/>
      <c r="AU68" s="879" t="s">
        <v>549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545</v>
      </c>
      <c r="C69" s="887"/>
      <c r="D69" s="887"/>
      <c r="E69" s="887"/>
      <c r="F69" s="887"/>
      <c r="G69" s="887"/>
      <c r="H69" s="887"/>
      <c r="I69" s="887"/>
      <c r="J69" s="887"/>
      <c r="K69" s="887"/>
      <c r="L69" s="887"/>
      <c r="M69" s="887"/>
      <c r="N69" s="887"/>
      <c r="O69" s="887"/>
      <c r="P69" s="888"/>
      <c r="Q69" s="889">
        <v>2653</v>
      </c>
      <c r="R69" s="843"/>
      <c r="S69" s="843"/>
      <c r="T69" s="843"/>
      <c r="U69" s="843"/>
      <c r="V69" s="843">
        <v>2392</v>
      </c>
      <c r="W69" s="843"/>
      <c r="X69" s="843"/>
      <c r="Y69" s="843"/>
      <c r="Z69" s="843"/>
      <c r="AA69" s="843">
        <v>261</v>
      </c>
      <c r="AB69" s="843"/>
      <c r="AC69" s="843"/>
      <c r="AD69" s="843"/>
      <c r="AE69" s="843"/>
      <c r="AF69" s="843">
        <v>261</v>
      </c>
      <c r="AG69" s="843"/>
      <c r="AH69" s="843"/>
      <c r="AI69" s="843"/>
      <c r="AJ69" s="843"/>
      <c r="AK69" s="843" t="s">
        <v>549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546</v>
      </c>
      <c r="C70" s="887"/>
      <c r="D70" s="887"/>
      <c r="E70" s="887"/>
      <c r="F70" s="887"/>
      <c r="G70" s="887"/>
      <c r="H70" s="887"/>
      <c r="I70" s="887"/>
      <c r="J70" s="887"/>
      <c r="K70" s="887"/>
      <c r="L70" s="887"/>
      <c r="M70" s="887"/>
      <c r="N70" s="887"/>
      <c r="O70" s="887"/>
      <c r="P70" s="888"/>
      <c r="Q70" s="889">
        <v>1047955</v>
      </c>
      <c r="R70" s="843"/>
      <c r="S70" s="843"/>
      <c r="T70" s="843"/>
      <c r="U70" s="843"/>
      <c r="V70" s="843">
        <v>1016638</v>
      </c>
      <c r="W70" s="843"/>
      <c r="X70" s="843"/>
      <c r="Y70" s="843"/>
      <c r="Z70" s="843"/>
      <c r="AA70" s="843">
        <v>31318</v>
      </c>
      <c r="AB70" s="843"/>
      <c r="AC70" s="843"/>
      <c r="AD70" s="843"/>
      <c r="AE70" s="843"/>
      <c r="AF70" s="843">
        <v>31318</v>
      </c>
      <c r="AG70" s="843"/>
      <c r="AH70" s="843"/>
      <c r="AI70" s="843"/>
      <c r="AJ70" s="843"/>
      <c r="AK70" s="843">
        <v>1</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547</v>
      </c>
      <c r="C71" s="887"/>
      <c r="D71" s="887"/>
      <c r="E71" s="887"/>
      <c r="F71" s="887"/>
      <c r="G71" s="887"/>
      <c r="H71" s="887"/>
      <c r="I71" s="887"/>
      <c r="J71" s="887"/>
      <c r="K71" s="887"/>
      <c r="L71" s="887"/>
      <c r="M71" s="887"/>
      <c r="N71" s="887"/>
      <c r="O71" s="887"/>
      <c r="P71" s="888"/>
      <c r="Q71" s="889">
        <v>3068</v>
      </c>
      <c r="R71" s="843"/>
      <c r="S71" s="843"/>
      <c r="T71" s="843"/>
      <c r="U71" s="843"/>
      <c r="V71" s="843">
        <v>3031</v>
      </c>
      <c r="W71" s="843"/>
      <c r="X71" s="843"/>
      <c r="Y71" s="843"/>
      <c r="Z71" s="843"/>
      <c r="AA71" s="843">
        <v>37</v>
      </c>
      <c r="AB71" s="843"/>
      <c r="AC71" s="843"/>
      <c r="AD71" s="843"/>
      <c r="AE71" s="843"/>
      <c r="AF71" s="843">
        <v>37</v>
      </c>
      <c r="AG71" s="843"/>
      <c r="AH71" s="843"/>
      <c r="AI71" s="843"/>
      <c r="AJ71" s="843"/>
      <c r="AK71" s="843">
        <v>38</v>
      </c>
      <c r="AL71" s="843"/>
      <c r="AM71" s="843"/>
      <c r="AN71" s="843"/>
      <c r="AO71" s="843"/>
      <c r="AP71" s="843">
        <v>1359</v>
      </c>
      <c r="AQ71" s="843"/>
      <c r="AR71" s="843"/>
      <c r="AS71" s="843"/>
      <c r="AT71" s="843"/>
      <c r="AU71" s="843">
        <v>934</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548</v>
      </c>
      <c r="C72" s="887"/>
      <c r="D72" s="887"/>
      <c r="E72" s="887"/>
      <c r="F72" s="887"/>
      <c r="G72" s="887"/>
      <c r="H72" s="887"/>
      <c r="I72" s="887"/>
      <c r="J72" s="887"/>
      <c r="K72" s="887"/>
      <c r="L72" s="887"/>
      <c r="M72" s="887"/>
      <c r="N72" s="887"/>
      <c r="O72" s="887"/>
      <c r="P72" s="888"/>
      <c r="Q72" s="889">
        <v>346</v>
      </c>
      <c r="R72" s="843"/>
      <c r="S72" s="843"/>
      <c r="T72" s="843"/>
      <c r="U72" s="843"/>
      <c r="V72" s="843">
        <v>340</v>
      </c>
      <c r="W72" s="843"/>
      <c r="X72" s="843"/>
      <c r="Y72" s="843"/>
      <c r="Z72" s="843"/>
      <c r="AA72" s="843">
        <v>6</v>
      </c>
      <c r="AB72" s="843"/>
      <c r="AC72" s="843"/>
      <c r="AD72" s="843"/>
      <c r="AE72" s="843"/>
      <c r="AF72" s="843">
        <v>6</v>
      </c>
      <c r="AG72" s="843"/>
      <c r="AH72" s="843"/>
      <c r="AI72" s="843"/>
      <c r="AJ72" s="843"/>
      <c r="AK72" s="843">
        <v>104</v>
      </c>
      <c r="AL72" s="843"/>
      <c r="AM72" s="843"/>
      <c r="AN72" s="843"/>
      <c r="AO72" s="843"/>
      <c r="AP72" s="843">
        <v>86</v>
      </c>
      <c r="AQ72" s="843"/>
      <c r="AR72" s="843"/>
      <c r="AS72" s="843"/>
      <c r="AT72" s="843"/>
      <c r="AU72" s="843">
        <v>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550</v>
      </c>
      <c r="C73" s="887"/>
      <c r="D73" s="887"/>
      <c r="E73" s="887"/>
      <c r="F73" s="887"/>
      <c r="G73" s="887"/>
      <c r="H73" s="887"/>
      <c r="I73" s="887"/>
      <c r="J73" s="887"/>
      <c r="K73" s="887"/>
      <c r="L73" s="887"/>
      <c r="M73" s="887"/>
      <c r="N73" s="887"/>
      <c r="O73" s="887"/>
      <c r="P73" s="888"/>
      <c r="Q73" s="890">
        <v>2093</v>
      </c>
      <c r="R73" s="891"/>
      <c r="S73" s="891"/>
      <c r="T73" s="891"/>
      <c r="U73" s="847"/>
      <c r="V73" s="892">
        <v>1994</v>
      </c>
      <c r="W73" s="891"/>
      <c r="X73" s="891"/>
      <c r="Y73" s="891"/>
      <c r="Z73" s="847"/>
      <c r="AA73" s="892">
        <v>99</v>
      </c>
      <c r="AB73" s="891"/>
      <c r="AC73" s="891"/>
      <c r="AD73" s="891"/>
      <c r="AE73" s="847"/>
      <c r="AF73" s="892">
        <v>99</v>
      </c>
      <c r="AG73" s="891"/>
      <c r="AH73" s="891"/>
      <c r="AI73" s="891"/>
      <c r="AJ73" s="847"/>
      <c r="AK73" s="892" t="s">
        <v>549</v>
      </c>
      <c r="AL73" s="891"/>
      <c r="AM73" s="891"/>
      <c r="AN73" s="891"/>
      <c r="AO73" s="847"/>
      <c r="AP73" s="892">
        <v>10839</v>
      </c>
      <c r="AQ73" s="891"/>
      <c r="AR73" s="891"/>
      <c r="AS73" s="891"/>
      <c r="AT73" s="847"/>
      <c r="AU73" s="892">
        <v>1669</v>
      </c>
      <c r="AV73" s="891"/>
      <c r="AW73" s="891"/>
      <c r="AX73" s="891"/>
      <c r="AY73" s="847"/>
      <c r="AZ73" s="893"/>
      <c r="BA73" s="887"/>
      <c r="BB73" s="887"/>
      <c r="BC73" s="887"/>
      <c r="BD73" s="894"/>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551</v>
      </c>
      <c r="C74" s="887"/>
      <c r="D74" s="887"/>
      <c r="E74" s="887"/>
      <c r="F74" s="887"/>
      <c r="G74" s="887"/>
      <c r="H74" s="887"/>
      <c r="I74" s="887"/>
      <c r="J74" s="887"/>
      <c r="K74" s="887"/>
      <c r="L74" s="887"/>
      <c r="M74" s="887"/>
      <c r="N74" s="887"/>
      <c r="O74" s="887"/>
      <c r="P74" s="888"/>
      <c r="Q74" s="890">
        <v>420</v>
      </c>
      <c r="R74" s="891"/>
      <c r="S74" s="891"/>
      <c r="T74" s="891"/>
      <c r="U74" s="847"/>
      <c r="V74" s="892">
        <v>405</v>
      </c>
      <c r="W74" s="891"/>
      <c r="X74" s="891"/>
      <c r="Y74" s="891"/>
      <c r="Z74" s="847"/>
      <c r="AA74" s="892">
        <v>15</v>
      </c>
      <c r="AB74" s="891"/>
      <c r="AC74" s="891"/>
      <c r="AD74" s="891"/>
      <c r="AE74" s="847"/>
      <c r="AF74" s="892">
        <v>15</v>
      </c>
      <c r="AG74" s="891"/>
      <c r="AH74" s="891"/>
      <c r="AI74" s="891"/>
      <c r="AJ74" s="847"/>
      <c r="AK74" s="892" t="s">
        <v>549</v>
      </c>
      <c r="AL74" s="891"/>
      <c r="AM74" s="891"/>
      <c r="AN74" s="891"/>
      <c r="AO74" s="847"/>
      <c r="AP74" s="892">
        <v>1073</v>
      </c>
      <c r="AQ74" s="891"/>
      <c r="AR74" s="891"/>
      <c r="AS74" s="891"/>
      <c r="AT74" s="847"/>
      <c r="AU74" s="892">
        <v>207</v>
      </c>
      <c r="AV74" s="891"/>
      <c r="AW74" s="891"/>
      <c r="AX74" s="891"/>
      <c r="AY74" s="847"/>
      <c r="AZ74" s="893"/>
      <c r="BA74" s="887"/>
      <c r="BB74" s="887"/>
      <c r="BC74" s="887"/>
      <c r="BD74" s="894"/>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5"/>
      <c r="C87" s="896"/>
      <c r="D87" s="896"/>
      <c r="E87" s="896"/>
      <c r="F87" s="896"/>
      <c r="G87" s="896"/>
      <c r="H87" s="896"/>
      <c r="I87" s="896"/>
      <c r="J87" s="896"/>
      <c r="K87" s="896"/>
      <c r="L87" s="896"/>
      <c r="M87" s="896"/>
      <c r="N87" s="896"/>
      <c r="O87" s="896"/>
      <c r="P87" s="897"/>
      <c r="Q87" s="898"/>
      <c r="R87" s="899"/>
      <c r="S87" s="899"/>
      <c r="T87" s="899"/>
      <c r="U87" s="899"/>
      <c r="V87" s="899"/>
      <c r="W87" s="899"/>
      <c r="X87" s="899"/>
      <c r="Y87" s="899"/>
      <c r="Z87" s="899"/>
      <c r="AA87" s="899"/>
      <c r="AB87" s="899"/>
      <c r="AC87" s="899"/>
      <c r="AD87" s="899"/>
      <c r="AE87" s="899"/>
      <c r="AF87" s="899"/>
      <c r="AG87" s="899"/>
      <c r="AH87" s="899"/>
      <c r="AI87" s="899"/>
      <c r="AJ87" s="899"/>
      <c r="AK87" s="899"/>
      <c r="AL87" s="899"/>
      <c r="AM87" s="899"/>
      <c r="AN87" s="899"/>
      <c r="AO87" s="899"/>
      <c r="AP87" s="899"/>
      <c r="AQ87" s="899"/>
      <c r="AR87" s="899"/>
      <c r="AS87" s="899"/>
      <c r="AT87" s="899"/>
      <c r="AU87" s="899"/>
      <c r="AV87" s="899"/>
      <c r="AW87" s="899"/>
      <c r="AX87" s="899"/>
      <c r="AY87" s="899"/>
      <c r="AZ87" s="900"/>
      <c r="BA87" s="900"/>
      <c r="BB87" s="900"/>
      <c r="BC87" s="900"/>
      <c r="BD87" s="901"/>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33633</v>
      </c>
      <c r="AG88" s="857"/>
      <c r="AH88" s="857"/>
      <c r="AI88" s="857"/>
      <c r="AJ88" s="857"/>
      <c r="AK88" s="854"/>
      <c r="AL88" s="854"/>
      <c r="AM88" s="854"/>
      <c r="AN88" s="854"/>
      <c r="AO88" s="854"/>
      <c r="AP88" s="857">
        <v>13357</v>
      </c>
      <c r="AQ88" s="857"/>
      <c r="AR88" s="857"/>
      <c r="AS88" s="857"/>
      <c r="AT88" s="857"/>
      <c r="AU88" s="857">
        <v>2815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2"/>
      <c r="CI102" s="903"/>
      <c r="CJ102" s="903"/>
      <c r="CK102" s="903"/>
      <c r="CL102" s="904"/>
      <c r="CM102" s="902"/>
      <c r="CN102" s="903"/>
      <c r="CO102" s="903"/>
      <c r="CP102" s="903"/>
      <c r="CQ102" s="904"/>
      <c r="CR102" s="905">
        <v>1</v>
      </c>
      <c r="CS102" s="865"/>
      <c r="CT102" s="865"/>
      <c r="CU102" s="865"/>
      <c r="CV102" s="906"/>
      <c r="CW102" s="905" t="s">
        <v>558</v>
      </c>
      <c r="CX102" s="865"/>
      <c r="CY102" s="865"/>
      <c r="CZ102" s="865"/>
      <c r="DA102" s="906"/>
      <c r="DB102" s="905" t="s">
        <v>558</v>
      </c>
      <c r="DC102" s="865"/>
      <c r="DD102" s="865"/>
      <c r="DE102" s="865"/>
      <c r="DF102" s="906"/>
      <c r="DG102" s="905">
        <v>539</v>
      </c>
      <c r="DH102" s="865"/>
      <c r="DI102" s="865"/>
      <c r="DJ102" s="865"/>
      <c r="DK102" s="906"/>
      <c r="DL102" s="905" t="s">
        <v>558</v>
      </c>
      <c r="DM102" s="865"/>
      <c r="DN102" s="865"/>
      <c r="DO102" s="865"/>
      <c r="DP102" s="906"/>
      <c r="DQ102" s="905" t="s">
        <v>558</v>
      </c>
      <c r="DR102" s="865"/>
      <c r="DS102" s="865"/>
      <c r="DT102" s="865"/>
      <c r="DU102" s="906"/>
      <c r="DV102" s="802"/>
      <c r="DW102" s="803"/>
      <c r="DX102" s="803"/>
      <c r="DY102" s="803"/>
      <c r="DZ102" s="92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0" t="s">
        <v>401</v>
      </c>
      <c r="BR103" s="930"/>
      <c r="BS103" s="930"/>
      <c r="BT103" s="930"/>
      <c r="BU103" s="930"/>
      <c r="BV103" s="930"/>
      <c r="BW103" s="930"/>
      <c r="BX103" s="930"/>
      <c r="BY103" s="930"/>
      <c r="BZ103" s="930"/>
      <c r="CA103" s="930"/>
      <c r="CB103" s="930"/>
      <c r="CC103" s="930"/>
      <c r="CD103" s="930"/>
      <c r="CE103" s="930"/>
      <c r="CF103" s="930"/>
      <c r="CG103" s="930"/>
      <c r="CH103" s="930"/>
      <c r="CI103" s="930"/>
      <c r="CJ103" s="930"/>
      <c r="CK103" s="930"/>
      <c r="CL103" s="930"/>
      <c r="CM103" s="930"/>
      <c r="CN103" s="930"/>
      <c r="CO103" s="930"/>
      <c r="CP103" s="930"/>
      <c r="CQ103" s="930"/>
      <c r="CR103" s="930"/>
      <c r="CS103" s="930"/>
      <c r="CT103" s="930"/>
      <c r="CU103" s="930"/>
      <c r="CV103" s="930"/>
      <c r="CW103" s="930"/>
      <c r="CX103" s="930"/>
      <c r="CY103" s="930"/>
      <c r="CZ103" s="930"/>
      <c r="DA103" s="930"/>
      <c r="DB103" s="930"/>
      <c r="DC103" s="930"/>
      <c r="DD103" s="930"/>
      <c r="DE103" s="930"/>
      <c r="DF103" s="930"/>
      <c r="DG103" s="930"/>
      <c r="DH103" s="930"/>
      <c r="DI103" s="930"/>
      <c r="DJ103" s="930"/>
      <c r="DK103" s="930"/>
      <c r="DL103" s="930"/>
      <c r="DM103" s="930"/>
      <c r="DN103" s="930"/>
      <c r="DO103" s="930"/>
      <c r="DP103" s="930"/>
      <c r="DQ103" s="930"/>
      <c r="DR103" s="930"/>
      <c r="DS103" s="930"/>
      <c r="DT103" s="930"/>
      <c r="DU103" s="930"/>
      <c r="DV103" s="930"/>
      <c r="DW103" s="930"/>
      <c r="DX103" s="930"/>
      <c r="DY103" s="930"/>
      <c r="DZ103" s="93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1" t="s">
        <v>402</v>
      </c>
      <c r="BR104" s="931"/>
      <c r="BS104" s="931"/>
      <c r="BT104" s="931"/>
      <c r="BU104" s="931"/>
      <c r="BV104" s="931"/>
      <c r="BW104" s="931"/>
      <c r="BX104" s="931"/>
      <c r="BY104" s="931"/>
      <c r="BZ104" s="931"/>
      <c r="CA104" s="931"/>
      <c r="CB104" s="931"/>
      <c r="CC104" s="931"/>
      <c r="CD104" s="931"/>
      <c r="CE104" s="931"/>
      <c r="CF104" s="931"/>
      <c r="CG104" s="931"/>
      <c r="CH104" s="931"/>
      <c r="CI104" s="931"/>
      <c r="CJ104" s="931"/>
      <c r="CK104" s="931"/>
      <c r="CL104" s="931"/>
      <c r="CM104" s="931"/>
      <c r="CN104" s="931"/>
      <c r="CO104" s="931"/>
      <c r="CP104" s="931"/>
      <c r="CQ104" s="931"/>
      <c r="CR104" s="931"/>
      <c r="CS104" s="931"/>
      <c r="CT104" s="931"/>
      <c r="CU104" s="931"/>
      <c r="CV104" s="931"/>
      <c r="CW104" s="931"/>
      <c r="CX104" s="931"/>
      <c r="CY104" s="931"/>
      <c r="CZ104" s="931"/>
      <c r="DA104" s="931"/>
      <c r="DB104" s="931"/>
      <c r="DC104" s="931"/>
      <c r="DD104" s="931"/>
      <c r="DE104" s="931"/>
      <c r="DF104" s="931"/>
      <c r="DG104" s="931"/>
      <c r="DH104" s="931"/>
      <c r="DI104" s="931"/>
      <c r="DJ104" s="931"/>
      <c r="DK104" s="931"/>
      <c r="DL104" s="931"/>
      <c r="DM104" s="931"/>
      <c r="DN104" s="931"/>
      <c r="DO104" s="931"/>
      <c r="DP104" s="931"/>
      <c r="DQ104" s="931"/>
      <c r="DR104" s="931"/>
      <c r="DS104" s="931"/>
      <c r="DT104" s="931"/>
      <c r="DU104" s="931"/>
      <c r="DV104" s="931"/>
      <c r="DW104" s="931"/>
      <c r="DX104" s="931"/>
      <c r="DY104" s="931"/>
      <c r="DZ104" s="93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2" t="s">
        <v>405</v>
      </c>
      <c r="B108" s="933"/>
      <c r="C108" s="933"/>
      <c r="D108" s="933"/>
      <c r="E108" s="933"/>
      <c r="F108" s="933"/>
      <c r="G108" s="933"/>
      <c r="H108" s="933"/>
      <c r="I108" s="933"/>
      <c r="J108" s="933"/>
      <c r="K108" s="933"/>
      <c r="L108" s="933"/>
      <c r="M108" s="933"/>
      <c r="N108" s="933"/>
      <c r="O108" s="933"/>
      <c r="P108" s="933"/>
      <c r="Q108" s="933"/>
      <c r="R108" s="933"/>
      <c r="S108" s="933"/>
      <c r="T108" s="933"/>
      <c r="U108" s="933"/>
      <c r="V108" s="933"/>
      <c r="W108" s="933"/>
      <c r="X108" s="933"/>
      <c r="Y108" s="933"/>
      <c r="Z108" s="933"/>
      <c r="AA108" s="933"/>
      <c r="AB108" s="933"/>
      <c r="AC108" s="933"/>
      <c r="AD108" s="933"/>
      <c r="AE108" s="933"/>
      <c r="AF108" s="933"/>
      <c r="AG108" s="933"/>
      <c r="AH108" s="933"/>
      <c r="AI108" s="933"/>
      <c r="AJ108" s="933"/>
      <c r="AK108" s="933"/>
      <c r="AL108" s="933"/>
      <c r="AM108" s="933"/>
      <c r="AN108" s="933"/>
      <c r="AO108" s="933"/>
      <c r="AP108" s="933"/>
      <c r="AQ108" s="933"/>
      <c r="AR108" s="933"/>
      <c r="AS108" s="933"/>
      <c r="AT108" s="934"/>
      <c r="AU108" s="932" t="s">
        <v>406</v>
      </c>
      <c r="AV108" s="933"/>
      <c r="AW108" s="933"/>
      <c r="AX108" s="933"/>
      <c r="AY108" s="933"/>
      <c r="AZ108" s="933"/>
      <c r="BA108" s="933"/>
      <c r="BB108" s="933"/>
      <c r="BC108" s="933"/>
      <c r="BD108" s="933"/>
      <c r="BE108" s="933"/>
      <c r="BF108" s="933"/>
      <c r="BG108" s="933"/>
      <c r="BH108" s="933"/>
      <c r="BI108" s="933"/>
      <c r="BJ108" s="933"/>
      <c r="BK108" s="933"/>
      <c r="BL108" s="933"/>
      <c r="BM108" s="933"/>
      <c r="BN108" s="933"/>
      <c r="BO108" s="933"/>
      <c r="BP108" s="933"/>
      <c r="BQ108" s="933"/>
      <c r="BR108" s="933"/>
      <c r="BS108" s="933"/>
      <c r="BT108" s="933"/>
      <c r="BU108" s="933"/>
      <c r="BV108" s="933"/>
      <c r="BW108" s="933"/>
      <c r="BX108" s="933"/>
      <c r="BY108" s="933"/>
      <c r="BZ108" s="933"/>
      <c r="CA108" s="933"/>
      <c r="CB108" s="933"/>
      <c r="CC108" s="933"/>
      <c r="CD108" s="933"/>
      <c r="CE108" s="933"/>
      <c r="CF108" s="933"/>
      <c r="CG108" s="933"/>
      <c r="CH108" s="933"/>
      <c r="CI108" s="933"/>
      <c r="CJ108" s="933"/>
      <c r="CK108" s="933"/>
      <c r="CL108" s="933"/>
      <c r="CM108" s="933"/>
      <c r="CN108" s="933"/>
      <c r="CO108" s="933"/>
      <c r="CP108" s="933"/>
      <c r="CQ108" s="933"/>
      <c r="CR108" s="933"/>
      <c r="CS108" s="933"/>
      <c r="CT108" s="933"/>
      <c r="CU108" s="933"/>
      <c r="CV108" s="933"/>
      <c r="CW108" s="933"/>
      <c r="CX108" s="933"/>
      <c r="CY108" s="933"/>
      <c r="CZ108" s="933"/>
      <c r="DA108" s="933"/>
      <c r="DB108" s="933"/>
      <c r="DC108" s="933"/>
      <c r="DD108" s="933"/>
      <c r="DE108" s="933"/>
      <c r="DF108" s="933"/>
      <c r="DG108" s="933"/>
      <c r="DH108" s="933"/>
      <c r="DI108" s="933"/>
      <c r="DJ108" s="933"/>
      <c r="DK108" s="933"/>
      <c r="DL108" s="933"/>
      <c r="DM108" s="933"/>
      <c r="DN108" s="933"/>
      <c r="DO108" s="933"/>
      <c r="DP108" s="933"/>
      <c r="DQ108" s="933"/>
      <c r="DR108" s="933"/>
      <c r="DS108" s="933"/>
      <c r="DT108" s="933"/>
      <c r="DU108" s="933"/>
      <c r="DV108" s="933"/>
      <c r="DW108" s="933"/>
      <c r="DX108" s="933"/>
      <c r="DY108" s="933"/>
      <c r="DZ108" s="934"/>
    </row>
    <row r="109" spans="1:131" s="212" customFormat="1" ht="26.25" customHeight="1" x14ac:dyDescent="0.2">
      <c r="A109" s="927" t="s">
        <v>407</v>
      </c>
      <c r="B109" s="908"/>
      <c r="C109" s="908"/>
      <c r="D109" s="908"/>
      <c r="E109" s="908"/>
      <c r="F109" s="908"/>
      <c r="G109" s="908"/>
      <c r="H109" s="908"/>
      <c r="I109" s="908"/>
      <c r="J109" s="908"/>
      <c r="K109" s="908"/>
      <c r="L109" s="908"/>
      <c r="M109" s="908"/>
      <c r="N109" s="908"/>
      <c r="O109" s="908"/>
      <c r="P109" s="908"/>
      <c r="Q109" s="908"/>
      <c r="R109" s="908"/>
      <c r="S109" s="908"/>
      <c r="T109" s="908"/>
      <c r="U109" s="908"/>
      <c r="V109" s="908"/>
      <c r="W109" s="908"/>
      <c r="X109" s="908"/>
      <c r="Y109" s="908"/>
      <c r="Z109" s="909"/>
      <c r="AA109" s="907" t="s">
        <v>408</v>
      </c>
      <c r="AB109" s="908"/>
      <c r="AC109" s="908"/>
      <c r="AD109" s="908"/>
      <c r="AE109" s="909"/>
      <c r="AF109" s="907" t="s">
        <v>409</v>
      </c>
      <c r="AG109" s="908"/>
      <c r="AH109" s="908"/>
      <c r="AI109" s="908"/>
      <c r="AJ109" s="909"/>
      <c r="AK109" s="907" t="s">
        <v>294</v>
      </c>
      <c r="AL109" s="908"/>
      <c r="AM109" s="908"/>
      <c r="AN109" s="908"/>
      <c r="AO109" s="909"/>
      <c r="AP109" s="907" t="s">
        <v>410</v>
      </c>
      <c r="AQ109" s="908"/>
      <c r="AR109" s="908"/>
      <c r="AS109" s="908"/>
      <c r="AT109" s="910"/>
      <c r="AU109" s="927" t="s">
        <v>407</v>
      </c>
      <c r="AV109" s="908"/>
      <c r="AW109" s="908"/>
      <c r="AX109" s="908"/>
      <c r="AY109" s="908"/>
      <c r="AZ109" s="908"/>
      <c r="BA109" s="908"/>
      <c r="BB109" s="908"/>
      <c r="BC109" s="908"/>
      <c r="BD109" s="908"/>
      <c r="BE109" s="908"/>
      <c r="BF109" s="908"/>
      <c r="BG109" s="908"/>
      <c r="BH109" s="908"/>
      <c r="BI109" s="908"/>
      <c r="BJ109" s="908"/>
      <c r="BK109" s="908"/>
      <c r="BL109" s="908"/>
      <c r="BM109" s="908"/>
      <c r="BN109" s="908"/>
      <c r="BO109" s="908"/>
      <c r="BP109" s="909"/>
      <c r="BQ109" s="907" t="s">
        <v>408</v>
      </c>
      <c r="BR109" s="908"/>
      <c r="BS109" s="908"/>
      <c r="BT109" s="908"/>
      <c r="BU109" s="909"/>
      <c r="BV109" s="907" t="s">
        <v>409</v>
      </c>
      <c r="BW109" s="908"/>
      <c r="BX109" s="908"/>
      <c r="BY109" s="908"/>
      <c r="BZ109" s="909"/>
      <c r="CA109" s="907" t="s">
        <v>294</v>
      </c>
      <c r="CB109" s="908"/>
      <c r="CC109" s="908"/>
      <c r="CD109" s="908"/>
      <c r="CE109" s="909"/>
      <c r="CF109" s="928" t="s">
        <v>410</v>
      </c>
      <c r="CG109" s="928"/>
      <c r="CH109" s="928"/>
      <c r="CI109" s="928"/>
      <c r="CJ109" s="928"/>
      <c r="CK109" s="907" t="s">
        <v>411</v>
      </c>
      <c r="CL109" s="908"/>
      <c r="CM109" s="908"/>
      <c r="CN109" s="908"/>
      <c r="CO109" s="908"/>
      <c r="CP109" s="908"/>
      <c r="CQ109" s="908"/>
      <c r="CR109" s="908"/>
      <c r="CS109" s="908"/>
      <c r="CT109" s="908"/>
      <c r="CU109" s="908"/>
      <c r="CV109" s="908"/>
      <c r="CW109" s="908"/>
      <c r="CX109" s="908"/>
      <c r="CY109" s="908"/>
      <c r="CZ109" s="908"/>
      <c r="DA109" s="908"/>
      <c r="DB109" s="908"/>
      <c r="DC109" s="908"/>
      <c r="DD109" s="908"/>
      <c r="DE109" s="908"/>
      <c r="DF109" s="909"/>
      <c r="DG109" s="907" t="s">
        <v>408</v>
      </c>
      <c r="DH109" s="908"/>
      <c r="DI109" s="908"/>
      <c r="DJ109" s="908"/>
      <c r="DK109" s="909"/>
      <c r="DL109" s="907" t="s">
        <v>409</v>
      </c>
      <c r="DM109" s="908"/>
      <c r="DN109" s="908"/>
      <c r="DO109" s="908"/>
      <c r="DP109" s="909"/>
      <c r="DQ109" s="907" t="s">
        <v>294</v>
      </c>
      <c r="DR109" s="908"/>
      <c r="DS109" s="908"/>
      <c r="DT109" s="908"/>
      <c r="DU109" s="909"/>
      <c r="DV109" s="907" t="s">
        <v>410</v>
      </c>
      <c r="DW109" s="908"/>
      <c r="DX109" s="908"/>
      <c r="DY109" s="908"/>
      <c r="DZ109" s="910"/>
    </row>
    <row r="110" spans="1:131" s="212" customFormat="1" ht="26.25" customHeight="1" x14ac:dyDescent="0.2">
      <c r="A110" s="911" t="s">
        <v>412</v>
      </c>
      <c r="B110" s="912"/>
      <c r="C110" s="912"/>
      <c r="D110" s="912"/>
      <c r="E110" s="912"/>
      <c r="F110" s="912"/>
      <c r="G110" s="912"/>
      <c r="H110" s="912"/>
      <c r="I110" s="912"/>
      <c r="J110" s="912"/>
      <c r="K110" s="912"/>
      <c r="L110" s="912"/>
      <c r="M110" s="912"/>
      <c r="N110" s="912"/>
      <c r="O110" s="912"/>
      <c r="P110" s="912"/>
      <c r="Q110" s="912"/>
      <c r="R110" s="912"/>
      <c r="S110" s="912"/>
      <c r="T110" s="912"/>
      <c r="U110" s="912"/>
      <c r="V110" s="912"/>
      <c r="W110" s="912"/>
      <c r="X110" s="912"/>
      <c r="Y110" s="912"/>
      <c r="Z110" s="913"/>
      <c r="AA110" s="914">
        <v>660622</v>
      </c>
      <c r="AB110" s="915"/>
      <c r="AC110" s="915"/>
      <c r="AD110" s="915"/>
      <c r="AE110" s="916"/>
      <c r="AF110" s="917">
        <v>925580</v>
      </c>
      <c r="AG110" s="915"/>
      <c r="AH110" s="915"/>
      <c r="AI110" s="915"/>
      <c r="AJ110" s="916"/>
      <c r="AK110" s="917">
        <v>899606</v>
      </c>
      <c r="AL110" s="915"/>
      <c r="AM110" s="915"/>
      <c r="AN110" s="915"/>
      <c r="AO110" s="916"/>
      <c r="AP110" s="918">
        <v>7.8</v>
      </c>
      <c r="AQ110" s="919"/>
      <c r="AR110" s="919"/>
      <c r="AS110" s="919"/>
      <c r="AT110" s="920"/>
      <c r="AU110" s="921" t="s">
        <v>69</v>
      </c>
      <c r="AV110" s="922"/>
      <c r="AW110" s="922"/>
      <c r="AX110" s="922"/>
      <c r="AY110" s="922"/>
      <c r="AZ110" s="944" t="s">
        <v>413</v>
      </c>
      <c r="BA110" s="912"/>
      <c r="BB110" s="912"/>
      <c r="BC110" s="912"/>
      <c r="BD110" s="912"/>
      <c r="BE110" s="912"/>
      <c r="BF110" s="912"/>
      <c r="BG110" s="912"/>
      <c r="BH110" s="912"/>
      <c r="BI110" s="912"/>
      <c r="BJ110" s="912"/>
      <c r="BK110" s="912"/>
      <c r="BL110" s="912"/>
      <c r="BM110" s="912"/>
      <c r="BN110" s="912"/>
      <c r="BO110" s="912"/>
      <c r="BP110" s="913"/>
      <c r="BQ110" s="945">
        <v>8311656</v>
      </c>
      <c r="BR110" s="946"/>
      <c r="BS110" s="946"/>
      <c r="BT110" s="946"/>
      <c r="BU110" s="946"/>
      <c r="BV110" s="946">
        <v>8260449</v>
      </c>
      <c r="BW110" s="946"/>
      <c r="BX110" s="946"/>
      <c r="BY110" s="946"/>
      <c r="BZ110" s="946"/>
      <c r="CA110" s="946">
        <v>8460179</v>
      </c>
      <c r="CB110" s="946"/>
      <c r="CC110" s="946"/>
      <c r="CD110" s="946"/>
      <c r="CE110" s="946"/>
      <c r="CF110" s="959">
        <v>73</v>
      </c>
      <c r="CG110" s="960"/>
      <c r="CH110" s="960"/>
      <c r="CI110" s="960"/>
      <c r="CJ110" s="960"/>
      <c r="CK110" s="961" t="s">
        <v>414</v>
      </c>
      <c r="CL110" s="962"/>
      <c r="CM110" s="944" t="s">
        <v>415</v>
      </c>
      <c r="CN110" s="912"/>
      <c r="CO110" s="912"/>
      <c r="CP110" s="912"/>
      <c r="CQ110" s="912"/>
      <c r="CR110" s="912"/>
      <c r="CS110" s="912"/>
      <c r="CT110" s="912"/>
      <c r="CU110" s="912"/>
      <c r="CV110" s="912"/>
      <c r="CW110" s="912"/>
      <c r="CX110" s="912"/>
      <c r="CY110" s="912"/>
      <c r="CZ110" s="912"/>
      <c r="DA110" s="912"/>
      <c r="DB110" s="912"/>
      <c r="DC110" s="912"/>
      <c r="DD110" s="912"/>
      <c r="DE110" s="912"/>
      <c r="DF110" s="913"/>
      <c r="DG110" s="945" t="s">
        <v>122</v>
      </c>
      <c r="DH110" s="946"/>
      <c r="DI110" s="946"/>
      <c r="DJ110" s="946"/>
      <c r="DK110" s="946"/>
      <c r="DL110" s="946" t="s">
        <v>122</v>
      </c>
      <c r="DM110" s="946"/>
      <c r="DN110" s="946"/>
      <c r="DO110" s="946"/>
      <c r="DP110" s="946"/>
      <c r="DQ110" s="946" t="s">
        <v>122</v>
      </c>
      <c r="DR110" s="946"/>
      <c r="DS110" s="946"/>
      <c r="DT110" s="946"/>
      <c r="DU110" s="946"/>
      <c r="DV110" s="947" t="s">
        <v>122</v>
      </c>
      <c r="DW110" s="947"/>
      <c r="DX110" s="947"/>
      <c r="DY110" s="947"/>
      <c r="DZ110" s="948"/>
    </row>
    <row r="111" spans="1:131" s="212" customFormat="1" ht="26.25" customHeight="1" x14ac:dyDescent="0.2">
      <c r="A111" s="949" t="s">
        <v>416</v>
      </c>
      <c r="B111" s="950"/>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1"/>
      <c r="AA111" s="952" t="s">
        <v>122</v>
      </c>
      <c r="AB111" s="953"/>
      <c r="AC111" s="953"/>
      <c r="AD111" s="953"/>
      <c r="AE111" s="954"/>
      <c r="AF111" s="955" t="s">
        <v>122</v>
      </c>
      <c r="AG111" s="953"/>
      <c r="AH111" s="953"/>
      <c r="AI111" s="953"/>
      <c r="AJ111" s="954"/>
      <c r="AK111" s="955" t="s">
        <v>122</v>
      </c>
      <c r="AL111" s="953"/>
      <c r="AM111" s="953"/>
      <c r="AN111" s="953"/>
      <c r="AO111" s="954"/>
      <c r="AP111" s="956" t="s">
        <v>122</v>
      </c>
      <c r="AQ111" s="957"/>
      <c r="AR111" s="957"/>
      <c r="AS111" s="957"/>
      <c r="AT111" s="958"/>
      <c r="AU111" s="923"/>
      <c r="AV111" s="924"/>
      <c r="AW111" s="924"/>
      <c r="AX111" s="924"/>
      <c r="AY111" s="924"/>
      <c r="AZ111" s="937" t="s">
        <v>417</v>
      </c>
      <c r="BA111" s="938"/>
      <c r="BB111" s="938"/>
      <c r="BC111" s="938"/>
      <c r="BD111" s="938"/>
      <c r="BE111" s="938"/>
      <c r="BF111" s="938"/>
      <c r="BG111" s="938"/>
      <c r="BH111" s="938"/>
      <c r="BI111" s="938"/>
      <c r="BJ111" s="938"/>
      <c r="BK111" s="938"/>
      <c r="BL111" s="938"/>
      <c r="BM111" s="938"/>
      <c r="BN111" s="938"/>
      <c r="BO111" s="938"/>
      <c r="BP111" s="939"/>
      <c r="BQ111" s="940" t="s">
        <v>122</v>
      </c>
      <c r="BR111" s="941"/>
      <c r="BS111" s="941"/>
      <c r="BT111" s="941"/>
      <c r="BU111" s="941"/>
      <c r="BV111" s="941" t="s">
        <v>122</v>
      </c>
      <c r="BW111" s="941"/>
      <c r="BX111" s="941"/>
      <c r="BY111" s="941"/>
      <c r="BZ111" s="941"/>
      <c r="CA111" s="941" t="s">
        <v>122</v>
      </c>
      <c r="CB111" s="941"/>
      <c r="CC111" s="941"/>
      <c r="CD111" s="941"/>
      <c r="CE111" s="941"/>
      <c r="CF111" s="935" t="s">
        <v>122</v>
      </c>
      <c r="CG111" s="936"/>
      <c r="CH111" s="936"/>
      <c r="CI111" s="936"/>
      <c r="CJ111" s="936"/>
      <c r="CK111" s="963"/>
      <c r="CL111" s="964"/>
      <c r="CM111" s="937" t="s">
        <v>418</v>
      </c>
      <c r="CN111" s="938"/>
      <c r="CO111" s="938"/>
      <c r="CP111" s="938"/>
      <c r="CQ111" s="938"/>
      <c r="CR111" s="938"/>
      <c r="CS111" s="938"/>
      <c r="CT111" s="938"/>
      <c r="CU111" s="938"/>
      <c r="CV111" s="938"/>
      <c r="CW111" s="938"/>
      <c r="CX111" s="938"/>
      <c r="CY111" s="938"/>
      <c r="CZ111" s="938"/>
      <c r="DA111" s="938"/>
      <c r="DB111" s="938"/>
      <c r="DC111" s="938"/>
      <c r="DD111" s="938"/>
      <c r="DE111" s="938"/>
      <c r="DF111" s="939"/>
      <c r="DG111" s="940" t="s">
        <v>122</v>
      </c>
      <c r="DH111" s="941"/>
      <c r="DI111" s="941"/>
      <c r="DJ111" s="941"/>
      <c r="DK111" s="941"/>
      <c r="DL111" s="941" t="s">
        <v>122</v>
      </c>
      <c r="DM111" s="941"/>
      <c r="DN111" s="941"/>
      <c r="DO111" s="941"/>
      <c r="DP111" s="941"/>
      <c r="DQ111" s="941" t="s">
        <v>122</v>
      </c>
      <c r="DR111" s="941"/>
      <c r="DS111" s="941"/>
      <c r="DT111" s="941"/>
      <c r="DU111" s="941"/>
      <c r="DV111" s="942" t="s">
        <v>122</v>
      </c>
      <c r="DW111" s="942"/>
      <c r="DX111" s="942"/>
      <c r="DY111" s="942"/>
      <c r="DZ111" s="943"/>
    </row>
    <row r="112" spans="1:131" s="212" customFormat="1" ht="26.25" customHeight="1" x14ac:dyDescent="0.2">
      <c r="A112" s="967" t="s">
        <v>419</v>
      </c>
      <c r="B112" s="968"/>
      <c r="C112" s="938" t="s">
        <v>420</v>
      </c>
      <c r="D112" s="938"/>
      <c r="E112" s="938"/>
      <c r="F112" s="938"/>
      <c r="G112" s="938"/>
      <c r="H112" s="938"/>
      <c r="I112" s="938"/>
      <c r="J112" s="938"/>
      <c r="K112" s="938"/>
      <c r="L112" s="938"/>
      <c r="M112" s="938"/>
      <c r="N112" s="938"/>
      <c r="O112" s="938"/>
      <c r="P112" s="938"/>
      <c r="Q112" s="938"/>
      <c r="R112" s="938"/>
      <c r="S112" s="938"/>
      <c r="T112" s="938"/>
      <c r="U112" s="938"/>
      <c r="V112" s="938"/>
      <c r="W112" s="938"/>
      <c r="X112" s="938"/>
      <c r="Y112" s="938"/>
      <c r="Z112" s="939"/>
      <c r="AA112" s="973" t="s">
        <v>122</v>
      </c>
      <c r="AB112" s="974"/>
      <c r="AC112" s="974"/>
      <c r="AD112" s="974"/>
      <c r="AE112" s="975"/>
      <c r="AF112" s="976" t="s">
        <v>122</v>
      </c>
      <c r="AG112" s="974"/>
      <c r="AH112" s="974"/>
      <c r="AI112" s="974"/>
      <c r="AJ112" s="975"/>
      <c r="AK112" s="976" t="s">
        <v>122</v>
      </c>
      <c r="AL112" s="974"/>
      <c r="AM112" s="974"/>
      <c r="AN112" s="974"/>
      <c r="AO112" s="975"/>
      <c r="AP112" s="977" t="s">
        <v>122</v>
      </c>
      <c r="AQ112" s="978"/>
      <c r="AR112" s="978"/>
      <c r="AS112" s="978"/>
      <c r="AT112" s="979"/>
      <c r="AU112" s="923"/>
      <c r="AV112" s="924"/>
      <c r="AW112" s="924"/>
      <c r="AX112" s="924"/>
      <c r="AY112" s="924"/>
      <c r="AZ112" s="937" t="s">
        <v>421</v>
      </c>
      <c r="BA112" s="938"/>
      <c r="BB112" s="938"/>
      <c r="BC112" s="938"/>
      <c r="BD112" s="938"/>
      <c r="BE112" s="938"/>
      <c r="BF112" s="938"/>
      <c r="BG112" s="938"/>
      <c r="BH112" s="938"/>
      <c r="BI112" s="938"/>
      <c r="BJ112" s="938"/>
      <c r="BK112" s="938"/>
      <c r="BL112" s="938"/>
      <c r="BM112" s="938"/>
      <c r="BN112" s="938"/>
      <c r="BO112" s="938"/>
      <c r="BP112" s="939"/>
      <c r="BQ112" s="940">
        <v>2317626</v>
      </c>
      <c r="BR112" s="941"/>
      <c r="BS112" s="941"/>
      <c r="BT112" s="941"/>
      <c r="BU112" s="941"/>
      <c r="BV112" s="941">
        <v>2010076</v>
      </c>
      <c r="BW112" s="941"/>
      <c r="BX112" s="941"/>
      <c r="BY112" s="941"/>
      <c r="BZ112" s="941"/>
      <c r="CA112" s="941">
        <v>1875647</v>
      </c>
      <c r="CB112" s="941"/>
      <c r="CC112" s="941"/>
      <c r="CD112" s="941"/>
      <c r="CE112" s="941"/>
      <c r="CF112" s="935">
        <v>16.2</v>
      </c>
      <c r="CG112" s="936"/>
      <c r="CH112" s="936"/>
      <c r="CI112" s="936"/>
      <c r="CJ112" s="936"/>
      <c r="CK112" s="963"/>
      <c r="CL112" s="964"/>
      <c r="CM112" s="937" t="s">
        <v>422</v>
      </c>
      <c r="CN112" s="938"/>
      <c r="CO112" s="938"/>
      <c r="CP112" s="938"/>
      <c r="CQ112" s="938"/>
      <c r="CR112" s="938"/>
      <c r="CS112" s="938"/>
      <c r="CT112" s="938"/>
      <c r="CU112" s="938"/>
      <c r="CV112" s="938"/>
      <c r="CW112" s="938"/>
      <c r="CX112" s="938"/>
      <c r="CY112" s="938"/>
      <c r="CZ112" s="938"/>
      <c r="DA112" s="938"/>
      <c r="DB112" s="938"/>
      <c r="DC112" s="938"/>
      <c r="DD112" s="938"/>
      <c r="DE112" s="938"/>
      <c r="DF112" s="939"/>
      <c r="DG112" s="940" t="s">
        <v>122</v>
      </c>
      <c r="DH112" s="941"/>
      <c r="DI112" s="941"/>
      <c r="DJ112" s="941"/>
      <c r="DK112" s="941"/>
      <c r="DL112" s="941" t="s">
        <v>122</v>
      </c>
      <c r="DM112" s="941"/>
      <c r="DN112" s="941"/>
      <c r="DO112" s="941"/>
      <c r="DP112" s="941"/>
      <c r="DQ112" s="941" t="s">
        <v>122</v>
      </c>
      <c r="DR112" s="941"/>
      <c r="DS112" s="941"/>
      <c r="DT112" s="941"/>
      <c r="DU112" s="941"/>
      <c r="DV112" s="942" t="s">
        <v>122</v>
      </c>
      <c r="DW112" s="942"/>
      <c r="DX112" s="942"/>
      <c r="DY112" s="942"/>
      <c r="DZ112" s="943"/>
    </row>
    <row r="113" spans="1:130" s="212" customFormat="1" ht="26.25" customHeight="1" x14ac:dyDescent="0.2">
      <c r="A113" s="969"/>
      <c r="B113" s="970"/>
      <c r="C113" s="938" t="s">
        <v>423</v>
      </c>
      <c r="D113" s="938"/>
      <c r="E113" s="938"/>
      <c r="F113" s="938"/>
      <c r="G113" s="938"/>
      <c r="H113" s="938"/>
      <c r="I113" s="938"/>
      <c r="J113" s="938"/>
      <c r="K113" s="938"/>
      <c r="L113" s="938"/>
      <c r="M113" s="938"/>
      <c r="N113" s="938"/>
      <c r="O113" s="938"/>
      <c r="P113" s="938"/>
      <c r="Q113" s="938"/>
      <c r="R113" s="938"/>
      <c r="S113" s="938"/>
      <c r="T113" s="938"/>
      <c r="U113" s="938"/>
      <c r="V113" s="938"/>
      <c r="W113" s="938"/>
      <c r="X113" s="938"/>
      <c r="Y113" s="938"/>
      <c r="Z113" s="939"/>
      <c r="AA113" s="952">
        <v>269025</v>
      </c>
      <c r="AB113" s="953"/>
      <c r="AC113" s="953"/>
      <c r="AD113" s="953"/>
      <c r="AE113" s="954"/>
      <c r="AF113" s="955">
        <v>261115</v>
      </c>
      <c r="AG113" s="953"/>
      <c r="AH113" s="953"/>
      <c r="AI113" s="953"/>
      <c r="AJ113" s="954"/>
      <c r="AK113" s="955">
        <v>238370</v>
      </c>
      <c r="AL113" s="953"/>
      <c r="AM113" s="953"/>
      <c r="AN113" s="953"/>
      <c r="AO113" s="954"/>
      <c r="AP113" s="956">
        <v>2.1</v>
      </c>
      <c r="AQ113" s="957"/>
      <c r="AR113" s="957"/>
      <c r="AS113" s="957"/>
      <c r="AT113" s="958"/>
      <c r="AU113" s="923"/>
      <c r="AV113" s="924"/>
      <c r="AW113" s="924"/>
      <c r="AX113" s="924"/>
      <c r="AY113" s="924"/>
      <c r="AZ113" s="937" t="s">
        <v>424</v>
      </c>
      <c r="BA113" s="938"/>
      <c r="BB113" s="938"/>
      <c r="BC113" s="938"/>
      <c r="BD113" s="938"/>
      <c r="BE113" s="938"/>
      <c r="BF113" s="938"/>
      <c r="BG113" s="938"/>
      <c r="BH113" s="938"/>
      <c r="BI113" s="938"/>
      <c r="BJ113" s="938"/>
      <c r="BK113" s="938"/>
      <c r="BL113" s="938"/>
      <c r="BM113" s="938"/>
      <c r="BN113" s="938"/>
      <c r="BO113" s="938"/>
      <c r="BP113" s="939"/>
      <c r="BQ113" s="940">
        <v>2441765</v>
      </c>
      <c r="BR113" s="941"/>
      <c r="BS113" s="941"/>
      <c r="BT113" s="941"/>
      <c r="BU113" s="941"/>
      <c r="BV113" s="941">
        <v>3019210</v>
      </c>
      <c r="BW113" s="941"/>
      <c r="BX113" s="941"/>
      <c r="BY113" s="941"/>
      <c r="BZ113" s="941"/>
      <c r="CA113" s="941">
        <v>2815687</v>
      </c>
      <c r="CB113" s="941"/>
      <c r="CC113" s="941"/>
      <c r="CD113" s="941"/>
      <c r="CE113" s="941"/>
      <c r="CF113" s="935">
        <v>24.3</v>
      </c>
      <c r="CG113" s="936"/>
      <c r="CH113" s="936"/>
      <c r="CI113" s="936"/>
      <c r="CJ113" s="936"/>
      <c r="CK113" s="963"/>
      <c r="CL113" s="964"/>
      <c r="CM113" s="937" t="s">
        <v>425</v>
      </c>
      <c r="CN113" s="938"/>
      <c r="CO113" s="938"/>
      <c r="CP113" s="938"/>
      <c r="CQ113" s="938"/>
      <c r="CR113" s="938"/>
      <c r="CS113" s="938"/>
      <c r="CT113" s="938"/>
      <c r="CU113" s="938"/>
      <c r="CV113" s="938"/>
      <c r="CW113" s="938"/>
      <c r="CX113" s="938"/>
      <c r="CY113" s="938"/>
      <c r="CZ113" s="938"/>
      <c r="DA113" s="938"/>
      <c r="DB113" s="938"/>
      <c r="DC113" s="938"/>
      <c r="DD113" s="938"/>
      <c r="DE113" s="938"/>
      <c r="DF113" s="939"/>
      <c r="DG113" s="973" t="s">
        <v>122</v>
      </c>
      <c r="DH113" s="974"/>
      <c r="DI113" s="974"/>
      <c r="DJ113" s="974"/>
      <c r="DK113" s="975"/>
      <c r="DL113" s="976" t="s">
        <v>122</v>
      </c>
      <c r="DM113" s="974"/>
      <c r="DN113" s="974"/>
      <c r="DO113" s="974"/>
      <c r="DP113" s="975"/>
      <c r="DQ113" s="976" t="s">
        <v>122</v>
      </c>
      <c r="DR113" s="974"/>
      <c r="DS113" s="974"/>
      <c r="DT113" s="974"/>
      <c r="DU113" s="975"/>
      <c r="DV113" s="977" t="s">
        <v>122</v>
      </c>
      <c r="DW113" s="978"/>
      <c r="DX113" s="978"/>
      <c r="DY113" s="978"/>
      <c r="DZ113" s="979"/>
    </row>
    <row r="114" spans="1:130" s="212" customFormat="1" ht="26.25" customHeight="1" x14ac:dyDescent="0.2">
      <c r="A114" s="969"/>
      <c r="B114" s="970"/>
      <c r="C114" s="938" t="s">
        <v>426</v>
      </c>
      <c r="D114" s="938"/>
      <c r="E114" s="938"/>
      <c r="F114" s="938"/>
      <c r="G114" s="938"/>
      <c r="H114" s="938"/>
      <c r="I114" s="938"/>
      <c r="J114" s="938"/>
      <c r="K114" s="938"/>
      <c r="L114" s="938"/>
      <c r="M114" s="938"/>
      <c r="N114" s="938"/>
      <c r="O114" s="938"/>
      <c r="P114" s="938"/>
      <c r="Q114" s="938"/>
      <c r="R114" s="938"/>
      <c r="S114" s="938"/>
      <c r="T114" s="938"/>
      <c r="U114" s="938"/>
      <c r="V114" s="938"/>
      <c r="W114" s="938"/>
      <c r="X114" s="938"/>
      <c r="Y114" s="938"/>
      <c r="Z114" s="939"/>
      <c r="AA114" s="973">
        <v>14767</v>
      </c>
      <c r="AB114" s="974"/>
      <c r="AC114" s="974"/>
      <c r="AD114" s="974"/>
      <c r="AE114" s="975"/>
      <c r="AF114" s="976">
        <v>169851</v>
      </c>
      <c r="AG114" s="974"/>
      <c r="AH114" s="974"/>
      <c r="AI114" s="974"/>
      <c r="AJ114" s="975"/>
      <c r="AK114" s="976">
        <v>179657</v>
      </c>
      <c r="AL114" s="974"/>
      <c r="AM114" s="974"/>
      <c r="AN114" s="974"/>
      <c r="AO114" s="975"/>
      <c r="AP114" s="977">
        <v>1.6</v>
      </c>
      <c r="AQ114" s="978"/>
      <c r="AR114" s="978"/>
      <c r="AS114" s="978"/>
      <c r="AT114" s="979"/>
      <c r="AU114" s="923"/>
      <c r="AV114" s="924"/>
      <c r="AW114" s="924"/>
      <c r="AX114" s="924"/>
      <c r="AY114" s="924"/>
      <c r="AZ114" s="937" t="s">
        <v>427</v>
      </c>
      <c r="BA114" s="938"/>
      <c r="BB114" s="938"/>
      <c r="BC114" s="938"/>
      <c r="BD114" s="938"/>
      <c r="BE114" s="938"/>
      <c r="BF114" s="938"/>
      <c r="BG114" s="938"/>
      <c r="BH114" s="938"/>
      <c r="BI114" s="938"/>
      <c r="BJ114" s="938"/>
      <c r="BK114" s="938"/>
      <c r="BL114" s="938"/>
      <c r="BM114" s="938"/>
      <c r="BN114" s="938"/>
      <c r="BO114" s="938"/>
      <c r="BP114" s="939"/>
      <c r="BQ114" s="940">
        <v>1762615</v>
      </c>
      <c r="BR114" s="941"/>
      <c r="BS114" s="941"/>
      <c r="BT114" s="941"/>
      <c r="BU114" s="941"/>
      <c r="BV114" s="941">
        <v>1856015</v>
      </c>
      <c r="BW114" s="941"/>
      <c r="BX114" s="941"/>
      <c r="BY114" s="941"/>
      <c r="BZ114" s="941"/>
      <c r="CA114" s="941">
        <v>1670383</v>
      </c>
      <c r="CB114" s="941"/>
      <c r="CC114" s="941"/>
      <c r="CD114" s="941"/>
      <c r="CE114" s="941"/>
      <c r="CF114" s="935">
        <v>14.4</v>
      </c>
      <c r="CG114" s="936"/>
      <c r="CH114" s="936"/>
      <c r="CI114" s="936"/>
      <c r="CJ114" s="936"/>
      <c r="CK114" s="963"/>
      <c r="CL114" s="964"/>
      <c r="CM114" s="937" t="s">
        <v>428</v>
      </c>
      <c r="CN114" s="938"/>
      <c r="CO114" s="938"/>
      <c r="CP114" s="938"/>
      <c r="CQ114" s="938"/>
      <c r="CR114" s="938"/>
      <c r="CS114" s="938"/>
      <c r="CT114" s="938"/>
      <c r="CU114" s="938"/>
      <c r="CV114" s="938"/>
      <c r="CW114" s="938"/>
      <c r="CX114" s="938"/>
      <c r="CY114" s="938"/>
      <c r="CZ114" s="938"/>
      <c r="DA114" s="938"/>
      <c r="DB114" s="938"/>
      <c r="DC114" s="938"/>
      <c r="DD114" s="938"/>
      <c r="DE114" s="938"/>
      <c r="DF114" s="939"/>
      <c r="DG114" s="973" t="s">
        <v>122</v>
      </c>
      <c r="DH114" s="974"/>
      <c r="DI114" s="974"/>
      <c r="DJ114" s="974"/>
      <c r="DK114" s="975"/>
      <c r="DL114" s="976" t="s">
        <v>122</v>
      </c>
      <c r="DM114" s="974"/>
      <c r="DN114" s="974"/>
      <c r="DO114" s="974"/>
      <c r="DP114" s="975"/>
      <c r="DQ114" s="976" t="s">
        <v>122</v>
      </c>
      <c r="DR114" s="974"/>
      <c r="DS114" s="974"/>
      <c r="DT114" s="974"/>
      <c r="DU114" s="975"/>
      <c r="DV114" s="977" t="s">
        <v>122</v>
      </c>
      <c r="DW114" s="978"/>
      <c r="DX114" s="978"/>
      <c r="DY114" s="978"/>
      <c r="DZ114" s="979"/>
    </row>
    <row r="115" spans="1:130" s="212" customFormat="1" ht="26.25" customHeight="1" x14ac:dyDescent="0.2">
      <c r="A115" s="969"/>
      <c r="B115" s="970"/>
      <c r="C115" s="938" t="s">
        <v>429</v>
      </c>
      <c r="D115" s="938"/>
      <c r="E115" s="938"/>
      <c r="F115" s="938"/>
      <c r="G115" s="938"/>
      <c r="H115" s="938"/>
      <c r="I115" s="938"/>
      <c r="J115" s="938"/>
      <c r="K115" s="938"/>
      <c r="L115" s="938"/>
      <c r="M115" s="938"/>
      <c r="N115" s="938"/>
      <c r="O115" s="938"/>
      <c r="P115" s="938"/>
      <c r="Q115" s="938"/>
      <c r="R115" s="938"/>
      <c r="S115" s="938"/>
      <c r="T115" s="938"/>
      <c r="U115" s="938"/>
      <c r="V115" s="938"/>
      <c r="W115" s="938"/>
      <c r="X115" s="938"/>
      <c r="Y115" s="938"/>
      <c r="Z115" s="939"/>
      <c r="AA115" s="952" t="s">
        <v>122</v>
      </c>
      <c r="AB115" s="953"/>
      <c r="AC115" s="953"/>
      <c r="AD115" s="953"/>
      <c r="AE115" s="954"/>
      <c r="AF115" s="955" t="s">
        <v>122</v>
      </c>
      <c r="AG115" s="953"/>
      <c r="AH115" s="953"/>
      <c r="AI115" s="953"/>
      <c r="AJ115" s="954"/>
      <c r="AK115" s="955" t="s">
        <v>122</v>
      </c>
      <c r="AL115" s="953"/>
      <c r="AM115" s="953"/>
      <c r="AN115" s="953"/>
      <c r="AO115" s="954"/>
      <c r="AP115" s="956" t="s">
        <v>122</v>
      </c>
      <c r="AQ115" s="957"/>
      <c r="AR115" s="957"/>
      <c r="AS115" s="957"/>
      <c r="AT115" s="958"/>
      <c r="AU115" s="923"/>
      <c r="AV115" s="924"/>
      <c r="AW115" s="924"/>
      <c r="AX115" s="924"/>
      <c r="AY115" s="924"/>
      <c r="AZ115" s="937" t="s">
        <v>430</v>
      </c>
      <c r="BA115" s="938"/>
      <c r="BB115" s="938"/>
      <c r="BC115" s="938"/>
      <c r="BD115" s="938"/>
      <c r="BE115" s="938"/>
      <c r="BF115" s="938"/>
      <c r="BG115" s="938"/>
      <c r="BH115" s="938"/>
      <c r="BI115" s="938"/>
      <c r="BJ115" s="938"/>
      <c r="BK115" s="938"/>
      <c r="BL115" s="938"/>
      <c r="BM115" s="938"/>
      <c r="BN115" s="938"/>
      <c r="BO115" s="938"/>
      <c r="BP115" s="939"/>
      <c r="BQ115" s="940">
        <v>710123</v>
      </c>
      <c r="BR115" s="941"/>
      <c r="BS115" s="941"/>
      <c r="BT115" s="941"/>
      <c r="BU115" s="941"/>
      <c r="BV115" s="941">
        <v>566946</v>
      </c>
      <c r="BW115" s="941"/>
      <c r="BX115" s="941"/>
      <c r="BY115" s="941"/>
      <c r="BZ115" s="941"/>
      <c r="CA115" s="941">
        <v>538965</v>
      </c>
      <c r="CB115" s="941"/>
      <c r="CC115" s="941"/>
      <c r="CD115" s="941"/>
      <c r="CE115" s="941"/>
      <c r="CF115" s="935">
        <v>4.7</v>
      </c>
      <c r="CG115" s="936"/>
      <c r="CH115" s="936"/>
      <c r="CI115" s="936"/>
      <c r="CJ115" s="936"/>
      <c r="CK115" s="963"/>
      <c r="CL115" s="964"/>
      <c r="CM115" s="937" t="s">
        <v>431</v>
      </c>
      <c r="CN115" s="938"/>
      <c r="CO115" s="938"/>
      <c r="CP115" s="938"/>
      <c r="CQ115" s="938"/>
      <c r="CR115" s="938"/>
      <c r="CS115" s="938"/>
      <c r="CT115" s="938"/>
      <c r="CU115" s="938"/>
      <c r="CV115" s="938"/>
      <c r="CW115" s="938"/>
      <c r="CX115" s="938"/>
      <c r="CY115" s="938"/>
      <c r="CZ115" s="938"/>
      <c r="DA115" s="938"/>
      <c r="DB115" s="938"/>
      <c r="DC115" s="938"/>
      <c r="DD115" s="938"/>
      <c r="DE115" s="938"/>
      <c r="DF115" s="939"/>
      <c r="DG115" s="973" t="s">
        <v>122</v>
      </c>
      <c r="DH115" s="974"/>
      <c r="DI115" s="974"/>
      <c r="DJ115" s="974"/>
      <c r="DK115" s="975"/>
      <c r="DL115" s="976" t="s">
        <v>122</v>
      </c>
      <c r="DM115" s="974"/>
      <c r="DN115" s="974"/>
      <c r="DO115" s="974"/>
      <c r="DP115" s="975"/>
      <c r="DQ115" s="976" t="s">
        <v>122</v>
      </c>
      <c r="DR115" s="974"/>
      <c r="DS115" s="974"/>
      <c r="DT115" s="974"/>
      <c r="DU115" s="975"/>
      <c r="DV115" s="977" t="s">
        <v>122</v>
      </c>
      <c r="DW115" s="978"/>
      <c r="DX115" s="978"/>
      <c r="DY115" s="978"/>
      <c r="DZ115" s="979"/>
    </row>
    <row r="116" spans="1:130" s="212" customFormat="1" ht="26.25" customHeight="1" x14ac:dyDescent="0.2">
      <c r="A116" s="971"/>
      <c r="B116" s="972"/>
      <c r="C116" s="980" t="s">
        <v>432</v>
      </c>
      <c r="D116" s="980"/>
      <c r="E116" s="980"/>
      <c r="F116" s="980"/>
      <c r="G116" s="980"/>
      <c r="H116" s="980"/>
      <c r="I116" s="980"/>
      <c r="J116" s="980"/>
      <c r="K116" s="980"/>
      <c r="L116" s="980"/>
      <c r="M116" s="980"/>
      <c r="N116" s="980"/>
      <c r="O116" s="980"/>
      <c r="P116" s="980"/>
      <c r="Q116" s="980"/>
      <c r="R116" s="980"/>
      <c r="S116" s="980"/>
      <c r="T116" s="980"/>
      <c r="U116" s="980"/>
      <c r="V116" s="980"/>
      <c r="W116" s="980"/>
      <c r="X116" s="980"/>
      <c r="Y116" s="980"/>
      <c r="Z116" s="981"/>
      <c r="AA116" s="973" t="s">
        <v>122</v>
      </c>
      <c r="AB116" s="974"/>
      <c r="AC116" s="974"/>
      <c r="AD116" s="974"/>
      <c r="AE116" s="975"/>
      <c r="AF116" s="976" t="s">
        <v>122</v>
      </c>
      <c r="AG116" s="974"/>
      <c r="AH116" s="974"/>
      <c r="AI116" s="974"/>
      <c r="AJ116" s="975"/>
      <c r="AK116" s="976" t="s">
        <v>122</v>
      </c>
      <c r="AL116" s="974"/>
      <c r="AM116" s="974"/>
      <c r="AN116" s="974"/>
      <c r="AO116" s="975"/>
      <c r="AP116" s="977" t="s">
        <v>122</v>
      </c>
      <c r="AQ116" s="978"/>
      <c r="AR116" s="978"/>
      <c r="AS116" s="978"/>
      <c r="AT116" s="979"/>
      <c r="AU116" s="923"/>
      <c r="AV116" s="924"/>
      <c r="AW116" s="924"/>
      <c r="AX116" s="924"/>
      <c r="AY116" s="924"/>
      <c r="AZ116" s="982" t="s">
        <v>433</v>
      </c>
      <c r="BA116" s="983"/>
      <c r="BB116" s="983"/>
      <c r="BC116" s="983"/>
      <c r="BD116" s="983"/>
      <c r="BE116" s="983"/>
      <c r="BF116" s="983"/>
      <c r="BG116" s="983"/>
      <c r="BH116" s="983"/>
      <c r="BI116" s="983"/>
      <c r="BJ116" s="983"/>
      <c r="BK116" s="983"/>
      <c r="BL116" s="983"/>
      <c r="BM116" s="983"/>
      <c r="BN116" s="983"/>
      <c r="BO116" s="983"/>
      <c r="BP116" s="984"/>
      <c r="BQ116" s="940" t="s">
        <v>122</v>
      </c>
      <c r="BR116" s="941"/>
      <c r="BS116" s="941"/>
      <c r="BT116" s="941"/>
      <c r="BU116" s="941"/>
      <c r="BV116" s="941" t="s">
        <v>122</v>
      </c>
      <c r="BW116" s="941"/>
      <c r="BX116" s="941"/>
      <c r="BY116" s="941"/>
      <c r="BZ116" s="941"/>
      <c r="CA116" s="941" t="s">
        <v>122</v>
      </c>
      <c r="CB116" s="941"/>
      <c r="CC116" s="941"/>
      <c r="CD116" s="941"/>
      <c r="CE116" s="941"/>
      <c r="CF116" s="935" t="s">
        <v>122</v>
      </c>
      <c r="CG116" s="936"/>
      <c r="CH116" s="936"/>
      <c r="CI116" s="936"/>
      <c r="CJ116" s="936"/>
      <c r="CK116" s="963"/>
      <c r="CL116" s="964"/>
      <c r="CM116" s="937" t="s">
        <v>434</v>
      </c>
      <c r="CN116" s="938"/>
      <c r="CO116" s="938"/>
      <c r="CP116" s="938"/>
      <c r="CQ116" s="938"/>
      <c r="CR116" s="938"/>
      <c r="CS116" s="938"/>
      <c r="CT116" s="938"/>
      <c r="CU116" s="938"/>
      <c r="CV116" s="938"/>
      <c r="CW116" s="938"/>
      <c r="CX116" s="938"/>
      <c r="CY116" s="938"/>
      <c r="CZ116" s="938"/>
      <c r="DA116" s="938"/>
      <c r="DB116" s="938"/>
      <c r="DC116" s="938"/>
      <c r="DD116" s="938"/>
      <c r="DE116" s="938"/>
      <c r="DF116" s="939"/>
      <c r="DG116" s="973" t="s">
        <v>122</v>
      </c>
      <c r="DH116" s="974"/>
      <c r="DI116" s="974"/>
      <c r="DJ116" s="974"/>
      <c r="DK116" s="975"/>
      <c r="DL116" s="976" t="s">
        <v>122</v>
      </c>
      <c r="DM116" s="974"/>
      <c r="DN116" s="974"/>
      <c r="DO116" s="974"/>
      <c r="DP116" s="975"/>
      <c r="DQ116" s="976" t="s">
        <v>122</v>
      </c>
      <c r="DR116" s="974"/>
      <c r="DS116" s="974"/>
      <c r="DT116" s="974"/>
      <c r="DU116" s="975"/>
      <c r="DV116" s="977" t="s">
        <v>122</v>
      </c>
      <c r="DW116" s="978"/>
      <c r="DX116" s="978"/>
      <c r="DY116" s="978"/>
      <c r="DZ116" s="979"/>
    </row>
    <row r="117" spans="1:130" s="212" customFormat="1" ht="26.25" customHeight="1" x14ac:dyDescent="0.2">
      <c r="A117" s="927" t="s">
        <v>177</v>
      </c>
      <c r="B117" s="908"/>
      <c r="C117" s="908"/>
      <c r="D117" s="908"/>
      <c r="E117" s="908"/>
      <c r="F117" s="908"/>
      <c r="G117" s="908"/>
      <c r="H117" s="908"/>
      <c r="I117" s="908"/>
      <c r="J117" s="908"/>
      <c r="K117" s="908"/>
      <c r="L117" s="908"/>
      <c r="M117" s="908"/>
      <c r="N117" s="908"/>
      <c r="O117" s="908"/>
      <c r="P117" s="908"/>
      <c r="Q117" s="908"/>
      <c r="R117" s="908"/>
      <c r="S117" s="908"/>
      <c r="T117" s="908"/>
      <c r="U117" s="908"/>
      <c r="V117" s="908"/>
      <c r="W117" s="908"/>
      <c r="X117" s="908"/>
      <c r="Y117" s="992" t="s">
        <v>435</v>
      </c>
      <c r="Z117" s="909"/>
      <c r="AA117" s="993">
        <v>944414</v>
      </c>
      <c r="AB117" s="994"/>
      <c r="AC117" s="994"/>
      <c r="AD117" s="994"/>
      <c r="AE117" s="995"/>
      <c r="AF117" s="996">
        <v>1356546</v>
      </c>
      <c r="AG117" s="994"/>
      <c r="AH117" s="994"/>
      <c r="AI117" s="994"/>
      <c r="AJ117" s="995"/>
      <c r="AK117" s="996">
        <v>1317633</v>
      </c>
      <c r="AL117" s="994"/>
      <c r="AM117" s="994"/>
      <c r="AN117" s="994"/>
      <c r="AO117" s="995"/>
      <c r="AP117" s="997"/>
      <c r="AQ117" s="998"/>
      <c r="AR117" s="998"/>
      <c r="AS117" s="998"/>
      <c r="AT117" s="999"/>
      <c r="AU117" s="923"/>
      <c r="AV117" s="924"/>
      <c r="AW117" s="924"/>
      <c r="AX117" s="924"/>
      <c r="AY117" s="924"/>
      <c r="AZ117" s="989" t="s">
        <v>436</v>
      </c>
      <c r="BA117" s="990"/>
      <c r="BB117" s="990"/>
      <c r="BC117" s="990"/>
      <c r="BD117" s="990"/>
      <c r="BE117" s="990"/>
      <c r="BF117" s="990"/>
      <c r="BG117" s="990"/>
      <c r="BH117" s="990"/>
      <c r="BI117" s="990"/>
      <c r="BJ117" s="990"/>
      <c r="BK117" s="990"/>
      <c r="BL117" s="990"/>
      <c r="BM117" s="990"/>
      <c r="BN117" s="990"/>
      <c r="BO117" s="990"/>
      <c r="BP117" s="991"/>
      <c r="BQ117" s="940" t="s">
        <v>122</v>
      </c>
      <c r="BR117" s="941"/>
      <c r="BS117" s="941"/>
      <c r="BT117" s="941"/>
      <c r="BU117" s="941"/>
      <c r="BV117" s="941" t="s">
        <v>122</v>
      </c>
      <c r="BW117" s="941"/>
      <c r="BX117" s="941"/>
      <c r="BY117" s="941"/>
      <c r="BZ117" s="941"/>
      <c r="CA117" s="941" t="s">
        <v>122</v>
      </c>
      <c r="CB117" s="941"/>
      <c r="CC117" s="941"/>
      <c r="CD117" s="941"/>
      <c r="CE117" s="941"/>
      <c r="CF117" s="935" t="s">
        <v>122</v>
      </c>
      <c r="CG117" s="936"/>
      <c r="CH117" s="936"/>
      <c r="CI117" s="936"/>
      <c r="CJ117" s="936"/>
      <c r="CK117" s="963"/>
      <c r="CL117" s="964"/>
      <c r="CM117" s="937" t="s">
        <v>437</v>
      </c>
      <c r="CN117" s="938"/>
      <c r="CO117" s="938"/>
      <c r="CP117" s="938"/>
      <c r="CQ117" s="938"/>
      <c r="CR117" s="938"/>
      <c r="CS117" s="938"/>
      <c r="CT117" s="938"/>
      <c r="CU117" s="938"/>
      <c r="CV117" s="938"/>
      <c r="CW117" s="938"/>
      <c r="CX117" s="938"/>
      <c r="CY117" s="938"/>
      <c r="CZ117" s="938"/>
      <c r="DA117" s="938"/>
      <c r="DB117" s="938"/>
      <c r="DC117" s="938"/>
      <c r="DD117" s="938"/>
      <c r="DE117" s="938"/>
      <c r="DF117" s="939"/>
      <c r="DG117" s="973" t="s">
        <v>122</v>
      </c>
      <c r="DH117" s="974"/>
      <c r="DI117" s="974"/>
      <c r="DJ117" s="974"/>
      <c r="DK117" s="975"/>
      <c r="DL117" s="976" t="s">
        <v>122</v>
      </c>
      <c r="DM117" s="974"/>
      <c r="DN117" s="974"/>
      <c r="DO117" s="974"/>
      <c r="DP117" s="975"/>
      <c r="DQ117" s="976" t="s">
        <v>122</v>
      </c>
      <c r="DR117" s="974"/>
      <c r="DS117" s="974"/>
      <c r="DT117" s="974"/>
      <c r="DU117" s="975"/>
      <c r="DV117" s="977" t="s">
        <v>122</v>
      </c>
      <c r="DW117" s="978"/>
      <c r="DX117" s="978"/>
      <c r="DY117" s="978"/>
      <c r="DZ117" s="979"/>
    </row>
    <row r="118" spans="1:130" s="212" customFormat="1" ht="26.25" customHeight="1" x14ac:dyDescent="0.2">
      <c r="A118" s="927" t="s">
        <v>411</v>
      </c>
      <c r="B118" s="908"/>
      <c r="C118" s="908"/>
      <c r="D118" s="908"/>
      <c r="E118" s="908"/>
      <c r="F118" s="908"/>
      <c r="G118" s="908"/>
      <c r="H118" s="908"/>
      <c r="I118" s="908"/>
      <c r="J118" s="908"/>
      <c r="K118" s="908"/>
      <c r="L118" s="908"/>
      <c r="M118" s="908"/>
      <c r="N118" s="908"/>
      <c r="O118" s="908"/>
      <c r="P118" s="908"/>
      <c r="Q118" s="908"/>
      <c r="R118" s="908"/>
      <c r="S118" s="908"/>
      <c r="T118" s="908"/>
      <c r="U118" s="908"/>
      <c r="V118" s="908"/>
      <c r="W118" s="908"/>
      <c r="X118" s="908"/>
      <c r="Y118" s="908"/>
      <c r="Z118" s="909"/>
      <c r="AA118" s="907" t="s">
        <v>408</v>
      </c>
      <c r="AB118" s="908"/>
      <c r="AC118" s="908"/>
      <c r="AD118" s="908"/>
      <c r="AE118" s="909"/>
      <c r="AF118" s="907" t="s">
        <v>409</v>
      </c>
      <c r="AG118" s="908"/>
      <c r="AH118" s="908"/>
      <c r="AI118" s="908"/>
      <c r="AJ118" s="909"/>
      <c r="AK118" s="907" t="s">
        <v>294</v>
      </c>
      <c r="AL118" s="908"/>
      <c r="AM118" s="908"/>
      <c r="AN118" s="908"/>
      <c r="AO118" s="909"/>
      <c r="AP118" s="985" t="s">
        <v>410</v>
      </c>
      <c r="AQ118" s="986"/>
      <c r="AR118" s="986"/>
      <c r="AS118" s="986"/>
      <c r="AT118" s="987"/>
      <c r="AU118" s="923"/>
      <c r="AV118" s="924"/>
      <c r="AW118" s="924"/>
      <c r="AX118" s="924"/>
      <c r="AY118" s="924"/>
      <c r="AZ118" s="988" t="s">
        <v>438</v>
      </c>
      <c r="BA118" s="980"/>
      <c r="BB118" s="980"/>
      <c r="BC118" s="980"/>
      <c r="BD118" s="980"/>
      <c r="BE118" s="980"/>
      <c r="BF118" s="980"/>
      <c r="BG118" s="980"/>
      <c r="BH118" s="980"/>
      <c r="BI118" s="980"/>
      <c r="BJ118" s="980"/>
      <c r="BK118" s="980"/>
      <c r="BL118" s="980"/>
      <c r="BM118" s="980"/>
      <c r="BN118" s="980"/>
      <c r="BO118" s="980"/>
      <c r="BP118" s="981"/>
      <c r="BQ118" s="1014" t="s">
        <v>122</v>
      </c>
      <c r="BR118" s="1015"/>
      <c r="BS118" s="1015"/>
      <c r="BT118" s="1015"/>
      <c r="BU118" s="1015"/>
      <c r="BV118" s="1015" t="s">
        <v>122</v>
      </c>
      <c r="BW118" s="1015"/>
      <c r="BX118" s="1015"/>
      <c r="BY118" s="1015"/>
      <c r="BZ118" s="1015"/>
      <c r="CA118" s="1015" t="s">
        <v>122</v>
      </c>
      <c r="CB118" s="1015"/>
      <c r="CC118" s="1015"/>
      <c r="CD118" s="1015"/>
      <c r="CE118" s="1015"/>
      <c r="CF118" s="935" t="s">
        <v>122</v>
      </c>
      <c r="CG118" s="936"/>
      <c r="CH118" s="936"/>
      <c r="CI118" s="936"/>
      <c r="CJ118" s="936"/>
      <c r="CK118" s="963"/>
      <c r="CL118" s="964"/>
      <c r="CM118" s="937" t="s">
        <v>439</v>
      </c>
      <c r="CN118" s="938"/>
      <c r="CO118" s="938"/>
      <c r="CP118" s="938"/>
      <c r="CQ118" s="938"/>
      <c r="CR118" s="938"/>
      <c r="CS118" s="938"/>
      <c r="CT118" s="938"/>
      <c r="CU118" s="938"/>
      <c r="CV118" s="938"/>
      <c r="CW118" s="938"/>
      <c r="CX118" s="938"/>
      <c r="CY118" s="938"/>
      <c r="CZ118" s="938"/>
      <c r="DA118" s="938"/>
      <c r="DB118" s="938"/>
      <c r="DC118" s="938"/>
      <c r="DD118" s="938"/>
      <c r="DE118" s="938"/>
      <c r="DF118" s="939"/>
      <c r="DG118" s="973" t="s">
        <v>122</v>
      </c>
      <c r="DH118" s="974"/>
      <c r="DI118" s="974"/>
      <c r="DJ118" s="974"/>
      <c r="DK118" s="975"/>
      <c r="DL118" s="976" t="s">
        <v>122</v>
      </c>
      <c r="DM118" s="974"/>
      <c r="DN118" s="974"/>
      <c r="DO118" s="974"/>
      <c r="DP118" s="975"/>
      <c r="DQ118" s="976" t="s">
        <v>122</v>
      </c>
      <c r="DR118" s="974"/>
      <c r="DS118" s="974"/>
      <c r="DT118" s="974"/>
      <c r="DU118" s="975"/>
      <c r="DV118" s="977" t="s">
        <v>122</v>
      </c>
      <c r="DW118" s="978"/>
      <c r="DX118" s="978"/>
      <c r="DY118" s="978"/>
      <c r="DZ118" s="979"/>
    </row>
    <row r="119" spans="1:130" s="212" customFormat="1" ht="26.25" customHeight="1" x14ac:dyDescent="0.2">
      <c r="A119" s="1071" t="s">
        <v>414</v>
      </c>
      <c r="B119" s="962"/>
      <c r="C119" s="944" t="s">
        <v>415</v>
      </c>
      <c r="D119" s="912"/>
      <c r="E119" s="912"/>
      <c r="F119" s="912"/>
      <c r="G119" s="912"/>
      <c r="H119" s="912"/>
      <c r="I119" s="912"/>
      <c r="J119" s="912"/>
      <c r="K119" s="912"/>
      <c r="L119" s="912"/>
      <c r="M119" s="912"/>
      <c r="N119" s="912"/>
      <c r="O119" s="912"/>
      <c r="P119" s="912"/>
      <c r="Q119" s="912"/>
      <c r="R119" s="912"/>
      <c r="S119" s="912"/>
      <c r="T119" s="912"/>
      <c r="U119" s="912"/>
      <c r="V119" s="912"/>
      <c r="W119" s="912"/>
      <c r="X119" s="912"/>
      <c r="Y119" s="912"/>
      <c r="Z119" s="913"/>
      <c r="AA119" s="914" t="s">
        <v>122</v>
      </c>
      <c r="AB119" s="915"/>
      <c r="AC119" s="915"/>
      <c r="AD119" s="915"/>
      <c r="AE119" s="916"/>
      <c r="AF119" s="917" t="s">
        <v>122</v>
      </c>
      <c r="AG119" s="915"/>
      <c r="AH119" s="915"/>
      <c r="AI119" s="915"/>
      <c r="AJ119" s="916"/>
      <c r="AK119" s="917" t="s">
        <v>122</v>
      </c>
      <c r="AL119" s="915"/>
      <c r="AM119" s="915"/>
      <c r="AN119" s="915"/>
      <c r="AO119" s="916"/>
      <c r="AP119" s="918" t="s">
        <v>122</v>
      </c>
      <c r="AQ119" s="919"/>
      <c r="AR119" s="919"/>
      <c r="AS119" s="919"/>
      <c r="AT119" s="920"/>
      <c r="AU119" s="925"/>
      <c r="AV119" s="926"/>
      <c r="AW119" s="926"/>
      <c r="AX119" s="926"/>
      <c r="AY119" s="926"/>
      <c r="AZ119" s="233" t="s">
        <v>177</v>
      </c>
      <c r="BA119" s="233"/>
      <c r="BB119" s="233"/>
      <c r="BC119" s="233"/>
      <c r="BD119" s="233"/>
      <c r="BE119" s="233"/>
      <c r="BF119" s="233"/>
      <c r="BG119" s="233"/>
      <c r="BH119" s="233"/>
      <c r="BI119" s="233"/>
      <c r="BJ119" s="233"/>
      <c r="BK119" s="233"/>
      <c r="BL119" s="233"/>
      <c r="BM119" s="233"/>
      <c r="BN119" s="233"/>
      <c r="BO119" s="992" t="s">
        <v>440</v>
      </c>
      <c r="BP119" s="1020"/>
      <c r="BQ119" s="1014">
        <v>15543785</v>
      </c>
      <c r="BR119" s="1015"/>
      <c r="BS119" s="1015"/>
      <c r="BT119" s="1015"/>
      <c r="BU119" s="1015"/>
      <c r="BV119" s="1015">
        <v>15712696</v>
      </c>
      <c r="BW119" s="1015"/>
      <c r="BX119" s="1015"/>
      <c r="BY119" s="1015"/>
      <c r="BZ119" s="1015"/>
      <c r="CA119" s="1015">
        <v>15360861</v>
      </c>
      <c r="CB119" s="1015"/>
      <c r="CC119" s="1015"/>
      <c r="CD119" s="1015"/>
      <c r="CE119" s="1015"/>
      <c r="CF119" s="1016"/>
      <c r="CG119" s="1017"/>
      <c r="CH119" s="1017"/>
      <c r="CI119" s="1017"/>
      <c r="CJ119" s="1018"/>
      <c r="CK119" s="965"/>
      <c r="CL119" s="966"/>
      <c r="CM119" s="988" t="s">
        <v>441</v>
      </c>
      <c r="CN119" s="980"/>
      <c r="CO119" s="980"/>
      <c r="CP119" s="980"/>
      <c r="CQ119" s="980"/>
      <c r="CR119" s="980"/>
      <c r="CS119" s="980"/>
      <c r="CT119" s="980"/>
      <c r="CU119" s="980"/>
      <c r="CV119" s="980"/>
      <c r="CW119" s="980"/>
      <c r="CX119" s="980"/>
      <c r="CY119" s="980"/>
      <c r="CZ119" s="980"/>
      <c r="DA119" s="980"/>
      <c r="DB119" s="980"/>
      <c r="DC119" s="980"/>
      <c r="DD119" s="980"/>
      <c r="DE119" s="980"/>
      <c r="DF119" s="981"/>
      <c r="DG119" s="1019" t="s">
        <v>122</v>
      </c>
      <c r="DH119" s="1001"/>
      <c r="DI119" s="1001"/>
      <c r="DJ119" s="1001"/>
      <c r="DK119" s="1002"/>
      <c r="DL119" s="1000" t="s">
        <v>122</v>
      </c>
      <c r="DM119" s="1001"/>
      <c r="DN119" s="1001"/>
      <c r="DO119" s="1001"/>
      <c r="DP119" s="1002"/>
      <c r="DQ119" s="1000" t="s">
        <v>122</v>
      </c>
      <c r="DR119" s="1001"/>
      <c r="DS119" s="1001"/>
      <c r="DT119" s="1001"/>
      <c r="DU119" s="1002"/>
      <c r="DV119" s="1003" t="s">
        <v>122</v>
      </c>
      <c r="DW119" s="1004"/>
      <c r="DX119" s="1004"/>
      <c r="DY119" s="1004"/>
      <c r="DZ119" s="1005"/>
    </row>
    <row r="120" spans="1:130" s="212" customFormat="1" ht="26.25" customHeight="1" x14ac:dyDescent="0.2">
      <c r="A120" s="1072"/>
      <c r="B120" s="964"/>
      <c r="C120" s="937" t="s">
        <v>418</v>
      </c>
      <c r="D120" s="938"/>
      <c r="E120" s="938"/>
      <c r="F120" s="938"/>
      <c r="G120" s="938"/>
      <c r="H120" s="938"/>
      <c r="I120" s="938"/>
      <c r="J120" s="938"/>
      <c r="K120" s="938"/>
      <c r="L120" s="938"/>
      <c r="M120" s="938"/>
      <c r="N120" s="938"/>
      <c r="O120" s="938"/>
      <c r="P120" s="938"/>
      <c r="Q120" s="938"/>
      <c r="R120" s="938"/>
      <c r="S120" s="938"/>
      <c r="T120" s="938"/>
      <c r="U120" s="938"/>
      <c r="V120" s="938"/>
      <c r="W120" s="938"/>
      <c r="X120" s="938"/>
      <c r="Y120" s="938"/>
      <c r="Z120" s="939"/>
      <c r="AA120" s="973" t="s">
        <v>122</v>
      </c>
      <c r="AB120" s="974"/>
      <c r="AC120" s="974"/>
      <c r="AD120" s="974"/>
      <c r="AE120" s="975"/>
      <c r="AF120" s="976" t="s">
        <v>122</v>
      </c>
      <c r="AG120" s="974"/>
      <c r="AH120" s="974"/>
      <c r="AI120" s="974"/>
      <c r="AJ120" s="975"/>
      <c r="AK120" s="976" t="s">
        <v>122</v>
      </c>
      <c r="AL120" s="974"/>
      <c r="AM120" s="974"/>
      <c r="AN120" s="974"/>
      <c r="AO120" s="975"/>
      <c r="AP120" s="977" t="s">
        <v>122</v>
      </c>
      <c r="AQ120" s="978"/>
      <c r="AR120" s="978"/>
      <c r="AS120" s="978"/>
      <c r="AT120" s="979"/>
      <c r="AU120" s="1006" t="s">
        <v>442</v>
      </c>
      <c r="AV120" s="1007"/>
      <c r="AW120" s="1007"/>
      <c r="AX120" s="1007"/>
      <c r="AY120" s="1008"/>
      <c r="AZ120" s="944" t="s">
        <v>443</v>
      </c>
      <c r="BA120" s="912"/>
      <c r="BB120" s="912"/>
      <c r="BC120" s="912"/>
      <c r="BD120" s="912"/>
      <c r="BE120" s="912"/>
      <c r="BF120" s="912"/>
      <c r="BG120" s="912"/>
      <c r="BH120" s="912"/>
      <c r="BI120" s="912"/>
      <c r="BJ120" s="912"/>
      <c r="BK120" s="912"/>
      <c r="BL120" s="912"/>
      <c r="BM120" s="912"/>
      <c r="BN120" s="912"/>
      <c r="BO120" s="912"/>
      <c r="BP120" s="913"/>
      <c r="BQ120" s="945">
        <v>4439082</v>
      </c>
      <c r="BR120" s="946"/>
      <c r="BS120" s="946"/>
      <c r="BT120" s="946"/>
      <c r="BU120" s="946"/>
      <c r="BV120" s="946">
        <v>5932600</v>
      </c>
      <c r="BW120" s="946"/>
      <c r="BX120" s="946"/>
      <c r="BY120" s="946"/>
      <c r="BZ120" s="946"/>
      <c r="CA120" s="946">
        <v>6522690</v>
      </c>
      <c r="CB120" s="946"/>
      <c r="CC120" s="946"/>
      <c r="CD120" s="946"/>
      <c r="CE120" s="946"/>
      <c r="CF120" s="959">
        <v>56.3</v>
      </c>
      <c r="CG120" s="960"/>
      <c r="CH120" s="960"/>
      <c r="CI120" s="960"/>
      <c r="CJ120" s="960"/>
      <c r="CK120" s="1021" t="s">
        <v>444</v>
      </c>
      <c r="CL120" s="1022"/>
      <c r="CM120" s="1022"/>
      <c r="CN120" s="1022"/>
      <c r="CO120" s="1023"/>
      <c r="CP120" s="1029" t="s">
        <v>393</v>
      </c>
      <c r="CQ120" s="1030"/>
      <c r="CR120" s="1030"/>
      <c r="CS120" s="1030"/>
      <c r="CT120" s="1030"/>
      <c r="CU120" s="1030"/>
      <c r="CV120" s="1030"/>
      <c r="CW120" s="1030"/>
      <c r="CX120" s="1030"/>
      <c r="CY120" s="1030"/>
      <c r="CZ120" s="1030"/>
      <c r="DA120" s="1030"/>
      <c r="DB120" s="1030"/>
      <c r="DC120" s="1030"/>
      <c r="DD120" s="1030"/>
      <c r="DE120" s="1030"/>
      <c r="DF120" s="1031"/>
      <c r="DG120" s="945">
        <v>2316833</v>
      </c>
      <c r="DH120" s="946"/>
      <c r="DI120" s="946"/>
      <c r="DJ120" s="946"/>
      <c r="DK120" s="946"/>
      <c r="DL120" s="946">
        <v>2005222</v>
      </c>
      <c r="DM120" s="946"/>
      <c r="DN120" s="946"/>
      <c r="DO120" s="946"/>
      <c r="DP120" s="946"/>
      <c r="DQ120" s="946">
        <v>1869484</v>
      </c>
      <c r="DR120" s="946"/>
      <c r="DS120" s="946"/>
      <c r="DT120" s="946"/>
      <c r="DU120" s="946"/>
      <c r="DV120" s="947">
        <v>16.100000000000001</v>
      </c>
      <c r="DW120" s="947"/>
      <c r="DX120" s="947"/>
      <c r="DY120" s="947"/>
      <c r="DZ120" s="948"/>
    </row>
    <row r="121" spans="1:130" s="212" customFormat="1" ht="26.25" customHeight="1" x14ac:dyDescent="0.2">
      <c r="A121" s="1072"/>
      <c r="B121" s="964"/>
      <c r="C121" s="989" t="s">
        <v>445</v>
      </c>
      <c r="D121" s="990"/>
      <c r="E121" s="990"/>
      <c r="F121" s="990"/>
      <c r="G121" s="990"/>
      <c r="H121" s="990"/>
      <c r="I121" s="990"/>
      <c r="J121" s="990"/>
      <c r="K121" s="990"/>
      <c r="L121" s="990"/>
      <c r="M121" s="990"/>
      <c r="N121" s="990"/>
      <c r="O121" s="990"/>
      <c r="P121" s="990"/>
      <c r="Q121" s="990"/>
      <c r="R121" s="990"/>
      <c r="S121" s="990"/>
      <c r="T121" s="990"/>
      <c r="U121" s="990"/>
      <c r="V121" s="990"/>
      <c r="W121" s="990"/>
      <c r="X121" s="990"/>
      <c r="Y121" s="990"/>
      <c r="Z121" s="991"/>
      <c r="AA121" s="973" t="s">
        <v>122</v>
      </c>
      <c r="AB121" s="974"/>
      <c r="AC121" s="974"/>
      <c r="AD121" s="974"/>
      <c r="AE121" s="975"/>
      <c r="AF121" s="976" t="s">
        <v>122</v>
      </c>
      <c r="AG121" s="974"/>
      <c r="AH121" s="974"/>
      <c r="AI121" s="974"/>
      <c r="AJ121" s="975"/>
      <c r="AK121" s="976" t="s">
        <v>122</v>
      </c>
      <c r="AL121" s="974"/>
      <c r="AM121" s="974"/>
      <c r="AN121" s="974"/>
      <c r="AO121" s="975"/>
      <c r="AP121" s="977" t="s">
        <v>122</v>
      </c>
      <c r="AQ121" s="978"/>
      <c r="AR121" s="978"/>
      <c r="AS121" s="978"/>
      <c r="AT121" s="979"/>
      <c r="AU121" s="1009"/>
      <c r="AV121" s="1010"/>
      <c r="AW121" s="1010"/>
      <c r="AX121" s="1010"/>
      <c r="AY121" s="1011"/>
      <c r="AZ121" s="937" t="s">
        <v>446</v>
      </c>
      <c r="BA121" s="938"/>
      <c r="BB121" s="938"/>
      <c r="BC121" s="938"/>
      <c r="BD121" s="938"/>
      <c r="BE121" s="938"/>
      <c r="BF121" s="938"/>
      <c r="BG121" s="938"/>
      <c r="BH121" s="938"/>
      <c r="BI121" s="938"/>
      <c r="BJ121" s="938"/>
      <c r="BK121" s="938"/>
      <c r="BL121" s="938"/>
      <c r="BM121" s="938"/>
      <c r="BN121" s="938"/>
      <c r="BO121" s="938"/>
      <c r="BP121" s="939"/>
      <c r="BQ121" s="940">
        <v>2557634</v>
      </c>
      <c r="BR121" s="941"/>
      <c r="BS121" s="941"/>
      <c r="BT121" s="941"/>
      <c r="BU121" s="941"/>
      <c r="BV121" s="941">
        <v>2178698</v>
      </c>
      <c r="BW121" s="941"/>
      <c r="BX121" s="941"/>
      <c r="BY121" s="941"/>
      <c r="BZ121" s="941"/>
      <c r="CA121" s="941">
        <v>2021427</v>
      </c>
      <c r="CB121" s="941"/>
      <c r="CC121" s="941"/>
      <c r="CD121" s="941"/>
      <c r="CE121" s="941"/>
      <c r="CF121" s="935">
        <v>17.5</v>
      </c>
      <c r="CG121" s="936"/>
      <c r="CH121" s="936"/>
      <c r="CI121" s="936"/>
      <c r="CJ121" s="936"/>
      <c r="CK121" s="1024"/>
      <c r="CL121" s="1025"/>
      <c r="CM121" s="1025"/>
      <c r="CN121" s="1025"/>
      <c r="CO121" s="1026"/>
      <c r="CP121" s="1034" t="s">
        <v>391</v>
      </c>
      <c r="CQ121" s="1035"/>
      <c r="CR121" s="1035"/>
      <c r="CS121" s="1035"/>
      <c r="CT121" s="1035"/>
      <c r="CU121" s="1035"/>
      <c r="CV121" s="1035"/>
      <c r="CW121" s="1035"/>
      <c r="CX121" s="1035"/>
      <c r="CY121" s="1035"/>
      <c r="CZ121" s="1035"/>
      <c r="DA121" s="1035"/>
      <c r="DB121" s="1035"/>
      <c r="DC121" s="1035"/>
      <c r="DD121" s="1035"/>
      <c r="DE121" s="1035"/>
      <c r="DF121" s="1036"/>
      <c r="DG121" s="940">
        <v>793</v>
      </c>
      <c r="DH121" s="941"/>
      <c r="DI121" s="941"/>
      <c r="DJ121" s="941"/>
      <c r="DK121" s="941"/>
      <c r="DL121" s="941">
        <v>4854</v>
      </c>
      <c r="DM121" s="941"/>
      <c r="DN121" s="941"/>
      <c r="DO121" s="941"/>
      <c r="DP121" s="941"/>
      <c r="DQ121" s="941">
        <v>6163</v>
      </c>
      <c r="DR121" s="941"/>
      <c r="DS121" s="941"/>
      <c r="DT121" s="941"/>
      <c r="DU121" s="941"/>
      <c r="DV121" s="942">
        <v>0.1</v>
      </c>
      <c r="DW121" s="942"/>
      <c r="DX121" s="942"/>
      <c r="DY121" s="942"/>
      <c r="DZ121" s="943"/>
    </row>
    <row r="122" spans="1:130" s="212" customFormat="1" ht="26.25" customHeight="1" x14ac:dyDescent="0.2">
      <c r="A122" s="1072"/>
      <c r="B122" s="964"/>
      <c r="C122" s="937" t="s">
        <v>428</v>
      </c>
      <c r="D122" s="938"/>
      <c r="E122" s="938"/>
      <c r="F122" s="938"/>
      <c r="G122" s="938"/>
      <c r="H122" s="938"/>
      <c r="I122" s="938"/>
      <c r="J122" s="938"/>
      <c r="K122" s="938"/>
      <c r="L122" s="938"/>
      <c r="M122" s="938"/>
      <c r="N122" s="938"/>
      <c r="O122" s="938"/>
      <c r="P122" s="938"/>
      <c r="Q122" s="938"/>
      <c r="R122" s="938"/>
      <c r="S122" s="938"/>
      <c r="T122" s="938"/>
      <c r="U122" s="938"/>
      <c r="V122" s="938"/>
      <c r="W122" s="938"/>
      <c r="X122" s="938"/>
      <c r="Y122" s="938"/>
      <c r="Z122" s="939"/>
      <c r="AA122" s="973" t="s">
        <v>122</v>
      </c>
      <c r="AB122" s="974"/>
      <c r="AC122" s="974"/>
      <c r="AD122" s="974"/>
      <c r="AE122" s="975"/>
      <c r="AF122" s="976" t="s">
        <v>122</v>
      </c>
      <c r="AG122" s="974"/>
      <c r="AH122" s="974"/>
      <c r="AI122" s="974"/>
      <c r="AJ122" s="975"/>
      <c r="AK122" s="976" t="s">
        <v>122</v>
      </c>
      <c r="AL122" s="974"/>
      <c r="AM122" s="974"/>
      <c r="AN122" s="974"/>
      <c r="AO122" s="975"/>
      <c r="AP122" s="977" t="s">
        <v>122</v>
      </c>
      <c r="AQ122" s="978"/>
      <c r="AR122" s="978"/>
      <c r="AS122" s="978"/>
      <c r="AT122" s="979"/>
      <c r="AU122" s="1009"/>
      <c r="AV122" s="1010"/>
      <c r="AW122" s="1010"/>
      <c r="AX122" s="1010"/>
      <c r="AY122" s="1011"/>
      <c r="AZ122" s="988" t="s">
        <v>447</v>
      </c>
      <c r="BA122" s="980"/>
      <c r="BB122" s="980"/>
      <c r="BC122" s="980"/>
      <c r="BD122" s="980"/>
      <c r="BE122" s="980"/>
      <c r="BF122" s="980"/>
      <c r="BG122" s="980"/>
      <c r="BH122" s="980"/>
      <c r="BI122" s="980"/>
      <c r="BJ122" s="980"/>
      <c r="BK122" s="980"/>
      <c r="BL122" s="980"/>
      <c r="BM122" s="980"/>
      <c r="BN122" s="980"/>
      <c r="BO122" s="980"/>
      <c r="BP122" s="981"/>
      <c r="BQ122" s="1014">
        <v>7619531</v>
      </c>
      <c r="BR122" s="1015"/>
      <c r="BS122" s="1015"/>
      <c r="BT122" s="1015"/>
      <c r="BU122" s="1015"/>
      <c r="BV122" s="1015">
        <v>7147390</v>
      </c>
      <c r="BW122" s="1015"/>
      <c r="BX122" s="1015"/>
      <c r="BY122" s="1015"/>
      <c r="BZ122" s="1015"/>
      <c r="CA122" s="1015">
        <v>6863104</v>
      </c>
      <c r="CB122" s="1015"/>
      <c r="CC122" s="1015"/>
      <c r="CD122" s="1015"/>
      <c r="CE122" s="1015"/>
      <c r="CF122" s="1032">
        <v>59.3</v>
      </c>
      <c r="CG122" s="1033"/>
      <c r="CH122" s="1033"/>
      <c r="CI122" s="1033"/>
      <c r="CJ122" s="1033"/>
      <c r="CK122" s="1024"/>
      <c r="CL122" s="1025"/>
      <c r="CM122" s="1025"/>
      <c r="CN122" s="1025"/>
      <c r="CO122" s="1026"/>
      <c r="CP122" s="1034" t="s">
        <v>389</v>
      </c>
      <c r="CQ122" s="1035"/>
      <c r="CR122" s="1035"/>
      <c r="CS122" s="1035"/>
      <c r="CT122" s="1035"/>
      <c r="CU122" s="1035"/>
      <c r="CV122" s="1035"/>
      <c r="CW122" s="1035"/>
      <c r="CX122" s="1035"/>
      <c r="CY122" s="1035"/>
      <c r="CZ122" s="1035"/>
      <c r="DA122" s="1035"/>
      <c r="DB122" s="1035"/>
      <c r="DC122" s="1035"/>
      <c r="DD122" s="1035"/>
      <c r="DE122" s="1035"/>
      <c r="DF122" s="1036"/>
      <c r="DG122" s="940" t="s">
        <v>122</v>
      </c>
      <c r="DH122" s="941"/>
      <c r="DI122" s="941"/>
      <c r="DJ122" s="941"/>
      <c r="DK122" s="941"/>
      <c r="DL122" s="941" t="s">
        <v>122</v>
      </c>
      <c r="DM122" s="941"/>
      <c r="DN122" s="941"/>
      <c r="DO122" s="941"/>
      <c r="DP122" s="941"/>
      <c r="DQ122" s="941" t="s">
        <v>122</v>
      </c>
      <c r="DR122" s="941"/>
      <c r="DS122" s="941"/>
      <c r="DT122" s="941"/>
      <c r="DU122" s="941"/>
      <c r="DV122" s="942" t="s">
        <v>122</v>
      </c>
      <c r="DW122" s="942"/>
      <c r="DX122" s="942"/>
      <c r="DY122" s="942"/>
      <c r="DZ122" s="943"/>
    </row>
    <row r="123" spans="1:130" s="212" customFormat="1" ht="26.25" customHeight="1" x14ac:dyDescent="0.2">
      <c r="A123" s="1072"/>
      <c r="B123" s="964"/>
      <c r="C123" s="937" t="s">
        <v>434</v>
      </c>
      <c r="D123" s="938"/>
      <c r="E123" s="938"/>
      <c r="F123" s="938"/>
      <c r="G123" s="938"/>
      <c r="H123" s="938"/>
      <c r="I123" s="938"/>
      <c r="J123" s="938"/>
      <c r="K123" s="938"/>
      <c r="L123" s="938"/>
      <c r="M123" s="938"/>
      <c r="N123" s="938"/>
      <c r="O123" s="938"/>
      <c r="P123" s="938"/>
      <c r="Q123" s="938"/>
      <c r="R123" s="938"/>
      <c r="S123" s="938"/>
      <c r="T123" s="938"/>
      <c r="U123" s="938"/>
      <c r="V123" s="938"/>
      <c r="W123" s="938"/>
      <c r="X123" s="938"/>
      <c r="Y123" s="938"/>
      <c r="Z123" s="939"/>
      <c r="AA123" s="973" t="s">
        <v>122</v>
      </c>
      <c r="AB123" s="974"/>
      <c r="AC123" s="974"/>
      <c r="AD123" s="974"/>
      <c r="AE123" s="975"/>
      <c r="AF123" s="976" t="s">
        <v>122</v>
      </c>
      <c r="AG123" s="974"/>
      <c r="AH123" s="974"/>
      <c r="AI123" s="974"/>
      <c r="AJ123" s="975"/>
      <c r="AK123" s="976" t="s">
        <v>122</v>
      </c>
      <c r="AL123" s="974"/>
      <c r="AM123" s="974"/>
      <c r="AN123" s="974"/>
      <c r="AO123" s="975"/>
      <c r="AP123" s="977" t="s">
        <v>122</v>
      </c>
      <c r="AQ123" s="978"/>
      <c r="AR123" s="978"/>
      <c r="AS123" s="978"/>
      <c r="AT123" s="979"/>
      <c r="AU123" s="1012"/>
      <c r="AV123" s="1013"/>
      <c r="AW123" s="1013"/>
      <c r="AX123" s="1013"/>
      <c r="AY123" s="1013"/>
      <c r="AZ123" s="233" t="s">
        <v>177</v>
      </c>
      <c r="BA123" s="233"/>
      <c r="BB123" s="233"/>
      <c r="BC123" s="233"/>
      <c r="BD123" s="233"/>
      <c r="BE123" s="233"/>
      <c r="BF123" s="233"/>
      <c r="BG123" s="233"/>
      <c r="BH123" s="233"/>
      <c r="BI123" s="233"/>
      <c r="BJ123" s="233"/>
      <c r="BK123" s="233"/>
      <c r="BL123" s="233"/>
      <c r="BM123" s="233"/>
      <c r="BN123" s="233"/>
      <c r="BO123" s="992" t="s">
        <v>448</v>
      </c>
      <c r="BP123" s="1020"/>
      <c r="BQ123" s="1078">
        <v>14616247</v>
      </c>
      <c r="BR123" s="1079"/>
      <c r="BS123" s="1079"/>
      <c r="BT123" s="1079"/>
      <c r="BU123" s="1079"/>
      <c r="BV123" s="1079">
        <v>15258688</v>
      </c>
      <c r="BW123" s="1079"/>
      <c r="BX123" s="1079"/>
      <c r="BY123" s="1079"/>
      <c r="BZ123" s="1079"/>
      <c r="CA123" s="1079">
        <v>15407221</v>
      </c>
      <c r="CB123" s="1079"/>
      <c r="CC123" s="1079"/>
      <c r="CD123" s="1079"/>
      <c r="CE123" s="1079"/>
      <c r="CF123" s="1016"/>
      <c r="CG123" s="1017"/>
      <c r="CH123" s="1017"/>
      <c r="CI123" s="1017"/>
      <c r="CJ123" s="1018"/>
      <c r="CK123" s="1024"/>
      <c r="CL123" s="1025"/>
      <c r="CM123" s="1025"/>
      <c r="CN123" s="1025"/>
      <c r="CO123" s="1026"/>
      <c r="CP123" s="1034" t="s">
        <v>390</v>
      </c>
      <c r="CQ123" s="1035"/>
      <c r="CR123" s="1035"/>
      <c r="CS123" s="1035"/>
      <c r="CT123" s="1035"/>
      <c r="CU123" s="1035"/>
      <c r="CV123" s="1035"/>
      <c r="CW123" s="1035"/>
      <c r="CX123" s="1035"/>
      <c r="CY123" s="1035"/>
      <c r="CZ123" s="1035"/>
      <c r="DA123" s="1035"/>
      <c r="DB123" s="1035"/>
      <c r="DC123" s="1035"/>
      <c r="DD123" s="1035"/>
      <c r="DE123" s="1035"/>
      <c r="DF123" s="1036"/>
      <c r="DG123" s="973" t="s">
        <v>122</v>
      </c>
      <c r="DH123" s="974"/>
      <c r="DI123" s="974"/>
      <c r="DJ123" s="974"/>
      <c r="DK123" s="975"/>
      <c r="DL123" s="976" t="s">
        <v>122</v>
      </c>
      <c r="DM123" s="974"/>
      <c r="DN123" s="974"/>
      <c r="DO123" s="974"/>
      <c r="DP123" s="975"/>
      <c r="DQ123" s="976" t="s">
        <v>122</v>
      </c>
      <c r="DR123" s="974"/>
      <c r="DS123" s="974"/>
      <c r="DT123" s="974"/>
      <c r="DU123" s="975"/>
      <c r="DV123" s="977" t="s">
        <v>122</v>
      </c>
      <c r="DW123" s="978"/>
      <c r="DX123" s="978"/>
      <c r="DY123" s="978"/>
      <c r="DZ123" s="979"/>
    </row>
    <row r="124" spans="1:130" s="212" customFormat="1" ht="26.25" customHeight="1" thickBot="1" x14ac:dyDescent="0.25">
      <c r="A124" s="1072"/>
      <c r="B124" s="964"/>
      <c r="C124" s="937" t="s">
        <v>437</v>
      </c>
      <c r="D124" s="938"/>
      <c r="E124" s="938"/>
      <c r="F124" s="938"/>
      <c r="G124" s="938"/>
      <c r="H124" s="938"/>
      <c r="I124" s="938"/>
      <c r="J124" s="938"/>
      <c r="K124" s="938"/>
      <c r="L124" s="938"/>
      <c r="M124" s="938"/>
      <c r="N124" s="938"/>
      <c r="O124" s="938"/>
      <c r="P124" s="938"/>
      <c r="Q124" s="938"/>
      <c r="R124" s="938"/>
      <c r="S124" s="938"/>
      <c r="T124" s="938"/>
      <c r="U124" s="938"/>
      <c r="V124" s="938"/>
      <c r="W124" s="938"/>
      <c r="X124" s="938"/>
      <c r="Y124" s="938"/>
      <c r="Z124" s="939"/>
      <c r="AA124" s="973" t="s">
        <v>122</v>
      </c>
      <c r="AB124" s="974"/>
      <c r="AC124" s="974"/>
      <c r="AD124" s="974"/>
      <c r="AE124" s="975"/>
      <c r="AF124" s="976" t="s">
        <v>122</v>
      </c>
      <c r="AG124" s="974"/>
      <c r="AH124" s="974"/>
      <c r="AI124" s="974"/>
      <c r="AJ124" s="975"/>
      <c r="AK124" s="976" t="s">
        <v>122</v>
      </c>
      <c r="AL124" s="974"/>
      <c r="AM124" s="974"/>
      <c r="AN124" s="974"/>
      <c r="AO124" s="975"/>
      <c r="AP124" s="977" t="s">
        <v>122</v>
      </c>
      <c r="AQ124" s="978"/>
      <c r="AR124" s="978"/>
      <c r="AS124" s="978"/>
      <c r="AT124" s="979"/>
      <c r="AU124" s="1074" t="s">
        <v>449</v>
      </c>
      <c r="AV124" s="1075"/>
      <c r="AW124" s="1075"/>
      <c r="AX124" s="1075"/>
      <c r="AY124" s="1075"/>
      <c r="AZ124" s="1075"/>
      <c r="BA124" s="1075"/>
      <c r="BB124" s="1075"/>
      <c r="BC124" s="1075"/>
      <c r="BD124" s="1075"/>
      <c r="BE124" s="1075"/>
      <c r="BF124" s="1075"/>
      <c r="BG124" s="1075"/>
      <c r="BH124" s="1075"/>
      <c r="BI124" s="1075"/>
      <c r="BJ124" s="1075"/>
      <c r="BK124" s="1075"/>
      <c r="BL124" s="1075"/>
      <c r="BM124" s="1075"/>
      <c r="BN124" s="1075"/>
      <c r="BO124" s="1075"/>
      <c r="BP124" s="1076"/>
      <c r="BQ124" s="1077">
        <v>10.5</v>
      </c>
      <c r="BR124" s="1042"/>
      <c r="BS124" s="1042"/>
      <c r="BT124" s="1042"/>
      <c r="BU124" s="1042"/>
      <c r="BV124" s="1042">
        <v>3.8</v>
      </c>
      <c r="BW124" s="1042"/>
      <c r="BX124" s="1042"/>
      <c r="BY124" s="1042"/>
      <c r="BZ124" s="1042"/>
      <c r="CA124" s="1042" t="s">
        <v>122</v>
      </c>
      <c r="CB124" s="1042"/>
      <c r="CC124" s="1042"/>
      <c r="CD124" s="1042"/>
      <c r="CE124" s="1042"/>
      <c r="CF124" s="1043"/>
      <c r="CG124" s="1044"/>
      <c r="CH124" s="1044"/>
      <c r="CI124" s="1044"/>
      <c r="CJ124" s="1045"/>
      <c r="CK124" s="1027"/>
      <c r="CL124" s="1027"/>
      <c r="CM124" s="1027"/>
      <c r="CN124" s="1027"/>
      <c r="CO124" s="1028"/>
      <c r="CP124" s="1034" t="s">
        <v>450</v>
      </c>
      <c r="CQ124" s="1035"/>
      <c r="CR124" s="1035"/>
      <c r="CS124" s="1035"/>
      <c r="CT124" s="1035"/>
      <c r="CU124" s="1035"/>
      <c r="CV124" s="1035"/>
      <c r="CW124" s="1035"/>
      <c r="CX124" s="1035"/>
      <c r="CY124" s="1035"/>
      <c r="CZ124" s="1035"/>
      <c r="DA124" s="1035"/>
      <c r="DB124" s="1035"/>
      <c r="DC124" s="1035"/>
      <c r="DD124" s="1035"/>
      <c r="DE124" s="1035"/>
      <c r="DF124" s="1036"/>
      <c r="DG124" s="1019" t="s">
        <v>122</v>
      </c>
      <c r="DH124" s="1001"/>
      <c r="DI124" s="1001"/>
      <c r="DJ124" s="1001"/>
      <c r="DK124" s="1002"/>
      <c r="DL124" s="1000" t="s">
        <v>122</v>
      </c>
      <c r="DM124" s="1001"/>
      <c r="DN124" s="1001"/>
      <c r="DO124" s="1001"/>
      <c r="DP124" s="1002"/>
      <c r="DQ124" s="1000" t="s">
        <v>122</v>
      </c>
      <c r="DR124" s="1001"/>
      <c r="DS124" s="1001"/>
      <c r="DT124" s="1001"/>
      <c r="DU124" s="1002"/>
      <c r="DV124" s="1003" t="s">
        <v>122</v>
      </c>
      <c r="DW124" s="1004"/>
      <c r="DX124" s="1004"/>
      <c r="DY124" s="1004"/>
      <c r="DZ124" s="1005"/>
    </row>
    <row r="125" spans="1:130" s="212" customFormat="1" ht="26.25" customHeight="1" x14ac:dyDescent="0.2">
      <c r="A125" s="1072"/>
      <c r="B125" s="964"/>
      <c r="C125" s="937" t="s">
        <v>439</v>
      </c>
      <c r="D125" s="938"/>
      <c r="E125" s="938"/>
      <c r="F125" s="938"/>
      <c r="G125" s="938"/>
      <c r="H125" s="938"/>
      <c r="I125" s="938"/>
      <c r="J125" s="938"/>
      <c r="K125" s="938"/>
      <c r="L125" s="938"/>
      <c r="M125" s="938"/>
      <c r="N125" s="938"/>
      <c r="O125" s="938"/>
      <c r="P125" s="938"/>
      <c r="Q125" s="938"/>
      <c r="R125" s="938"/>
      <c r="S125" s="938"/>
      <c r="T125" s="938"/>
      <c r="U125" s="938"/>
      <c r="V125" s="938"/>
      <c r="W125" s="938"/>
      <c r="X125" s="938"/>
      <c r="Y125" s="938"/>
      <c r="Z125" s="939"/>
      <c r="AA125" s="973" t="s">
        <v>122</v>
      </c>
      <c r="AB125" s="974"/>
      <c r="AC125" s="974"/>
      <c r="AD125" s="974"/>
      <c r="AE125" s="975"/>
      <c r="AF125" s="976" t="s">
        <v>122</v>
      </c>
      <c r="AG125" s="974"/>
      <c r="AH125" s="974"/>
      <c r="AI125" s="974"/>
      <c r="AJ125" s="975"/>
      <c r="AK125" s="976" t="s">
        <v>122</v>
      </c>
      <c r="AL125" s="974"/>
      <c r="AM125" s="974"/>
      <c r="AN125" s="974"/>
      <c r="AO125" s="975"/>
      <c r="AP125" s="977" t="s">
        <v>122</v>
      </c>
      <c r="AQ125" s="978"/>
      <c r="AR125" s="978"/>
      <c r="AS125" s="978"/>
      <c r="AT125" s="97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7" t="s">
        <v>451</v>
      </c>
      <c r="CL125" s="1022"/>
      <c r="CM125" s="1022"/>
      <c r="CN125" s="1022"/>
      <c r="CO125" s="1023"/>
      <c r="CP125" s="944" t="s">
        <v>452</v>
      </c>
      <c r="CQ125" s="912"/>
      <c r="CR125" s="912"/>
      <c r="CS125" s="912"/>
      <c r="CT125" s="912"/>
      <c r="CU125" s="912"/>
      <c r="CV125" s="912"/>
      <c r="CW125" s="912"/>
      <c r="CX125" s="912"/>
      <c r="CY125" s="912"/>
      <c r="CZ125" s="912"/>
      <c r="DA125" s="912"/>
      <c r="DB125" s="912"/>
      <c r="DC125" s="912"/>
      <c r="DD125" s="912"/>
      <c r="DE125" s="912"/>
      <c r="DF125" s="913"/>
      <c r="DG125" s="945" t="s">
        <v>122</v>
      </c>
      <c r="DH125" s="946"/>
      <c r="DI125" s="946"/>
      <c r="DJ125" s="946"/>
      <c r="DK125" s="946"/>
      <c r="DL125" s="946" t="s">
        <v>122</v>
      </c>
      <c r="DM125" s="946"/>
      <c r="DN125" s="946"/>
      <c r="DO125" s="946"/>
      <c r="DP125" s="946"/>
      <c r="DQ125" s="946" t="s">
        <v>122</v>
      </c>
      <c r="DR125" s="946"/>
      <c r="DS125" s="946"/>
      <c r="DT125" s="946"/>
      <c r="DU125" s="946"/>
      <c r="DV125" s="947" t="s">
        <v>122</v>
      </c>
      <c r="DW125" s="947"/>
      <c r="DX125" s="947"/>
      <c r="DY125" s="947"/>
      <c r="DZ125" s="948"/>
    </row>
    <row r="126" spans="1:130" s="212" customFormat="1" ht="26.25" customHeight="1" thickBot="1" x14ac:dyDescent="0.25">
      <c r="A126" s="1072"/>
      <c r="B126" s="964"/>
      <c r="C126" s="937" t="s">
        <v>441</v>
      </c>
      <c r="D126" s="938"/>
      <c r="E126" s="938"/>
      <c r="F126" s="938"/>
      <c r="G126" s="938"/>
      <c r="H126" s="938"/>
      <c r="I126" s="938"/>
      <c r="J126" s="938"/>
      <c r="K126" s="938"/>
      <c r="L126" s="938"/>
      <c r="M126" s="938"/>
      <c r="N126" s="938"/>
      <c r="O126" s="938"/>
      <c r="P126" s="938"/>
      <c r="Q126" s="938"/>
      <c r="R126" s="938"/>
      <c r="S126" s="938"/>
      <c r="T126" s="938"/>
      <c r="U126" s="938"/>
      <c r="V126" s="938"/>
      <c r="W126" s="938"/>
      <c r="X126" s="938"/>
      <c r="Y126" s="938"/>
      <c r="Z126" s="939"/>
      <c r="AA126" s="973" t="s">
        <v>122</v>
      </c>
      <c r="AB126" s="974"/>
      <c r="AC126" s="974"/>
      <c r="AD126" s="974"/>
      <c r="AE126" s="975"/>
      <c r="AF126" s="976" t="s">
        <v>122</v>
      </c>
      <c r="AG126" s="974"/>
      <c r="AH126" s="974"/>
      <c r="AI126" s="974"/>
      <c r="AJ126" s="975"/>
      <c r="AK126" s="976" t="s">
        <v>122</v>
      </c>
      <c r="AL126" s="974"/>
      <c r="AM126" s="974"/>
      <c r="AN126" s="974"/>
      <c r="AO126" s="975"/>
      <c r="AP126" s="977" t="s">
        <v>122</v>
      </c>
      <c r="AQ126" s="978"/>
      <c r="AR126" s="978"/>
      <c r="AS126" s="978"/>
      <c r="AT126" s="97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8"/>
      <c r="CL126" s="1025"/>
      <c r="CM126" s="1025"/>
      <c r="CN126" s="1025"/>
      <c r="CO126" s="1026"/>
      <c r="CP126" s="937" t="s">
        <v>453</v>
      </c>
      <c r="CQ126" s="938"/>
      <c r="CR126" s="938"/>
      <c r="CS126" s="938"/>
      <c r="CT126" s="938"/>
      <c r="CU126" s="938"/>
      <c r="CV126" s="938"/>
      <c r="CW126" s="938"/>
      <c r="CX126" s="938"/>
      <c r="CY126" s="938"/>
      <c r="CZ126" s="938"/>
      <c r="DA126" s="938"/>
      <c r="DB126" s="938"/>
      <c r="DC126" s="938"/>
      <c r="DD126" s="938"/>
      <c r="DE126" s="938"/>
      <c r="DF126" s="939"/>
      <c r="DG126" s="940">
        <v>710123</v>
      </c>
      <c r="DH126" s="941"/>
      <c r="DI126" s="941"/>
      <c r="DJ126" s="941"/>
      <c r="DK126" s="941"/>
      <c r="DL126" s="941">
        <v>566946</v>
      </c>
      <c r="DM126" s="941"/>
      <c r="DN126" s="941"/>
      <c r="DO126" s="941"/>
      <c r="DP126" s="941"/>
      <c r="DQ126" s="941">
        <v>538965</v>
      </c>
      <c r="DR126" s="941"/>
      <c r="DS126" s="941"/>
      <c r="DT126" s="941"/>
      <c r="DU126" s="941"/>
      <c r="DV126" s="942">
        <v>4.7</v>
      </c>
      <c r="DW126" s="942"/>
      <c r="DX126" s="942"/>
      <c r="DY126" s="942"/>
      <c r="DZ126" s="943"/>
    </row>
    <row r="127" spans="1:130" s="212" customFormat="1" ht="26.25" customHeight="1" x14ac:dyDescent="0.2">
      <c r="A127" s="1073"/>
      <c r="B127" s="966"/>
      <c r="C127" s="988" t="s">
        <v>454</v>
      </c>
      <c r="D127" s="980"/>
      <c r="E127" s="980"/>
      <c r="F127" s="980"/>
      <c r="G127" s="980"/>
      <c r="H127" s="980"/>
      <c r="I127" s="980"/>
      <c r="J127" s="980"/>
      <c r="K127" s="980"/>
      <c r="L127" s="980"/>
      <c r="M127" s="980"/>
      <c r="N127" s="980"/>
      <c r="O127" s="980"/>
      <c r="P127" s="980"/>
      <c r="Q127" s="980"/>
      <c r="R127" s="980"/>
      <c r="S127" s="980"/>
      <c r="T127" s="980"/>
      <c r="U127" s="980"/>
      <c r="V127" s="980"/>
      <c r="W127" s="980"/>
      <c r="X127" s="980"/>
      <c r="Y127" s="980"/>
      <c r="Z127" s="981"/>
      <c r="AA127" s="973" t="s">
        <v>122</v>
      </c>
      <c r="AB127" s="974"/>
      <c r="AC127" s="974"/>
      <c r="AD127" s="974"/>
      <c r="AE127" s="975"/>
      <c r="AF127" s="976" t="s">
        <v>122</v>
      </c>
      <c r="AG127" s="974"/>
      <c r="AH127" s="974"/>
      <c r="AI127" s="974"/>
      <c r="AJ127" s="975"/>
      <c r="AK127" s="976" t="s">
        <v>122</v>
      </c>
      <c r="AL127" s="974"/>
      <c r="AM127" s="974"/>
      <c r="AN127" s="974"/>
      <c r="AO127" s="975"/>
      <c r="AP127" s="977" t="s">
        <v>122</v>
      </c>
      <c r="AQ127" s="978"/>
      <c r="AR127" s="978"/>
      <c r="AS127" s="978"/>
      <c r="AT127" s="979"/>
      <c r="AU127" s="214"/>
      <c r="AV127" s="214"/>
      <c r="AW127" s="214"/>
      <c r="AX127" s="1046" t="s">
        <v>455</v>
      </c>
      <c r="AY127" s="1047"/>
      <c r="AZ127" s="1047"/>
      <c r="BA127" s="1047"/>
      <c r="BB127" s="1047"/>
      <c r="BC127" s="1047"/>
      <c r="BD127" s="1047"/>
      <c r="BE127" s="1048"/>
      <c r="BF127" s="1049" t="s">
        <v>456</v>
      </c>
      <c r="BG127" s="1047"/>
      <c r="BH127" s="1047"/>
      <c r="BI127" s="1047"/>
      <c r="BJ127" s="1047"/>
      <c r="BK127" s="1047"/>
      <c r="BL127" s="1048"/>
      <c r="BM127" s="1049" t="s">
        <v>457</v>
      </c>
      <c r="BN127" s="1047"/>
      <c r="BO127" s="1047"/>
      <c r="BP127" s="1047"/>
      <c r="BQ127" s="1047"/>
      <c r="BR127" s="1047"/>
      <c r="BS127" s="1048"/>
      <c r="BT127" s="1049" t="s">
        <v>458</v>
      </c>
      <c r="BU127" s="1047"/>
      <c r="BV127" s="1047"/>
      <c r="BW127" s="1047"/>
      <c r="BX127" s="1047"/>
      <c r="BY127" s="1047"/>
      <c r="BZ127" s="1070"/>
      <c r="CA127" s="214"/>
      <c r="CB127" s="214"/>
      <c r="CC127" s="214"/>
      <c r="CD127" s="237"/>
      <c r="CE127" s="237"/>
      <c r="CF127" s="237"/>
      <c r="CG127" s="214"/>
      <c r="CH127" s="214"/>
      <c r="CI127" s="214"/>
      <c r="CJ127" s="236"/>
      <c r="CK127" s="1038"/>
      <c r="CL127" s="1025"/>
      <c r="CM127" s="1025"/>
      <c r="CN127" s="1025"/>
      <c r="CO127" s="1026"/>
      <c r="CP127" s="937" t="s">
        <v>459</v>
      </c>
      <c r="CQ127" s="938"/>
      <c r="CR127" s="938"/>
      <c r="CS127" s="938"/>
      <c r="CT127" s="938"/>
      <c r="CU127" s="938"/>
      <c r="CV127" s="938"/>
      <c r="CW127" s="938"/>
      <c r="CX127" s="938"/>
      <c r="CY127" s="938"/>
      <c r="CZ127" s="938"/>
      <c r="DA127" s="938"/>
      <c r="DB127" s="938"/>
      <c r="DC127" s="938"/>
      <c r="DD127" s="938"/>
      <c r="DE127" s="938"/>
      <c r="DF127" s="939"/>
      <c r="DG127" s="940" t="s">
        <v>122</v>
      </c>
      <c r="DH127" s="941"/>
      <c r="DI127" s="941"/>
      <c r="DJ127" s="941"/>
      <c r="DK127" s="941"/>
      <c r="DL127" s="941" t="s">
        <v>122</v>
      </c>
      <c r="DM127" s="941"/>
      <c r="DN127" s="941"/>
      <c r="DO127" s="941"/>
      <c r="DP127" s="941"/>
      <c r="DQ127" s="941" t="s">
        <v>122</v>
      </c>
      <c r="DR127" s="941"/>
      <c r="DS127" s="941"/>
      <c r="DT127" s="941"/>
      <c r="DU127" s="941"/>
      <c r="DV127" s="942" t="s">
        <v>122</v>
      </c>
      <c r="DW127" s="942"/>
      <c r="DX127" s="942"/>
      <c r="DY127" s="942"/>
      <c r="DZ127" s="943"/>
    </row>
    <row r="128" spans="1:130" s="212" customFormat="1" ht="26.25" customHeight="1" thickBot="1" x14ac:dyDescent="0.25">
      <c r="A128" s="1056" t="s">
        <v>460</v>
      </c>
      <c r="B128" s="1057"/>
      <c r="C128" s="1057"/>
      <c r="D128" s="1057"/>
      <c r="E128" s="1057"/>
      <c r="F128" s="1057"/>
      <c r="G128" s="1057"/>
      <c r="H128" s="1057"/>
      <c r="I128" s="1057"/>
      <c r="J128" s="1057"/>
      <c r="K128" s="1057"/>
      <c r="L128" s="1057"/>
      <c r="M128" s="1057"/>
      <c r="N128" s="1057"/>
      <c r="O128" s="1057"/>
      <c r="P128" s="1057"/>
      <c r="Q128" s="1057"/>
      <c r="R128" s="1057"/>
      <c r="S128" s="1057"/>
      <c r="T128" s="1057"/>
      <c r="U128" s="1057"/>
      <c r="V128" s="1057"/>
      <c r="W128" s="1058" t="s">
        <v>461</v>
      </c>
      <c r="X128" s="1058"/>
      <c r="Y128" s="1058"/>
      <c r="Z128" s="1059"/>
      <c r="AA128" s="1060">
        <v>256677</v>
      </c>
      <c r="AB128" s="1061"/>
      <c r="AC128" s="1061"/>
      <c r="AD128" s="1061"/>
      <c r="AE128" s="1062"/>
      <c r="AF128" s="1063">
        <v>220985</v>
      </c>
      <c r="AG128" s="1061"/>
      <c r="AH128" s="1061"/>
      <c r="AI128" s="1061"/>
      <c r="AJ128" s="1062"/>
      <c r="AK128" s="1063">
        <v>226977</v>
      </c>
      <c r="AL128" s="1061"/>
      <c r="AM128" s="1061"/>
      <c r="AN128" s="1061"/>
      <c r="AO128" s="1062"/>
      <c r="AP128" s="1064"/>
      <c r="AQ128" s="1065"/>
      <c r="AR128" s="1065"/>
      <c r="AS128" s="1065"/>
      <c r="AT128" s="1066"/>
      <c r="AU128" s="214"/>
      <c r="AV128" s="214"/>
      <c r="AW128" s="214"/>
      <c r="AX128" s="911" t="s">
        <v>462</v>
      </c>
      <c r="AY128" s="912"/>
      <c r="AZ128" s="912"/>
      <c r="BA128" s="912"/>
      <c r="BB128" s="912"/>
      <c r="BC128" s="912"/>
      <c r="BD128" s="912"/>
      <c r="BE128" s="913"/>
      <c r="BF128" s="1067" t="s">
        <v>122</v>
      </c>
      <c r="BG128" s="1068"/>
      <c r="BH128" s="1068"/>
      <c r="BI128" s="1068"/>
      <c r="BJ128" s="1068"/>
      <c r="BK128" s="1068"/>
      <c r="BL128" s="1069"/>
      <c r="BM128" s="1067">
        <v>13.03</v>
      </c>
      <c r="BN128" s="1068"/>
      <c r="BO128" s="1068"/>
      <c r="BP128" s="1068"/>
      <c r="BQ128" s="1068"/>
      <c r="BR128" s="1068"/>
      <c r="BS128" s="1069"/>
      <c r="BT128" s="1067">
        <v>20</v>
      </c>
      <c r="BU128" s="1068"/>
      <c r="BV128" s="1068"/>
      <c r="BW128" s="1068"/>
      <c r="BX128" s="1068"/>
      <c r="BY128" s="1068"/>
      <c r="BZ128" s="1091"/>
      <c r="CA128" s="237"/>
      <c r="CB128" s="237"/>
      <c r="CC128" s="237"/>
      <c r="CD128" s="237"/>
      <c r="CE128" s="237"/>
      <c r="CF128" s="237"/>
      <c r="CG128" s="214"/>
      <c r="CH128" s="214"/>
      <c r="CI128" s="214"/>
      <c r="CJ128" s="236"/>
      <c r="CK128" s="1039"/>
      <c r="CL128" s="1040"/>
      <c r="CM128" s="1040"/>
      <c r="CN128" s="1040"/>
      <c r="CO128" s="1041"/>
      <c r="CP128" s="1050" t="s">
        <v>463</v>
      </c>
      <c r="CQ128" s="739"/>
      <c r="CR128" s="739"/>
      <c r="CS128" s="739"/>
      <c r="CT128" s="739"/>
      <c r="CU128" s="739"/>
      <c r="CV128" s="739"/>
      <c r="CW128" s="739"/>
      <c r="CX128" s="739"/>
      <c r="CY128" s="739"/>
      <c r="CZ128" s="739"/>
      <c r="DA128" s="739"/>
      <c r="DB128" s="739"/>
      <c r="DC128" s="739"/>
      <c r="DD128" s="739"/>
      <c r="DE128" s="739"/>
      <c r="DF128" s="1051"/>
      <c r="DG128" s="1052" t="s">
        <v>122</v>
      </c>
      <c r="DH128" s="1053"/>
      <c r="DI128" s="1053"/>
      <c r="DJ128" s="1053"/>
      <c r="DK128" s="1053"/>
      <c r="DL128" s="1053" t="s">
        <v>122</v>
      </c>
      <c r="DM128" s="1053"/>
      <c r="DN128" s="1053"/>
      <c r="DO128" s="1053"/>
      <c r="DP128" s="1053"/>
      <c r="DQ128" s="1053" t="s">
        <v>122</v>
      </c>
      <c r="DR128" s="1053"/>
      <c r="DS128" s="1053"/>
      <c r="DT128" s="1053"/>
      <c r="DU128" s="1053"/>
      <c r="DV128" s="1054" t="s">
        <v>122</v>
      </c>
      <c r="DW128" s="1054"/>
      <c r="DX128" s="1054"/>
      <c r="DY128" s="1054"/>
      <c r="DZ128" s="1055"/>
    </row>
    <row r="129" spans="1:131" s="212" customFormat="1" ht="26.25" customHeight="1" x14ac:dyDescent="0.2">
      <c r="A129" s="949" t="s">
        <v>103</v>
      </c>
      <c r="B129" s="950"/>
      <c r="C129" s="950"/>
      <c r="D129" s="950"/>
      <c r="E129" s="950"/>
      <c r="F129" s="950"/>
      <c r="G129" s="950"/>
      <c r="H129" s="950"/>
      <c r="I129" s="950"/>
      <c r="J129" s="950"/>
      <c r="K129" s="950"/>
      <c r="L129" s="950"/>
      <c r="M129" s="950"/>
      <c r="N129" s="950"/>
      <c r="O129" s="950"/>
      <c r="P129" s="950"/>
      <c r="Q129" s="950"/>
      <c r="R129" s="950"/>
      <c r="S129" s="950"/>
      <c r="T129" s="950"/>
      <c r="U129" s="950"/>
      <c r="V129" s="950"/>
      <c r="W129" s="1085" t="s">
        <v>464</v>
      </c>
      <c r="X129" s="1086"/>
      <c r="Y129" s="1086"/>
      <c r="Z129" s="1087"/>
      <c r="AA129" s="973">
        <v>9508239</v>
      </c>
      <c r="AB129" s="974"/>
      <c r="AC129" s="974"/>
      <c r="AD129" s="974"/>
      <c r="AE129" s="975"/>
      <c r="AF129" s="976">
        <v>12560262</v>
      </c>
      <c r="AG129" s="974"/>
      <c r="AH129" s="974"/>
      <c r="AI129" s="974"/>
      <c r="AJ129" s="975"/>
      <c r="AK129" s="976">
        <v>12233495</v>
      </c>
      <c r="AL129" s="974"/>
      <c r="AM129" s="974"/>
      <c r="AN129" s="974"/>
      <c r="AO129" s="975"/>
      <c r="AP129" s="1088"/>
      <c r="AQ129" s="1089"/>
      <c r="AR129" s="1089"/>
      <c r="AS129" s="1089"/>
      <c r="AT129" s="1090"/>
      <c r="AU129" s="215"/>
      <c r="AV129" s="215"/>
      <c r="AW129" s="215"/>
      <c r="AX129" s="1080" t="s">
        <v>465</v>
      </c>
      <c r="AY129" s="938"/>
      <c r="AZ129" s="938"/>
      <c r="BA129" s="938"/>
      <c r="BB129" s="938"/>
      <c r="BC129" s="938"/>
      <c r="BD129" s="938"/>
      <c r="BE129" s="939"/>
      <c r="BF129" s="1081" t="s">
        <v>122</v>
      </c>
      <c r="BG129" s="1082"/>
      <c r="BH129" s="1082"/>
      <c r="BI129" s="1082"/>
      <c r="BJ129" s="1082"/>
      <c r="BK129" s="1082"/>
      <c r="BL129" s="1083"/>
      <c r="BM129" s="1081">
        <v>18.03</v>
      </c>
      <c r="BN129" s="1082"/>
      <c r="BO129" s="1082"/>
      <c r="BP129" s="1082"/>
      <c r="BQ129" s="1082"/>
      <c r="BR129" s="1082"/>
      <c r="BS129" s="1083"/>
      <c r="BT129" s="1081">
        <v>30</v>
      </c>
      <c r="BU129" s="1082"/>
      <c r="BV129" s="1082"/>
      <c r="BW129" s="1082"/>
      <c r="BX129" s="1082"/>
      <c r="BY129" s="1082"/>
      <c r="BZ129" s="108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9" t="s">
        <v>466</v>
      </c>
      <c r="B130" s="950"/>
      <c r="C130" s="950"/>
      <c r="D130" s="950"/>
      <c r="E130" s="950"/>
      <c r="F130" s="950"/>
      <c r="G130" s="950"/>
      <c r="H130" s="950"/>
      <c r="I130" s="950"/>
      <c r="J130" s="950"/>
      <c r="K130" s="950"/>
      <c r="L130" s="950"/>
      <c r="M130" s="950"/>
      <c r="N130" s="950"/>
      <c r="O130" s="950"/>
      <c r="P130" s="950"/>
      <c r="Q130" s="950"/>
      <c r="R130" s="950"/>
      <c r="S130" s="950"/>
      <c r="T130" s="950"/>
      <c r="U130" s="950"/>
      <c r="V130" s="950"/>
      <c r="W130" s="1085" t="s">
        <v>467</v>
      </c>
      <c r="X130" s="1086"/>
      <c r="Y130" s="1086"/>
      <c r="Z130" s="1087"/>
      <c r="AA130" s="973">
        <v>719194</v>
      </c>
      <c r="AB130" s="974"/>
      <c r="AC130" s="974"/>
      <c r="AD130" s="974"/>
      <c r="AE130" s="975"/>
      <c r="AF130" s="976">
        <v>712182</v>
      </c>
      <c r="AG130" s="974"/>
      <c r="AH130" s="974"/>
      <c r="AI130" s="974"/>
      <c r="AJ130" s="975"/>
      <c r="AK130" s="976">
        <v>650385</v>
      </c>
      <c r="AL130" s="974"/>
      <c r="AM130" s="974"/>
      <c r="AN130" s="974"/>
      <c r="AO130" s="975"/>
      <c r="AP130" s="1088"/>
      <c r="AQ130" s="1089"/>
      <c r="AR130" s="1089"/>
      <c r="AS130" s="1089"/>
      <c r="AT130" s="1090"/>
      <c r="AU130" s="215"/>
      <c r="AV130" s="215"/>
      <c r="AW130" s="215"/>
      <c r="AX130" s="1080" t="s">
        <v>468</v>
      </c>
      <c r="AY130" s="938"/>
      <c r="AZ130" s="938"/>
      <c r="BA130" s="938"/>
      <c r="BB130" s="938"/>
      <c r="BC130" s="938"/>
      <c r="BD130" s="938"/>
      <c r="BE130" s="939"/>
      <c r="BF130" s="1116">
        <v>2.2999999999999998</v>
      </c>
      <c r="BG130" s="1117"/>
      <c r="BH130" s="1117"/>
      <c r="BI130" s="1117"/>
      <c r="BJ130" s="1117"/>
      <c r="BK130" s="1117"/>
      <c r="BL130" s="1118"/>
      <c r="BM130" s="1116">
        <v>25</v>
      </c>
      <c r="BN130" s="1117"/>
      <c r="BO130" s="1117"/>
      <c r="BP130" s="1117"/>
      <c r="BQ130" s="1117"/>
      <c r="BR130" s="1117"/>
      <c r="BS130" s="1118"/>
      <c r="BT130" s="1116">
        <v>35</v>
      </c>
      <c r="BU130" s="1117"/>
      <c r="BV130" s="1117"/>
      <c r="BW130" s="1117"/>
      <c r="BX130" s="1117"/>
      <c r="BY130" s="1117"/>
      <c r="BZ130" s="111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0"/>
      <c r="B131" s="1121"/>
      <c r="C131" s="1121"/>
      <c r="D131" s="1121"/>
      <c r="E131" s="1121"/>
      <c r="F131" s="1121"/>
      <c r="G131" s="1121"/>
      <c r="H131" s="1121"/>
      <c r="I131" s="1121"/>
      <c r="J131" s="1121"/>
      <c r="K131" s="1121"/>
      <c r="L131" s="1121"/>
      <c r="M131" s="1121"/>
      <c r="N131" s="1121"/>
      <c r="O131" s="1121"/>
      <c r="P131" s="1121"/>
      <c r="Q131" s="1121"/>
      <c r="R131" s="1121"/>
      <c r="S131" s="1121"/>
      <c r="T131" s="1121"/>
      <c r="U131" s="1121"/>
      <c r="V131" s="1121"/>
      <c r="W131" s="1122" t="s">
        <v>469</v>
      </c>
      <c r="X131" s="1123"/>
      <c r="Y131" s="1123"/>
      <c r="Z131" s="1124"/>
      <c r="AA131" s="1019">
        <v>8789045</v>
      </c>
      <c r="AB131" s="1001"/>
      <c r="AC131" s="1001"/>
      <c r="AD131" s="1001"/>
      <c r="AE131" s="1002"/>
      <c r="AF131" s="1000">
        <v>11848080</v>
      </c>
      <c r="AG131" s="1001"/>
      <c r="AH131" s="1001"/>
      <c r="AI131" s="1001"/>
      <c r="AJ131" s="1002"/>
      <c r="AK131" s="1000">
        <v>11583110</v>
      </c>
      <c r="AL131" s="1001"/>
      <c r="AM131" s="1001"/>
      <c r="AN131" s="1001"/>
      <c r="AO131" s="1002"/>
      <c r="AP131" s="1125"/>
      <c r="AQ131" s="1126"/>
      <c r="AR131" s="1126"/>
      <c r="AS131" s="1126"/>
      <c r="AT131" s="1127"/>
      <c r="AU131" s="215"/>
      <c r="AV131" s="215"/>
      <c r="AW131" s="215"/>
      <c r="AX131" s="1098" t="s">
        <v>470</v>
      </c>
      <c r="AY131" s="739"/>
      <c r="AZ131" s="739"/>
      <c r="BA131" s="739"/>
      <c r="BB131" s="739"/>
      <c r="BC131" s="739"/>
      <c r="BD131" s="739"/>
      <c r="BE131" s="1051"/>
      <c r="BF131" s="1099" t="s">
        <v>122</v>
      </c>
      <c r="BG131" s="1100"/>
      <c r="BH131" s="1100"/>
      <c r="BI131" s="1100"/>
      <c r="BJ131" s="1100"/>
      <c r="BK131" s="1100"/>
      <c r="BL131" s="1101"/>
      <c r="BM131" s="1099">
        <v>350</v>
      </c>
      <c r="BN131" s="1100"/>
      <c r="BO131" s="1100"/>
      <c r="BP131" s="1100"/>
      <c r="BQ131" s="1100"/>
      <c r="BR131" s="1100"/>
      <c r="BS131" s="1101"/>
      <c r="BT131" s="1102"/>
      <c r="BU131" s="1103"/>
      <c r="BV131" s="1103"/>
      <c r="BW131" s="1103"/>
      <c r="BX131" s="1103"/>
      <c r="BY131" s="1103"/>
      <c r="BZ131" s="110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5" t="s">
        <v>471</v>
      </c>
      <c r="B132" s="1106"/>
      <c r="C132" s="1106"/>
      <c r="D132" s="1106"/>
      <c r="E132" s="1106"/>
      <c r="F132" s="1106"/>
      <c r="G132" s="1106"/>
      <c r="H132" s="1106"/>
      <c r="I132" s="1106"/>
      <c r="J132" s="1106"/>
      <c r="K132" s="1106"/>
      <c r="L132" s="1106"/>
      <c r="M132" s="1106"/>
      <c r="N132" s="1106"/>
      <c r="O132" s="1106"/>
      <c r="P132" s="1106"/>
      <c r="Q132" s="1106"/>
      <c r="R132" s="1106"/>
      <c r="S132" s="1106"/>
      <c r="T132" s="1106"/>
      <c r="U132" s="1106"/>
      <c r="V132" s="1109" t="s">
        <v>472</v>
      </c>
      <c r="W132" s="1109"/>
      <c r="X132" s="1109"/>
      <c r="Y132" s="1109"/>
      <c r="Z132" s="1110"/>
      <c r="AA132" s="1111">
        <v>-0.35791146800000001</v>
      </c>
      <c r="AB132" s="1112"/>
      <c r="AC132" s="1112"/>
      <c r="AD132" s="1112"/>
      <c r="AE132" s="1113"/>
      <c r="AF132" s="1114">
        <v>3.5733975459999998</v>
      </c>
      <c r="AG132" s="1112"/>
      <c r="AH132" s="1112"/>
      <c r="AI132" s="1112"/>
      <c r="AJ132" s="1113"/>
      <c r="AK132" s="1114">
        <v>3.800974004</v>
      </c>
      <c r="AL132" s="1112"/>
      <c r="AM132" s="1112"/>
      <c r="AN132" s="1112"/>
      <c r="AO132" s="1113"/>
      <c r="AP132" s="1016"/>
      <c r="AQ132" s="1017"/>
      <c r="AR132" s="1017"/>
      <c r="AS132" s="1017"/>
      <c r="AT132" s="111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7"/>
      <c r="B133" s="1108"/>
      <c r="C133" s="1108"/>
      <c r="D133" s="1108"/>
      <c r="E133" s="1108"/>
      <c r="F133" s="1108"/>
      <c r="G133" s="1108"/>
      <c r="H133" s="1108"/>
      <c r="I133" s="1108"/>
      <c r="J133" s="1108"/>
      <c r="K133" s="1108"/>
      <c r="L133" s="1108"/>
      <c r="M133" s="1108"/>
      <c r="N133" s="1108"/>
      <c r="O133" s="1108"/>
      <c r="P133" s="1108"/>
      <c r="Q133" s="1108"/>
      <c r="R133" s="1108"/>
      <c r="S133" s="1108"/>
      <c r="T133" s="1108"/>
      <c r="U133" s="1108"/>
      <c r="V133" s="1092" t="s">
        <v>473</v>
      </c>
      <c r="W133" s="1092"/>
      <c r="X133" s="1092"/>
      <c r="Y133" s="1092"/>
      <c r="Z133" s="1093"/>
      <c r="AA133" s="1094">
        <v>-1.7</v>
      </c>
      <c r="AB133" s="1095"/>
      <c r="AC133" s="1095"/>
      <c r="AD133" s="1095"/>
      <c r="AE133" s="1096"/>
      <c r="AF133" s="1094">
        <v>0.1</v>
      </c>
      <c r="AG133" s="1095"/>
      <c r="AH133" s="1095"/>
      <c r="AI133" s="1095"/>
      <c r="AJ133" s="1096"/>
      <c r="AK133" s="1094">
        <v>2.2999999999999998</v>
      </c>
      <c r="AL133" s="1095"/>
      <c r="AM133" s="1095"/>
      <c r="AN133" s="1095"/>
      <c r="AO133" s="1096"/>
      <c r="AP133" s="1043"/>
      <c r="AQ133" s="1044"/>
      <c r="AR133" s="1044"/>
      <c r="AS133" s="1044"/>
      <c r="AT133" s="109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tfjeFvoPzYGwb0QAAw6Lvy5SRY/J4nE+9Yd/JLZU2WKfcq/AZih2o9VhV6OX//cssyHtfPDIMzbZVdf10orxg==" saltValue="Ho5Qt0TcorQ/ky0xPEyl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DNJ4rF3nXTKxWyd/CT8UmhtEjP7bNI01DYbZvJLhECz5/SS/tqtlJElojSfw+bCWURwKLMll9K9x+SRMSUpJw==" saltValue="v9jKjW79do3OC3zQbG45v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5QSTwblnWu8IJJiML3BO4t8nEh+o5txbKZFmVwf+Z7e2/piOeVkVNHM0p7pzgszVnql1ScCzvUc/E3V1sOOCA==" saltValue="M4t06vlFnQJMpHF9INn4b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9" t="s">
        <v>477</v>
      </c>
      <c r="AP7" s="253"/>
      <c r="AQ7" s="254" t="s">
        <v>478</v>
      </c>
      <c r="AR7" s="255"/>
    </row>
    <row r="8" spans="1:46" ht="13.2" x14ac:dyDescent="0.2">
      <c r="A8" s="247"/>
      <c r="AK8" s="256"/>
      <c r="AL8" s="257"/>
      <c r="AM8" s="257"/>
      <c r="AN8" s="258"/>
      <c r="AO8" s="1130"/>
      <c r="AP8" s="259" t="s">
        <v>479</v>
      </c>
      <c r="AQ8" s="260" t="s">
        <v>480</v>
      </c>
      <c r="AR8" s="261" t="s">
        <v>481</v>
      </c>
    </row>
    <row r="9" spans="1:46" ht="13.2" x14ac:dyDescent="0.2">
      <c r="A9" s="247"/>
      <c r="AK9" s="1131" t="s">
        <v>482</v>
      </c>
      <c r="AL9" s="1132"/>
      <c r="AM9" s="1132"/>
      <c r="AN9" s="1133"/>
      <c r="AO9" s="262">
        <v>3261571</v>
      </c>
      <c r="AP9" s="262">
        <v>75153</v>
      </c>
      <c r="AQ9" s="263">
        <v>83961</v>
      </c>
      <c r="AR9" s="264">
        <v>-10.5</v>
      </c>
    </row>
    <row r="10" spans="1:46" ht="13.5" customHeight="1" x14ac:dyDescent="0.2">
      <c r="A10" s="247"/>
      <c r="AK10" s="1131" t="s">
        <v>483</v>
      </c>
      <c r="AL10" s="1132"/>
      <c r="AM10" s="1132"/>
      <c r="AN10" s="1133"/>
      <c r="AO10" s="265">
        <v>436315</v>
      </c>
      <c r="AP10" s="265">
        <v>10054</v>
      </c>
      <c r="AQ10" s="266">
        <v>9090</v>
      </c>
      <c r="AR10" s="267">
        <v>10.6</v>
      </c>
    </row>
    <row r="11" spans="1:46" ht="13.5" customHeight="1" x14ac:dyDescent="0.2">
      <c r="A11" s="247"/>
      <c r="AK11" s="1131" t="s">
        <v>484</v>
      </c>
      <c r="AL11" s="1132"/>
      <c r="AM11" s="1132"/>
      <c r="AN11" s="1133"/>
      <c r="AO11" s="265">
        <v>7578</v>
      </c>
      <c r="AP11" s="265">
        <v>175</v>
      </c>
      <c r="AQ11" s="266">
        <v>842</v>
      </c>
      <c r="AR11" s="267">
        <v>-79.2</v>
      </c>
    </row>
    <row r="12" spans="1:46" ht="13.5" customHeight="1" x14ac:dyDescent="0.2">
      <c r="A12" s="247"/>
      <c r="AK12" s="1131" t="s">
        <v>485</v>
      </c>
      <c r="AL12" s="1132"/>
      <c r="AM12" s="1132"/>
      <c r="AN12" s="1133"/>
      <c r="AO12" s="265" t="s">
        <v>486</v>
      </c>
      <c r="AP12" s="265" t="s">
        <v>486</v>
      </c>
      <c r="AQ12" s="266">
        <v>5</v>
      </c>
      <c r="AR12" s="267" t="s">
        <v>486</v>
      </c>
    </row>
    <row r="13" spans="1:46" ht="13.5" customHeight="1" x14ac:dyDescent="0.2">
      <c r="A13" s="247"/>
      <c r="AK13" s="1131" t="s">
        <v>487</v>
      </c>
      <c r="AL13" s="1132"/>
      <c r="AM13" s="1132"/>
      <c r="AN13" s="1133"/>
      <c r="AO13" s="265">
        <v>58221</v>
      </c>
      <c r="AP13" s="265">
        <v>1342</v>
      </c>
      <c r="AQ13" s="266">
        <v>2396</v>
      </c>
      <c r="AR13" s="267">
        <v>-44</v>
      </c>
    </row>
    <row r="14" spans="1:46" ht="13.5" customHeight="1" x14ac:dyDescent="0.2">
      <c r="A14" s="247"/>
      <c r="AK14" s="1131" t="s">
        <v>488</v>
      </c>
      <c r="AL14" s="1132"/>
      <c r="AM14" s="1132"/>
      <c r="AN14" s="1133"/>
      <c r="AO14" s="265">
        <v>57024</v>
      </c>
      <c r="AP14" s="265">
        <v>1314</v>
      </c>
      <c r="AQ14" s="266">
        <v>1197</v>
      </c>
      <c r="AR14" s="267">
        <v>9.8000000000000007</v>
      </c>
    </row>
    <row r="15" spans="1:46" ht="13.5" customHeight="1" x14ac:dyDescent="0.2">
      <c r="A15" s="247"/>
      <c r="AK15" s="1134" t="s">
        <v>489</v>
      </c>
      <c r="AL15" s="1135"/>
      <c r="AM15" s="1135"/>
      <c r="AN15" s="1136"/>
      <c r="AO15" s="265">
        <v>-181153</v>
      </c>
      <c r="AP15" s="265">
        <v>-4174</v>
      </c>
      <c r="AQ15" s="266">
        <v>-4989</v>
      </c>
      <c r="AR15" s="267">
        <v>-16.3</v>
      </c>
    </row>
    <row r="16" spans="1:46" ht="13.2" x14ac:dyDescent="0.2">
      <c r="A16" s="247"/>
      <c r="AK16" s="1134" t="s">
        <v>177</v>
      </c>
      <c r="AL16" s="1135"/>
      <c r="AM16" s="1135"/>
      <c r="AN16" s="1136"/>
      <c r="AO16" s="265">
        <v>3639556</v>
      </c>
      <c r="AP16" s="265">
        <v>83863</v>
      </c>
      <c r="AQ16" s="266">
        <v>92501</v>
      </c>
      <c r="AR16" s="267">
        <v>-9.3000000000000007</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7" t="s">
        <v>494</v>
      </c>
      <c r="AL21" s="1138"/>
      <c r="AM21" s="1138"/>
      <c r="AN21" s="1139"/>
      <c r="AO21" s="277">
        <v>7.4</v>
      </c>
      <c r="AP21" s="278">
        <v>7.91</v>
      </c>
      <c r="AQ21" s="279">
        <v>-0.51</v>
      </c>
      <c r="AS21" s="280"/>
      <c r="AT21" s="276"/>
    </row>
    <row r="22" spans="1:46" s="248" customFormat="1" ht="13.2" x14ac:dyDescent="0.2">
      <c r="A22" s="276"/>
      <c r="AK22" s="1137" t="s">
        <v>495</v>
      </c>
      <c r="AL22" s="1138"/>
      <c r="AM22" s="1138"/>
      <c r="AN22" s="1139"/>
      <c r="AO22" s="281">
        <v>99.4</v>
      </c>
      <c r="AP22" s="282">
        <v>97.2</v>
      </c>
      <c r="AQ22" s="283">
        <v>2.2000000000000002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8" t="s">
        <v>496</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9" t="s">
        <v>477</v>
      </c>
      <c r="AP30" s="253"/>
      <c r="AQ30" s="254" t="s">
        <v>478</v>
      </c>
      <c r="AR30" s="255"/>
    </row>
    <row r="31" spans="1:46" ht="13.2" x14ac:dyDescent="0.2">
      <c r="A31" s="247"/>
      <c r="AK31" s="256"/>
      <c r="AL31" s="257"/>
      <c r="AM31" s="257"/>
      <c r="AN31" s="258"/>
      <c r="AO31" s="1130"/>
      <c r="AP31" s="259" t="s">
        <v>479</v>
      </c>
      <c r="AQ31" s="260" t="s">
        <v>480</v>
      </c>
      <c r="AR31" s="261" t="s">
        <v>481</v>
      </c>
    </row>
    <row r="32" spans="1:46" ht="27" customHeight="1" x14ac:dyDescent="0.2">
      <c r="A32" s="247"/>
      <c r="AK32" s="1145" t="s">
        <v>499</v>
      </c>
      <c r="AL32" s="1146"/>
      <c r="AM32" s="1146"/>
      <c r="AN32" s="1147"/>
      <c r="AO32" s="291">
        <v>899606</v>
      </c>
      <c r="AP32" s="291">
        <v>20729</v>
      </c>
      <c r="AQ32" s="292">
        <v>33492</v>
      </c>
      <c r="AR32" s="293">
        <v>-38.1</v>
      </c>
    </row>
    <row r="33" spans="1:46" ht="13.5" customHeight="1" x14ac:dyDescent="0.2">
      <c r="A33" s="247"/>
      <c r="AK33" s="1145" t="s">
        <v>500</v>
      </c>
      <c r="AL33" s="1146"/>
      <c r="AM33" s="1146"/>
      <c r="AN33" s="1147"/>
      <c r="AO33" s="291" t="s">
        <v>486</v>
      </c>
      <c r="AP33" s="291" t="s">
        <v>486</v>
      </c>
      <c r="AQ33" s="292" t="s">
        <v>486</v>
      </c>
      <c r="AR33" s="293" t="s">
        <v>486</v>
      </c>
    </row>
    <row r="34" spans="1:46" ht="27" customHeight="1" x14ac:dyDescent="0.2">
      <c r="A34" s="247"/>
      <c r="AK34" s="1145" t="s">
        <v>501</v>
      </c>
      <c r="AL34" s="1146"/>
      <c r="AM34" s="1146"/>
      <c r="AN34" s="1147"/>
      <c r="AO34" s="291" t="s">
        <v>486</v>
      </c>
      <c r="AP34" s="291" t="s">
        <v>486</v>
      </c>
      <c r="AQ34" s="292" t="s">
        <v>486</v>
      </c>
      <c r="AR34" s="293" t="s">
        <v>486</v>
      </c>
    </row>
    <row r="35" spans="1:46" ht="27" customHeight="1" x14ac:dyDescent="0.2">
      <c r="A35" s="247"/>
      <c r="AK35" s="1145" t="s">
        <v>502</v>
      </c>
      <c r="AL35" s="1146"/>
      <c r="AM35" s="1146"/>
      <c r="AN35" s="1147"/>
      <c r="AO35" s="291">
        <v>238370</v>
      </c>
      <c r="AP35" s="291">
        <v>5493</v>
      </c>
      <c r="AQ35" s="292">
        <v>10423</v>
      </c>
      <c r="AR35" s="293">
        <v>-47.3</v>
      </c>
    </row>
    <row r="36" spans="1:46" ht="27" customHeight="1" x14ac:dyDescent="0.2">
      <c r="A36" s="247"/>
      <c r="AK36" s="1145" t="s">
        <v>503</v>
      </c>
      <c r="AL36" s="1146"/>
      <c r="AM36" s="1146"/>
      <c r="AN36" s="1147"/>
      <c r="AO36" s="291">
        <v>179657</v>
      </c>
      <c r="AP36" s="291">
        <v>4140</v>
      </c>
      <c r="AQ36" s="292">
        <v>3289</v>
      </c>
      <c r="AR36" s="293">
        <v>25.9</v>
      </c>
    </row>
    <row r="37" spans="1:46" ht="13.5" customHeight="1" x14ac:dyDescent="0.2">
      <c r="A37" s="247"/>
      <c r="AK37" s="1145" t="s">
        <v>504</v>
      </c>
      <c r="AL37" s="1146"/>
      <c r="AM37" s="1146"/>
      <c r="AN37" s="1147"/>
      <c r="AO37" s="291" t="s">
        <v>486</v>
      </c>
      <c r="AP37" s="291" t="s">
        <v>486</v>
      </c>
      <c r="AQ37" s="292">
        <v>152</v>
      </c>
      <c r="AR37" s="293" t="s">
        <v>486</v>
      </c>
    </row>
    <row r="38" spans="1:46" ht="27" customHeight="1" x14ac:dyDescent="0.2">
      <c r="A38" s="247"/>
      <c r="AK38" s="1148" t="s">
        <v>505</v>
      </c>
      <c r="AL38" s="1149"/>
      <c r="AM38" s="1149"/>
      <c r="AN38" s="1150"/>
      <c r="AO38" s="294" t="s">
        <v>486</v>
      </c>
      <c r="AP38" s="294" t="s">
        <v>486</v>
      </c>
      <c r="AQ38" s="295">
        <v>2</v>
      </c>
      <c r="AR38" s="283" t="s">
        <v>486</v>
      </c>
      <c r="AS38" s="290"/>
    </row>
    <row r="39" spans="1:46" ht="13.2" x14ac:dyDescent="0.2">
      <c r="A39" s="247"/>
      <c r="AK39" s="1148" t="s">
        <v>506</v>
      </c>
      <c r="AL39" s="1149"/>
      <c r="AM39" s="1149"/>
      <c r="AN39" s="1150"/>
      <c r="AO39" s="291">
        <v>-226977</v>
      </c>
      <c r="AP39" s="291">
        <v>-5230</v>
      </c>
      <c r="AQ39" s="292">
        <v>-2605</v>
      </c>
      <c r="AR39" s="293">
        <v>100.8</v>
      </c>
      <c r="AS39" s="290"/>
    </row>
    <row r="40" spans="1:46" ht="27" customHeight="1" x14ac:dyDescent="0.2">
      <c r="A40" s="247"/>
      <c r="AK40" s="1145" t="s">
        <v>507</v>
      </c>
      <c r="AL40" s="1146"/>
      <c r="AM40" s="1146"/>
      <c r="AN40" s="1147"/>
      <c r="AO40" s="291">
        <v>-650385</v>
      </c>
      <c r="AP40" s="291">
        <v>-14986</v>
      </c>
      <c r="AQ40" s="292">
        <v>-28956</v>
      </c>
      <c r="AR40" s="293">
        <v>-48.2</v>
      </c>
      <c r="AS40" s="290"/>
    </row>
    <row r="41" spans="1:46" ht="13.2" x14ac:dyDescent="0.2">
      <c r="A41" s="247"/>
      <c r="AK41" s="1151" t="s">
        <v>287</v>
      </c>
      <c r="AL41" s="1152"/>
      <c r="AM41" s="1152"/>
      <c r="AN41" s="1153"/>
      <c r="AO41" s="291">
        <v>440271</v>
      </c>
      <c r="AP41" s="291">
        <v>10145</v>
      </c>
      <c r="AQ41" s="292">
        <v>15797</v>
      </c>
      <c r="AR41" s="293">
        <v>-35.799999999999997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40" t="s">
        <v>477</v>
      </c>
      <c r="AN49" s="1142" t="s">
        <v>510</v>
      </c>
      <c r="AO49" s="1143"/>
      <c r="AP49" s="1143"/>
      <c r="AQ49" s="1143"/>
      <c r="AR49" s="1144"/>
    </row>
    <row r="50" spans="1:44" ht="13.2" x14ac:dyDescent="0.2">
      <c r="A50" s="247"/>
      <c r="AK50" s="305"/>
      <c r="AL50" s="306"/>
      <c r="AM50" s="1141"/>
      <c r="AN50" s="307" t="s">
        <v>511</v>
      </c>
      <c r="AO50" s="308" t="s">
        <v>512</v>
      </c>
      <c r="AP50" s="309" t="s">
        <v>513</v>
      </c>
      <c r="AQ50" s="310" t="s">
        <v>514</v>
      </c>
      <c r="AR50" s="311" t="s">
        <v>515</v>
      </c>
    </row>
    <row r="51" spans="1:44" ht="13.2" x14ac:dyDescent="0.2">
      <c r="A51" s="247"/>
      <c r="AK51" s="303" t="s">
        <v>516</v>
      </c>
      <c r="AL51" s="304"/>
      <c r="AM51" s="312">
        <v>1611709</v>
      </c>
      <c r="AN51" s="313">
        <v>36976</v>
      </c>
      <c r="AO51" s="314">
        <v>-18.100000000000001</v>
      </c>
      <c r="AP51" s="315">
        <v>53895</v>
      </c>
      <c r="AQ51" s="316">
        <v>-8.8000000000000007</v>
      </c>
      <c r="AR51" s="317">
        <v>-9.3000000000000007</v>
      </c>
    </row>
    <row r="52" spans="1:44" ht="13.2" x14ac:dyDescent="0.2">
      <c r="A52" s="247"/>
      <c r="AK52" s="318"/>
      <c r="AL52" s="319" t="s">
        <v>517</v>
      </c>
      <c r="AM52" s="320">
        <v>993757</v>
      </c>
      <c r="AN52" s="321">
        <v>22799</v>
      </c>
      <c r="AO52" s="322">
        <v>-6.8</v>
      </c>
      <c r="AP52" s="323">
        <v>31224</v>
      </c>
      <c r="AQ52" s="324">
        <v>4.4000000000000004</v>
      </c>
      <c r="AR52" s="325">
        <v>-11.2</v>
      </c>
    </row>
    <row r="53" spans="1:44" ht="13.2" x14ac:dyDescent="0.2">
      <c r="A53" s="247"/>
      <c r="AK53" s="303" t="s">
        <v>518</v>
      </c>
      <c r="AL53" s="304"/>
      <c r="AM53" s="312">
        <v>3802476</v>
      </c>
      <c r="AN53" s="313">
        <v>87613</v>
      </c>
      <c r="AO53" s="314">
        <v>136.9</v>
      </c>
      <c r="AP53" s="315">
        <v>56181</v>
      </c>
      <c r="AQ53" s="316">
        <v>4.2</v>
      </c>
      <c r="AR53" s="317">
        <v>132.69999999999999</v>
      </c>
    </row>
    <row r="54" spans="1:44" ht="13.2" x14ac:dyDescent="0.2">
      <c r="A54" s="247"/>
      <c r="AK54" s="318"/>
      <c r="AL54" s="319" t="s">
        <v>517</v>
      </c>
      <c r="AM54" s="320">
        <v>2841033</v>
      </c>
      <c r="AN54" s="321">
        <v>65460</v>
      </c>
      <c r="AO54" s="322">
        <v>187.1</v>
      </c>
      <c r="AP54" s="323">
        <v>32039</v>
      </c>
      <c r="AQ54" s="324">
        <v>2.6</v>
      </c>
      <c r="AR54" s="325">
        <v>184.5</v>
      </c>
    </row>
    <row r="55" spans="1:44" ht="13.2" x14ac:dyDescent="0.2">
      <c r="A55" s="247"/>
      <c r="AK55" s="303" t="s">
        <v>519</v>
      </c>
      <c r="AL55" s="304"/>
      <c r="AM55" s="312">
        <v>1137770</v>
      </c>
      <c r="AN55" s="313">
        <v>26238</v>
      </c>
      <c r="AO55" s="314">
        <v>-70.099999999999994</v>
      </c>
      <c r="AP55" s="315">
        <v>47730</v>
      </c>
      <c r="AQ55" s="316">
        <v>-15</v>
      </c>
      <c r="AR55" s="317">
        <v>-55.1</v>
      </c>
    </row>
    <row r="56" spans="1:44" ht="13.2" x14ac:dyDescent="0.2">
      <c r="A56" s="247"/>
      <c r="AK56" s="318"/>
      <c r="AL56" s="319" t="s">
        <v>517</v>
      </c>
      <c r="AM56" s="320">
        <v>566223</v>
      </c>
      <c r="AN56" s="321">
        <v>13058</v>
      </c>
      <c r="AO56" s="322">
        <v>-80.099999999999994</v>
      </c>
      <c r="AP56" s="323">
        <v>26378</v>
      </c>
      <c r="AQ56" s="324">
        <v>-17.7</v>
      </c>
      <c r="AR56" s="325">
        <v>-62.4</v>
      </c>
    </row>
    <row r="57" spans="1:44" ht="13.2" x14ac:dyDescent="0.2">
      <c r="A57" s="247"/>
      <c r="AK57" s="303" t="s">
        <v>520</v>
      </c>
      <c r="AL57" s="304"/>
      <c r="AM57" s="312">
        <v>2419698</v>
      </c>
      <c r="AN57" s="313">
        <v>55787</v>
      </c>
      <c r="AO57" s="314">
        <v>112.6</v>
      </c>
      <c r="AP57" s="315">
        <v>61921</v>
      </c>
      <c r="AQ57" s="316">
        <v>29.7</v>
      </c>
      <c r="AR57" s="317">
        <v>82.9</v>
      </c>
    </row>
    <row r="58" spans="1:44" ht="13.2" x14ac:dyDescent="0.2">
      <c r="A58" s="247"/>
      <c r="AK58" s="318"/>
      <c r="AL58" s="319" t="s">
        <v>517</v>
      </c>
      <c r="AM58" s="320">
        <v>1185076</v>
      </c>
      <c r="AN58" s="321">
        <v>27322</v>
      </c>
      <c r="AO58" s="322">
        <v>109.2</v>
      </c>
      <c r="AP58" s="323">
        <v>34719</v>
      </c>
      <c r="AQ58" s="324">
        <v>31.6</v>
      </c>
      <c r="AR58" s="325">
        <v>77.599999999999994</v>
      </c>
    </row>
    <row r="59" spans="1:44" ht="13.2" x14ac:dyDescent="0.2">
      <c r="A59" s="247"/>
      <c r="AK59" s="303" t="s">
        <v>521</v>
      </c>
      <c r="AL59" s="304"/>
      <c r="AM59" s="312">
        <v>3558011</v>
      </c>
      <c r="AN59" s="313">
        <v>81984</v>
      </c>
      <c r="AO59" s="314">
        <v>47</v>
      </c>
      <c r="AP59" s="315">
        <v>62764</v>
      </c>
      <c r="AQ59" s="316">
        <v>1.4</v>
      </c>
      <c r="AR59" s="317">
        <v>45.6</v>
      </c>
    </row>
    <row r="60" spans="1:44" ht="13.2" x14ac:dyDescent="0.2">
      <c r="A60" s="247"/>
      <c r="AK60" s="318"/>
      <c r="AL60" s="319" t="s">
        <v>517</v>
      </c>
      <c r="AM60" s="320">
        <v>2586397</v>
      </c>
      <c r="AN60" s="321">
        <v>59596</v>
      </c>
      <c r="AO60" s="322">
        <v>118.1</v>
      </c>
      <c r="AP60" s="323">
        <v>36476</v>
      </c>
      <c r="AQ60" s="324">
        <v>5.0999999999999996</v>
      </c>
      <c r="AR60" s="325">
        <v>113</v>
      </c>
    </row>
    <row r="61" spans="1:44" ht="13.2" x14ac:dyDescent="0.2">
      <c r="A61" s="247"/>
      <c r="AK61" s="303" t="s">
        <v>522</v>
      </c>
      <c r="AL61" s="326"/>
      <c r="AM61" s="312">
        <v>2505933</v>
      </c>
      <c r="AN61" s="313">
        <v>57720</v>
      </c>
      <c r="AO61" s="314">
        <v>41.7</v>
      </c>
      <c r="AP61" s="315">
        <v>56498</v>
      </c>
      <c r="AQ61" s="327">
        <v>2.2999999999999998</v>
      </c>
      <c r="AR61" s="317">
        <v>39.4</v>
      </c>
    </row>
    <row r="62" spans="1:44" ht="13.2" x14ac:dyDescent="0.2">
      <c r="A62" s="247"/>
      <c r="AK62" s="318"/>
      <c r="AL62" s="319" t="s">
        <v>517</v>
      </c>
      <c r="AM62" s="320">
        <v>1634497</v>
      </c>
      <c r="AN62" s="321">
        <v>37647</v>
      </c>
      <c r="AO62" s="322">
        <v>65.5</v>
      </c>
      <c r="AP62" s="323">
        <v>32167</v>
      </c>
      <c r="AQ62" s="324">
        <v>5.2</v>
      </c>
      <c r="AR62" s="325">
        <v>60.3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mjddmAHslmA+4wDmK8Wop+dcaH1Q8v1VfY0Mjo+1V3V3bnfDAVrPXV6IXQQQisRXwcrKXjZTGApH1LuuwKw2g==" saltValue="ALIZbIphx0MR/sKJaFFk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K0mrJh2phMNHXifZSfFKV3sNSsi0mEsgzO1tn8FuB4+M62fZNnuChUoo5GmVUEOWgliGiFHaO/cF4vnse29+hA==" saltValue="gRPaCB1hqS4Mto3LAAU9W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SkSJ0uCEmCWMHKtHVndEtq04CbjS16bG0c0+cCR5Hr1a/kpA17recQ1VG3KexmukHxmi48GyURdbHsh75X9T9w==" saltValue="HzG5qb9Uva13QX29mYXx1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4" t="s">
        <v>3</v>
      </c>
      <c r="D47" s="1154"/>
      <c r="E47" s="1155"/>
      <c r="F47" s="11">
        <v>19.09</v>
      </c>
      <c r="G47" s="12">
        <v>22.39</v>
      </c>
      <c r="H47" s="12">
        <v>32.79</v>
      </c>
      <c r="I47" s="12">
        <v>31.88</v>
      </c>
      <c r="J47" s="13">
        <v>34.53</v>
      </c>
    </row>
    <row r="48" spans="2:10" ht="57.75" customHeight="1" x14ac:dyDescent="0.2">
      <c r="B48" s="14"/>
      <c r="C48" s="1156" t="s">
        <v>4</v>
      </c>
      <c r="D48" s="1156"/>
      <c r="E48" s="1157"/>
      <c r="F48" s="15">
        <v>5.23</v>
      </c>
      <c r="G48" s="16">
        <v>11.25</v>
      </c>
      <c r="H48" s="16">
        <v>4.57</v>
      </c>
      <c r="I48" s="16">
        <v>1.68</v>
      </c>
      <c r="J48" s="17">
        <v>3.43</v>
      </c>
    </row>
    <row r="49" spans="2:10" ht="57.75" customHeight="1" thickBot="1" x14ac:dyDescent="0.25">
      <c r="B49" s="18"/>
      <c r="C49" s="1158" t="s">
        <v>5</v>
      </c>
      <c r="D49" s="1158"/>
      <c r="E49" s="1159"/>
      <c r="F49" s="19" t="s">
        <v>529</v>
      </c>
      <c r="G49" s="20">
        <v>5.18</v>
      </c>
      <c r="H49" s="20" t="s">
        <v>530</v>
      </c>
      <c r="I49" s="20">
        <v>1.82</v>
      </c>
      <c r="J49" s="21">
        <v>1.77</v>
      </c>
    </row>
    <row r="50" spans="2:10" ht="13.2" x14ac:dyDescent="0.2"/>
  </sheetData>
  <sheetProtection algorithmName="SHA-512" hashValue="9ZlFMiQx8cIJE8UClZrUhurm3gKlhZPm9jgIAdpyKoo/U7QUdSz9+EsXJP81gOa6RZoVT75J3eBBFX1UiENreg==" saltValue="YWkCfFLN8pDrKzCVNT5j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4" t="s">
        <v>531</v>
      </c>
      <c r="D34" s="1164"/>
      <c r="E34" s="1165"/>
      <c r="F34" s="32">
        <v>4.82</v>
      </c>
      <c r="G34" s="33">
        <v>5.66</v>
      </c>
      <c r="H34" s="33">
        <v>7.18</v>
      </c>
      <c r="I34" s="33">
        <v>6.5</v>
      </c>
      <c r="J34" s="34">
        <v>7.7</v>
      </c>
      <c r="K34" s="22"/>
      <c r="L34" s="22"/>
      <c r="M34" s="22"/>
      <c r="N34" s="22"/>
      <c r="O34" s="22"/>
      <c r="P34" s="22"/>
    </row>
    <row r="35" spans="1:16" ht="39" customHeight="1" x14ac:dyDescent="0.2">
      <c r="A35" s="22"/>
      <c r="B35" s="35"/>
      <c r="C35" s="1160" t="s">
        <v>532</v>
      </c>
      <c r="D35" s="1160"/>
      <c r="E35" s="1161"/>
      <c r="F35" s="36">
        <v>10.029999999999999</v>
      </c>
      <c r="G35" s="37">
        <v>9.73</v>
      </c>
      <c r="H35" s="37">
        <v>7.93</v>
      </c>
      <c r="I35" s="37">
        <v>6.71</v>
      </c>
      <c r="J35" s="38">
        <v>6.88</v>
      </c>
      <c r="K35" s="22"/>
      <c r="L35" s="22"/>
      <c r="M35" s="22"/>
      <c r="N35" s="22"/>
      <c r="O35" s="22"/>
      <c r="P35" s="22"/>
    </row>
    <row r="36" spans="1:16" ht="39" customHeight="1" x14ac:dyDescent="0.2">
      <c r="A36" s="22"/>
      <c r="B36" s="35"/>
      <c r="C36" s="1160" t="s">
        <v>533</v>
      </c>
      <c r="D36" s="1160"/>
      <c r="E36" s="1161"/>
      <c r="F36" s="36">
        <v>5.23</v>
      </c>
      <c r="G36" s="37">
        <v>11.25</v>
      </c>
      <c r="H36" s="37">
        <v>4.57</v>
      </c>
      <c r="I36" s="37">
        <v>1.68</v>
      </c>
      <c r="J36" s="38">
        <v>3.43</v>
      </c>
      <c r="K36" s="22"/>
      <c r="L36" s="22"/>
      <c r="M36" s="22"/>
      <c r="N36" s="22"/>
      <c r="O36" s="22"/>
      <c r="P36" s="22"/>
    </row>
    <row r="37" spans="1:16" ht="39" customHeight="1" x14ac:dyDescent="0.2">
      <c r="A37" s="22"/>
      <c r="B37" s="35"/>
      <c r="C37" s="1160" t="s">
        <v>534</v>
      </c>
      <c r="D37" s="1160"/>
      <c r="E37" s="1161"/>
      <c r="F37" s="36">
        <v>0.02</v>
      </c>
      <c r="G37" s="37">
        <v>1.18</v>
      </c>
      <c r="H37" s="37">
        <v>0.46</v>
      </c>
      <c r="I37" s="37">
        <v>0.26</v>
      </c>
      <c r="J37" s="38">
        <v>0.51</v>
      </c>
      <c r="K37" s="22"/>
      <c r="L37" s="22"/>
      <c r="M37" s="22"/>
      <c r="N37" s="22"/>
      <c r="O37" s="22"/>
      <c r="P37" s="22"/>
    </row>
    <row r="38" spans="1:16" ht="39" customHeight="1" x14ac:dyDescent="0.2">
      <c r="A38" s="22"/>
      <c r="B38" s="35"/>
      <c r="C38" s="1160" t="s">
        <v>535</v>
      </c>
      <c r="D38" s="1160"/>
      <c r="E38" s="1161"/>
      <c r="F38" s="36">
        <v>0.6</v>
      </c>
      <c r="G38" s="37">
        <v>0.68</v>
      </c>
      <c r="H38" s="37">
        <v>0.25</v>
      </c>
      <c r="I38" s="37">
        <v>0.17</v>
      </c>
      <c r="J38" s="38">
        <v>0.5</v>
      </c>
      <c r="K38" s="22"/>
      <c r="L38" s="22"/>
      <c r="M38" s="22"/>
      <c r="N38" s="22"/>
      <c r="O38" s="22"/>
      <c r="P38" s="22"/>
    </row>
    <row r="39" spans="1:16" ht="39" customHeight="1" x14ac:dyDescent="0.2">
      <c r="A39" s="22"/>
      <c r="B39" s="35"/>
      <c r="C39" s="1160" t="s">
        <v>536</v>
      </c>
      <c r="D39" s="1160"/>
      <c r="E39" s="1161"/>
      <c r="F39" s="36">
        <v>1.32</v>
      </c>
      <c r="G39" s="37">
        <v>0.02</v>
      </c>
      <c r="H39" s="37">
        <v>0.01</v>
      </c>
      <c r="I39" s="37">
        <v>0.02</v>
      </c>
      <c r="J39" s="38">
        <v>0.05</v>
      </c>
      <c r="K39" s="22"/>
      <c r="L39" s="22"/>
      <c r="M39" s="22"/>
      <c r="N39" s="22"/>
      <c r="O39" s="22"/>
      <c r="P39" s="22"/>
    </row>
    <row r="40" spans="1:16" ht="39" customHeight="1" x14ac:dyDescent="0.2">
      <c r="A40" s="22"/>
      <c r="B40" s="35"/>
      <c r="C40" s="1160"/>
      <c r="D40" s="1160"/>
      <c r="E40" s="1161"/>
      <c r="F40" s="36"/>
      <c r="G40" s="37"/>
      <c r="H40" s="37"/>
      <c r="I40" s="37"/>
      <c r="J40" s="38"/>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537</v>
      </c>
      <c r="D42" s="1160"/>
      <c r="E42" s="1161"/>
      <c r="F42" s="36" t="s">
        <v>486</v>
      </c>
      <c r="G42" s="37" t="s">
        <v>486</v>
      </c>
      <c r="H42" s="37" t="s">
        <v>486</v>
      </c>
      <c r="I42" s="37" t="s">
        <v>486</v>
      </c>
      <c r="J42" s="38" t="s">
        <v>486</v>
      </c>
      <c r="K42" s="22"/>
      <c r="L42" s="22"/>
      <c r="M42" s="22"/>
      <c r="N42" s="22"/>
      <c r="O42" s="22"/>
      <c r="P42" s="22"/>
    </row>
    <row r="43" spans="1:16" ht="39" customHeight="1" thickBot="1" x14ac:dyDescent="0.25">
      <c r="A43" s="22"/>
      <c r="B43" s="40"/>
      <c r="C43" s="1162" t="s">
        <v>538</v>
      </c>
      <c r="D43" s="1162"/>
      <c r="E43" s="116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LO52z2Dc3tsIWss/dRag5a8OpdHMbu0CaIB+dq9RE2204lFO/sWbfldOj/eKHNPTr5BWJXia/SNt8aDU3PhWA==" saltValue="FJEpjLWsZXBaImolLZE6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6" t="s">
        <v>9</v>
      </c>
      <c r="C45" s="1167"/>
      <c r="D45" s="56"/>
      <c r="E45" s="1172" t="s">
        <v>10</v>
      </c>
      <c r="F45" s="1172"/>
      <c r="G45" s="1172"/>
      <c r="H45" s="1172"/>
      <c r="I45" s="1172"/>
      <c r="J45" s="1173"/>
      <c r="K45" s="57">
        <v>603</v>
      </c>
      <c r="L45" s="58">
        <v>641</v>
      </c>
      <c r="M45" s="58">
        <v>661</v>
      </c>
      <c r="N45" s="58">
        <v>926</v>
      </c>
      <c r="O45" s="59">
        <v>900</v>
      </c>
      <c r="P45" s="46"/>
      <c r="Q45" s="46"/>
      <c r="R45" s="46"/>
      <c r="S45" s="46"/>
      <c r="T45" s="46"/>
      <c r="U45" s="46"/>
    </row>
    <row r="46" spans="1:21" ht="30.75" customHeight="1" x14ac:dyDescent="0.2">
      <c r="A46" s="46"/>
      <c r="B46" s="1168"/>
      <c r="C46" s="1169"/>
      <c r="D46" s="60"/>
      <c r="E46" s="1174" t="s">
        <v>11</v>
      </c>
      <c r="F46" s="1174"/>
      <c r="G46" s="1174"/>
      <c r="H46" s="1174"/>
      <c r="I46" s="1174"/>
      <c r="J46" s="1175"/>
      <c r="K46" s="61" t="s">
        <v>486</v>
      </c>
      <c r="L46" s="62" t="s">
        <v>486</v>
      </c>
      <c r="M46" s="62" t="s">
        <v>486</v>
      </c>
      <c r="N46" s="62" t="s">
        <v>486</v>
      </c>
      <c r="O46" s="63" t="s">
        <v>486</v>
      </c>
      <c r="P46" s="46"/>
      <c r="Q46" s="46"/>
      <c r="R46" s="46"/>
      <c r="S46" s="46"/>
      <c r="T46" s="46"/>
      <c r="U46" s="46"/>
    </row>
    <row r="47" spans="1:21" ht="30.75" customHeight="1" x14ac:dyDescent="0.2">
      <c r="A47" s="46"/>
      <c r="B47" s="1168"/>
      <c r="C47" s="1169"/>
      <c r="D47" s="60"/>
      <c r="E47" s="1174" t="s">
        <v>12</v>
      </c>
      <c r="F47" s="1174"/>
      <c r="G47" s="1174"/>
      <c r="H47" s="1174"/>
      <c r="I47" s="1174"/>
      <c r="J47" s="1175"/>
      <c r="K47" s="61" t="s">
        <v>486</v>
      </c>
      <c r="L47" s="62" t="s">
        <v>486</v>
      </c>
      <c r="M47" s="62" t="s">
        <v>486</v>
      </c>
      <c r="N47" s="62" t="s">
        <v>486</v>
      </c>
      <c r="O47" s="63" t="s">
        <v>486</v>
      </c>
      <c r="P47" s="46"/>
      <c r="Q47" s="46"/>
      <c r="R47" s="46"/>
      <c r="S47" s="46"/>
      <c r="T47" s="46"/>
      <c r="U47" s="46"/>
    </row>
    <row r="48" spans="1:21" ht="30.75" customHeight="1" x14ac:dyDescent="0.2">
      <c r="A48" s="46"/>
      <c r="B48" s="1168"/>
      <c r="C48" s="1169"/>
      <c r="D48" s="60"/>
      <c r="E48" s="1174" t="s">
        <v>13</v>
      </c>
      <c r="F48" s="1174"/>
      <c r="G48" s="1174"/>
      <c r="H48" s="1174"/>
      <c r="I48" s="1174"/>
      <c r="J48" s="1175"/>
      <c r="K48" s="61">
        <v>311</v>
      </c>
      <c r="L48" s="62">
        <v>293</v>
      </c>
      <c r="M48" s="62">
        <v>269</v>
      </c>
      <c r="N48" s="62">
        <v>261</v>
      </c>
      <c r="O48" s="63">
        <v>238</v>
      </c>
      <c r="P48" s="46"/>
      <c r="Q48" s="46"/>
      <c r="R48" s="46"/>
      <c r="S48" s="46"/>
      <c r="T48" s="46"/>
      <c r="U48" s="46"/>
    </row>
    <row r="49" spans="1:21" ht="30.75" customHeight="1" x14ac:dyDescent="0.2">
      <c r="A49" s="46"/>
      <c r="B49" s="1168"/>
      <c r="C49" s="1169"/>
      <c r="D49" s="60"/>
      <c r="E49" s="1174" t="s">
        <v>14</v>
      </c>
      <c r="F49" s="1174"/>
      <c r="G49" s="1174"/>
      <c r="H49" s="1174"/>
      <c r="I49" s="1174"/>
      <c r="J49" s="1175"/>
      <c r="K49" s="61">
        <v>14</v>
      </c>
      <c r="L49" s="62">
        <v>20</v>
      </c>
      <c r="M49" s="62">
        <v>15</v>
      </c>
      <c r="N49" s="62">
        <v>170</v>
      </c>
      <c r="O49" s="63">
        <v>180</v>
      </c>
      <c r="P49" s="46"/>
      <c r="Q49" s="46"/>
      <c r="R49" s="46"/>
      <c r="S49" s="46"/>
      <c r="T49" s="46"/>
      <c r="U49" s="46"/>
    </row>
    <row r="50" spans="1:21" ht="30.75" customHeight="1" x14ac:dyDescent="0.2">
      <c r="A50" s="46"/>
      <c r="B50" s="1168"/>
      <c r="C50" s="1169"/>
      <c r="D50" s="60"/>
      <c r="E50" s="1174" t="s">
        <v>15</v>
      </c>
      <c r="F50" s="1174"/>
      <c r="G50" s="1174"/>
      <c r="H50" s="1174"/>
      <c r="I50" s="1174"/>
      <c r="J50" s="1175"/>
      <c r="K50" s="61" t="s">
        <v>486</v>
      </c>
      <c r="L50" s="62" t="s">
        <v>486</v>
      </c>
      <c r="M50" s="62" t="s">
        <v>486</v>
      </c>
      <c r="N50" s="62" t="s">
        <v>486</v>
      </c>
      <c r="O50" s="63" t="s">
        <v>486</v>
      </c>
      <c r="P50" s="46"/>
      <c r="Q50" s="46"/>
      <c r="R50" s="46"/>
      <c r="S50" s="46"/>
      <c r="T50" s="46"/>
      <c r="U50" s="46"/>
    </row>
    <row r="51" spans="1:21" ht="30.75" customHeight="1" x14ac:dyDescent="0.2">
      <c r="A51" s="46"/>
      <c r="B51" s="1170"/>
      <c r="C51" s="1171"/>
      <c r="D51" s="64"/>
      <c r="E51" s="1174" t="s">
        <v>16</v>
      </c>
      <c r="F51" s="1174"/>
      <c r="G51" s="1174"/>
      <c r="H51" s="1174"/>
      <c r="I51" s="1174"/>
      <c r="J51" s="1175"/>
      <c r="K51" s="61" t="s">
        <v>486</v>
      </c>
      <c r="L51" s="62" t="s">
        <v>486</v>
      </c>
      <c r="M51" s="62" t="s">
        <v>486</v>
      </c>
      <c r="N51" s="62" t="s">
        <v>486</v>
      </c>
      <c r="O51" s="63" t="s">
        <v>486</v>
      </c>
      <c r="P51" s="46"/>
      <c r="Q51" s="46"/>
      <c r="R51" s="46"/>
      <c r="S51" s="46"/>
      <c r="T51" s="46"/>
      <c r="U51" s="46"/>
    </row>
    <row r="52" spans="1:21" ht="30.75" customHeight="1" x14ac:dyDescent="0.2">
      <c r="A52" s="46"/>
      <c r="B52" s="1176" t="s">
        <v>17</v>
      </c>
      <c r="C52" s="1177"/>
      <c r="D52" s="64"/>
      <c r="E52" s="1174" t="s">
        <v>18</v>
      </c>
      <c r="F52" s="1174"/>
      <c r="G52" s="1174"/>
      <c r="H52" s="1174"/>
      <c r="I52" s="1174"/>
      <c r="J52" s="1175"/>
      <c r="K52" s="61">
        <v>1165</v>
      </c>
      <c r="L52" s="62">
        <v>1134</v>
      </c>
      <c r="M52" s="62">
        <v>976</v>
      </c>
      <c r="N52" s="62">
        <v>1033</v>
      </c>
      <c r="O52" s="63">
        <v>877</v>
      </c>
      <c r="P52" s="46"/>
      <c r="Q52" s="46"/>
      <c r="R52" s="46"/>
      <c r="S52" s="46"/>
      <c r="T52" s="46"/>
      <c r="U52" s="46"/>
    </row>
    <row r="53" spans="1:21" ht="30.75" customHeight="1" thickBot="1" x14ac:dyDescent="0.25">
      <c r="A53" s="46"/>
      <c r="B53" s="1178" t="s">
        <v>19</v>
      </c>
      <c r="C53" s="1179"/>
      <c r="D53" s="65"/>
      <c r="E53" s="1180" t="s">
        <v>20</v>
      </c>
      <c r="F53" s="1180"/>
      <c r="G53" s="1180"/>
      <c r="H53" s="1180"/>
      <c r="I53" s="1180"/>
      <c r="J53" s="1181"/>
      <c r="K53" s="66">
        <v>-237</v>
      </c>
      <c r="L53" s="67">
        <v>-180</v>
      </c>
      <c r="M53" s="67">
        <v>-31</v>
      </c>
      <c r="N53" s="67">
        <v>324</v>
      </c>
      <c r="O53" s="68">
        <v>441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2" t="s">
        <v>24</v>
      </c>
      <c r="C58" s="1183"/>
      <c r="D58" s="1188" t="s">
        <v>25</v>
      </c>
      <c r="E58" s="1189"/>
      <c r="F58" s="1189"/>
      <c r="G58" s="1189"/>
      <c r="H58" s="1189"/>
      <c r="I58" s="1189"/>
      <c r="J58" s="1190"/>
      <c r="K58" s="81" t="s">
        <v>559</v>
      </c>
      <c r="L58" s="82" t="s">
        <v>559</v>
      </c>
      <c r="M58" s="82" t="s">
        <v>559</v>
      </c>
      <c r="N58" s="82" t="s">
        <v>559</v>
      </c>
      <c r="O58" s="83" t="s">
        <v>559</v>
      </c>
    </row>
    <row r="59" spans="1:21" ht="31.5" customHeight="1" x14ac:dyDescent="0.2">
      <c r="B59" s="1184"/>
      <c r="C59" s="1185"/>
      <c r="D59" s="1191" t="s">
        <v>26</v>
      </c>
      <c r="E59" s="1192"/>
      <c r="F59" s="1192"/>
      <c r="G59" s="1192"/>
      <c r="H59" s="1192"/>
      <c r="I59" s="1192"/>
      <c r="J59" s="1193"/>
      <c r="K59" s="84" t="s">
        <v>559</v>
      </c>
      <c r="L59" s="85" t="s">
        <v>559</v>
      </c>
      <c r="M59" s="85" t="s">
        <v>559</v>
      </c>
      <c r="N59" s="85" t="s">
        <v>559</v>
      </c>
      <c r="O59" s="86" t="s">
        <v>559</v>
      </c>
    </row>
    <row r="60" spans="1:21" ht="31.5" customHeight="1" thickBot="1" x14ac:dyDescent="0.25">
      <c r="B60" s="1186"/>
      <c r="C60" s="1187"/>
      <c r="D60" s="1194" t="s">
        <v>27</v>
      </c>
      <c r="E60" s="1195"/>
      <c r="F60" s="1195"/>
      <c r="G60" s="1195"/>
      <c r="H60" s="1195"/>
      <c r="I60" s="1195"/>
      <c r="J60" s="1196"/>
      <c r="K60" s="87" t="s">
        <v>559</v>
      </c>
      <c r="L60" s="88" t="s">
        <v>559</v>
      </c>
      <c r="M60" s="88" t="s">
        <v>559</v>
      </c>
      <c r="N60" s="88" t="s">
        <v>559</v>
      </c>
      <c r="O60" s="89" t="s">
        <v>559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vVAzmKnvXqACzyfx9FRtEPFjkEwU20fPs2/K4qN4GrY02sp5wOTdqww3xCVoyDOIdKuBdC+WvLByLw2a7wRoQ==" saltValue="MN81EoyqvjOjdxs2UH8wR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7" t="s">
        <v>30</v>
      </c>
      <c r="C41" s="1198"/>
      <c r="D41" s="103"/>
      <c r="E41" s="1203" t="s">
        <v>31</v>
      </c>
      <c r="F41" s="1203"/>
      <c r="G41" s="1203"/>
      <c r="H41" s="1204"/>
      <c r="I41" s="330">
        <v>6632</v>
      </c>
      <c r="J41" s="331">
        <v>8451</v>
      </c>
      <c r="K41" s="331">
        <v>8312</v>
      </c>
      <c r="L41" s="331">
        <v>8260</v>
      </c>
      <c r="M41" s="332">
        <v>8460</v>
      </c>
    </row>
    <row r="42" spans="2:13" ht="27.75" customHeight="1" x14ac:dyDescent="0.2">
      <c r="B42" s="1199"/>
      <c r="C42" s="1200"/>
      <c r="D42" s="104"/>
      <c r="E42" s="1205" t="s">
        <v>32</v>
      </c>
      <c r="F42" s="1205"/>
      <c r="G42" s="1205"/>
      <c r="H42" s="1206"/>
      <c r="I42" s="333">
        <v>23</v>
      </c>
      <c r="J42" s="334" t="s">
        <v>486</v>
      </c>
      <c r="K42" s="334" t="s">
        <v>486</v>
      </c>
      <c r="L42" s="334" t="s">
        <v>486</v>
      </c>
      <c r="M42" s="335" t="s">
        <v>486</v>
      </c>
    </row>
    <row r="43" spans="2:13" ht="27.75" customHeight="1" x14ac:dyDescent="0.2">
      <c r="B43" s="1199"/>
      <c r="C43" s="1200"/>
      <c r="D43" s="104"/>
      <c r="E43" s="1205" t="s">
        <v>33</v>
      </c>
      <c r="F43" s="1205"/>
      <c r="G43" s="1205"/>
      <c r="H43" s="1206"/>
      <c r="I43" s="333">
        <v>4425</v>
      </c>
      <c r="J43" s="334">
        <v>3279</v>
      </c>
      <c r="K43" s="334">
        <v>2318</v>
      </c>
      <c r="L43" s="334">
        <v>2010</v>
      </c>
      <c r="M43" s="335">
        <v>1876</v>
      </c>
    </row>
    <row r="44" spans="2:13" ht="27.75" customHeight="1" x14ac:dyDescent="0.2">
      <c r="B44" s="1199"/>
      <c r="C44" s="1200"/>
      <c r="D44" s="104"/>
      <c r="E44" s="1205" t="s">
        <v>34</v>
      </c>
      <c r="F44" s="1205"/>
      <c r="G44" s="1205"/>
      <c r="H44" s="1206"/>
      <c r="I44" s="333">
        <v>844</v>
      </c>
      <c r="J44" s="334">
        <v>2555</v>
      </c>
      <c r="K44" s="334">
        <v>2442</v>
      </c>
      <c r="L44" s="334">
        <v>3019</v>
      </c>
      <c r="M44" s="335">
        <v>2816</v>
      </c>
    </row>
    <row r="45" spans="2:13" ht="27.75" customHeight="1" x14ac:dyDescent="0.2">
      <c r="B45" s="1199"/>
      <c r="C45" s="1200"/>
      <c r="D45" s="104"/>
      <c r="E45" s="1205" t="s">
        <v>35</v>
      </c>
      <c r="F45" s="1205"/>
      <c r="G45" s="1205"/>
      <c r="H45" s="1206"/>
      <c r="I45" s="333">
        <v>1807</v>
      </c>
      <c r="J45" s="334">
        <v>1798</v>
      </c>
      <c r="K45" s="334">
        <v>1763</v>
      </c>
      <c r="L45" s="334">
        <v>1856</v>
      </c>
      <c r="M45" s="335">
        <v>1670</v>
      </c>
    </row>
    <row r="46" spans="2:13" ht="27.75" customHeight="1" x14ac:dyDescent="0.2">
      <c r="B46" s="1199"/>
      <c r="C46" s="1200"/>
      <c r="D46" s="105"/>
      <c r="E46" s="1205" t="s">
        <v>36</v>
      </c>
      <c r="F46" s="1205"/>
      <c r="G46" s="1205"/>
      <c r="H46" s="1206"/>
      <c r="I46" s="333">
        <v>795</v>
      </c>
      <c r="J46" s="334">
        <v>729</v>
      </c>
      <c r="K46" s="334">
        <v>710</v>
      </c>
      <c r="L46" s="334">
        <v>567</v>
      </c>
      <c r="M46" s="335">
        <v>539</v>
      </c>
    </row>
    <row r="47" spans="2:13" ht="27.75" customHeight="1" x14ac:dyDescent="0.2">
      <c r="B47" s="1199"/>
      <c r="C47" s="1200"/>
      <c r="D47" s="106"/>
      <c r="E47" s="1207" t="s">
        <v>37</v>
      </c>
      <c r="F47" s="1208"/>
      <c r="G47" s="1208"/>
      <c r="H47" s="1209"/>
      <c r="I47" s="333" t="s">
        <v>486</v>
      </c>
      <c r="J47" s="334" t="s">
        <v>486</v>
      </c>
      <c r="K47" s="334" t="s">
        <v>486</v>
      </c>
      <c r="L47" s="334" t="s">
        <v>486</v>
      </c>
      <c r="M47" s="335" t="s">
        <v>486</v>
      </c>
    </row>
    <row r="48" spans="2:13" ht="27.75" customHeight="1" x14ac:dyDescent="0.2">
      <c r="B48" s="1199"/>
      <c r="C48" s="1200"/>
      <c r="D48" s="104"/>
      <c r="E48" s="1205" t="s">
        <v>38</v>
      </c>
      <c r="F48" s="1205"/>
      <c r="G48" s="1205"/>
      <c r="H48" s="1206"/>
      <c r="I48" s="333" t="s">
        <v>486</v>
      </c>
      <c r="J48" s="334" t="s">
        <v>486</v>
      </c>
      <c r="K48" s="334" t="s">
        <v>486</v>
      </c>
      <c r="L48" s="334" t="s">
        <v>486</v>
      </c>
      <c r="M48" s="335" t="s">
        <v>486</v>
      </c>
    </row>
    <row r="49" spans="2:13" ht="27.75" customHeight="1" x14ac:dyDescent="0.2">
      <c r="B49" s="1201"/>
      <c r="C49" s="1202"/>
      <c r="D49" s="104"/>
      <c r="E49" s="1205" t="s">
        <v>39</v>
      </c>
      <c r="F49" s="1205"/>
      <c r="G49" s="1205"/>
      <c r="H49" s="1206"/>
      <c r="I49" s="333" t="s">
        <v>486</v>
      </c>
      <c r="J49" s="334" t="s">
        <v>486</v>
      </c>
      <c r="K49" s="334" t="s">
        <v>486</v>
      </c>
      <c r="L49" s="334" t="s">
        <v>486</v>
      </c>
      <c r="M49" s="335" t="s">
        <v>486</v>
      </c>
    </row>
    <row r="50" spans="2:13" ht="27.75" customHeight="1" x14ac:dyDescent="0.2">
      <c r="B50" s="1210" t="s">
        <v>40</v>
      </c>
      <c r="C50" s="1211"/>
      <c r="D50" s="107"/>
      <c r="E50" s="1205" t="s">
        <v>41</v>
      </c>
      <c r="F50" s="1205"/>
      <c r="G50" s="1205"/>
      <c r="H50" s="1206"/>
      <c r="I50" s="333">
        <v>3518</v>
      </c>
      <c r="J50" s="334">
        <v>3277</v>
      </c>
      <c r="K50" s="334">
        <v>4439</v>
      </c>
      <c r="L50" s="334">
        <v>5933</v>
      </c>
      <c r="M50" s="335">
        <v>6523</v>
      </c>
    </row>
    <row r="51" spans="2:13" ht="27.75" customHeight="1" x14ac:dyDescent="0.2">
      <c r="B51" s="1199"/>
      <c r="C51" s="1200"/>
      <c r="D51" s="104"/>
      <c r="E51" s="1205" t="s">
        <v>42</v>
      </c>
      <c r="F51" s="1205"/>
      <c r="G51" s="1205"/>
      <c r="H51" s="1206"/>
      <c r="I51" s="333">
        <v>3910</v>
      </c>
      <c r="J51" s="334">
        <v>3418</v>
      </c>
      <c r="K51" s="334">
        <v>2558</v>
      </c>
      <c r="L51" s="334">
        <v>2179</v>
      </c>
      <c r="M51" s="335">
        <v>2021</v>
      </c>
    </row>
    <row r="52" spans="2:13" ht="27.75" customHeight="1" x14ac:dyDescent="0.2">
      <c r="B52" s="1201"/>
      <c r="C52" s="1202"/>
      <c r="D52" s="104"/>
      <c r="E52" s="1205" t="s">
        <v>43</v>
      </c>
      <c r="F52" s="1205"/>
      <c r="G52" s="1205"/>
      <c r="H52" s="1206"/>
      <c r="I52" s="333">
        <v>7791</v>
      </c>
      <c r="J52" s="334">
        <v>8088</v>
      </c>
      <c r="K52" s="334">
        <v>7620</v>
      </c>
      <c r="L52" s="334">
        <v>7147</v>
      </c>
      <c r="M52" s="335">
        <v>6863</v>
      </c>
    </row>
    <row r="53" spans="2:13" ht="27.75" customHeight="1" thickBot="1" x14ac:dyDescent="0.25">
      <c r="B53" s="1212" t="s">
        <v>19</v>
      </c>
      <c r="C53" s="1213"/>
      <c r="D53" s="108"/>
      <c r="E53" s="1214" t="s">
        <v>44</v>
      </c>
      <c r="F53" s="1214"/>
      <c r="G53" s="1214"/>
      <c r="H53" s="1215"/>
      <c r="I53" s="336">
        <v>-695</v>
      </c>
      <c r="J53" s="337">
        <v>2029</v>
      </c>
      <c r="K53" s="337">
        <v>928</v>
      </c>
      <c r="L53" s="337">
        <v>454</v>
      </c>
      <c r="M53" s="338">
        <v>-46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3nTLDGmFqWxlzVOoHkdAX9qZSdv/mKi+Sx6/MgK8cV95RArw08U3hkK9Ba9fQ0P2alSbL9ox2h3/BEE6UzFgw==" saltValue="vSn/O7yYe/zLyEIOas3N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4" t="s">
        <v>46</v>
      </c>
      <c r="D55" s="1224"/>
      <c r="E55" s="1225"/>
      <c r="F55" s="339">
        <v>3118</v>
      </c>
      <c r="G55" s="339">
        <v>4005</v>
      </c>
      <c r="H55" s="340">
        <v>4224</v>
      </c>
    </row>
    <row r="56" spans="2:8" ht="52.5" customHeight="1" x14ac:dyDescent="0.2">
      <c r="B56" s="120"/>
      <c r="C56" s="1226" t="s">
        <v>47</v>
      </c>
      <c r="D56" s="1226"/>
      <c r="E56" s="1227"/>
      <c r="F56" s="341" t="s">
        <v>486</v>
      </c>
      <c r="G56" s="341" t="s">
        <v>486</v>
      </c>
      <c r="H56" s="342" t="s">
        <v>486</v>
      </c>
    </row>
    <row r="57" spans="2:8" ht="53.25" customHeight="1" x14ac:dyDescent="0.2">
      <c r="B57" s="120"/>
      <c r="C57" s="1228" t="s">
        <v>48</v>
      </c>
      <c r="D57" s="1228"/>
      <c r="E57" s="1229"/>
      <c r="F57" s="343">
        <v>230</v>
      </c>
      <c r="G57" s="343">
        <v>877</v>
      </c>
      <c r="H57" s="344">
        <v>1279</v>
      </c>
    </row>
    <row r="58" spans="2:8" ht="45.75" customHeight="1" x14ac:dyDescent="0.2">
      <c r="B58" s="121"/>
      <c r="C58" s="1216" t="s">
        <v>553</v>
      </c>
      <c r="D58" s="1217"/>
      <c r="E58" s="1218"/>
      <c r="F58" s="350">
        <v>151</v>
      </c>
      <c r="G58" s="350">
        <v>501</v>
      </c>
      <c r="H58" s="345">
        <v>703</v>
      </c>
    </row>
    <row r="59" spans="2:8" ht="45.75" customHeight="1" x14ac:dyDescent="0.2">
      <c r="B59" s="121"/>
      <c r="C59" s="1216" t="s">
        <v>554</v>
      </c>
      <c r="D59" s="1217"/>
      <c r="E59" s="1218"/>
      <c r="F59" s="350">
        <v>21</v>
      </c>
      <c r="G59" s="350">
        <v>121</v>
      </c>
      <c r="H59" s="345">
        <v>321</v>
      </c>
    </row>
    <row r="60" spans="2:8" ht="45.75" customHeight="1" x14ac:dyDescent="0.2">
      <c r="B60" s="121"/>
      <c r="C60" s="1216" t="s">
        <v>555</v>
      </c>
      <c r="D60" s="1217"/>
      <c r="E60" s="1218"/>
      <c r="F60" s="350">
        <v>36</v>
      </c>
      <c r="G60" s="350">
        <v>236</v>
      </c>
      <c r="H60" s="345">
        <v>236</v>
      </c>
    </row>
    <row r="61" spans="2:8" ht="45.75" customHeight="1" x14ac:dyDescent="0.2">
      <c r="B61" s="121"/>
      <c r="C61" s="1216" t="s">
        <v>556</v>
      </c>
      <c r="D61" s="1217"/>
      <c r="E61" s="1218"/>
      <c r="F61" s="350">
        <v>17</v>
      </c>
      <c r="G61" s="350">
        <v>14</v>
      </c>
      <c r="H61" s="345">
        <v>14</v>
      </c>
    </row>
    <row r="62" spans="2:8" ht="45.75" customHeight="1" thickBot="1" x14ac:dyDescent="0.25">
      <c r="B62" s="122"/>
      <c r="C62" s="1219" t="s">
        <v>557</v>
      </c>
      <c r="D62" s="1220"/>
      <c r="E62" s="1221"/>
      <c r="F62" s="346">
        <v>5</v>
      </c>
      <c r="G62" s="346">
        <v>5</v>
      </c>
      <c r="H62" s="347">
        <v>5</v>
      </c>
    </row>
    <row r="63" spans="2:8" ht="52.5" customHeight="1" thickBot="1" x14ac:dyDescent="0.25">
      <c r="B63" s="123"/>
      <c r="C63" s="1222" t="s">
        <v>49</v>
      </c>
      <c r="D63" s="1222"/>
      <c r="E63" s="1223"/>
      <c r="F63" s="348">
        <v>3348</v>
      </c>
      <c r="G63" s="348">
        <v>4881</v>
      </c>
      <c r="H63" s="349">
        <v>5503</v>
      </c>
    </row>
    <row r="64" spans="2:8" ht="13.2" x14ac:dyDescent="0.2"/>
  </sheetData>
  <sheetProtection algorithmName="SHA-512" hashValue="GSrlA1HyuVn5G55+ayHHwZCG+QUPKnkpWZQDeTOt0FSidNIZPHGy509rvLQTN77tsJL1dOdH9IBt13E/KSOV+w==" saltValue="3KUGvrSPYMaL5YEV6Hi+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7206-BAEC-42EA-BA37-44C3CD9F217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7" t="s">
        <v>569</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ht="13.2" x14ac:dyDescent="0.2">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ht="13.2" x14ac:dyDescent="0.2">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ht="13.2" x14ac:dyDescent="0.2">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ht="13.2" x14ac:dyDescent="0.2">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0"/>
      <c r="H50" s="1230"/>
      <c r="I50" s="1230"/>
      <c r="J50" s="1230"/>
      <c r="K50" s="360"/>
      <c r="L50" s="360"/>
      <c r="M50" s="361"/>
      <c r="N50" s="361"/>
      <c r="AN50" s="1231"/>
      <c r="AO50" s="1232"/>
      <c r="AP50" s="1232"/>
      <c r="AQ50" s="1232"/>
      <c r="AR50" s="1232"/>
      <c r="AS50" s="1232"/>
      <c r="AT50" s="1232"/>
      <c r="AU50" s="1232"/>
      <c r="AV50" s="1232"/>
      <c r="AW50" s="1232"/>
      <c r="AX50" s="1232"/>
      <c r="AY50" s="1232"/>
      <c r="AZ50" s="1232"/>
      <c r="BA50" s="1232"/>
      <c r="BB50" s="1232"/>
      <c r="BC50" s="1232"/>
      <c r="BD50" s="1232"/>
      <c r="BE50" s="1232"/>
      <c r="BF50" s="1232"/>
      <c r="BG50" s="1232"/>
      <c r="BH50" s="1232"/>
      <c r="BI50" s="1232"/>
      <c r="BJ50" s="1232"/>
      <c r="BK50" s="1232"/>
      <c r="BL50" s="1232"/>
      <c r="BM50" s="1232"/>
      <c r="BN50" s="1232"/>
      <c r="BO50" s="1233"/>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7"/>
      <c r="H51" s="1247"/>
      <c r="I51" s="1248"/>
      <c r="J51" s="1248"/>
      <c r="K51" s="1246"/>
      <c r="L51" s="1246"/>
      <c r="M51" s="1246"/>
      <c r="N51" s="1246"/>
      <c r="AM51" s="359"/>
      <c r="AN51" s="1236" t="s">
        <v>563</v>
      </c>
      <c r="AO51" s="1236"/>
      <c r="AP51" s="1236"/>
      <c r="AQ51" s="1236"/>
      <c r="AR51" s="1236"/>
      <c r="AS51" s="1236"/>
      <c r="AT51" s="1236"/>
      <c r="AU51" s="1236"/>
      <c r="AV51" s="1236"/>
      <c r="AW51" s="1236"/>
      <c r="AX51" s="1236"/>
      <c r="AY51" s="1236"/>
      <c r="AZ51" s="1236"/>
      <c r="BA51" s="1236"/>
      <c r="BB51" s="1236" t="s">
        <v>564</v>
      </c>
      <c r="BC51" s="1236"/>
      <c r="BD51" s="1236"/>
      <c r="BE51" s="1236"/>
      <c r="BF51" s="1236"/>
      <c r="BG51" s="1236"/>
      <c r="BH51" s="1236"/>
      <c r="BI51" s="1236"/>
      <c r="BJ51" s="1236"/>
      <c r="BK51" s="1236"/>
      <c r="BL51" s="1236"/>
      <c r="BM51" s="1236"/>
      <c r="BN51" s="1236"/>
      <c r="BO51" s="1236"/>
      <c r="BP51" s="1235"/>
      <c r="BQ51" s="1235"/>
      <c r="BR51" s="1235"/>
      <c r="BS51" s="1235"/>
      <c r="BT51" s="1235"/>
      <c r="BU51" s="1235"/>
      <c r="BV51" s="1235"/>
      <c r="BW51" s="1235"/>
      <c r="BX51" s="1235">
        <v>23</v>
      </c>
      <c r="BY51" s="1235"/>
      <c r="BZ51" s="1235"/>
      <c r="CA51" s="1235"/>
      <c r="CB51" s="1235"/>
      <c r="CC51" s="1235"/>
      <c r="CD51" s="1235"/>
      <c r="CE51" s="1235"/>
      <c r="CF51" s="1235">
        <v>10.5</v>
      </c>
      <c r="CG51" s="1235"/>
      <c r="CH51" s="1235"/>
      <c r="CI51" s="1235"/>
      <c r="CJ51" s="1235"/>
      <c r="CK51" s="1235"/>
      <c r="CL51" s="1235"/>
      <c r="CM51" s="1235"/>
      <c r="CN51" s="1235">
        <v>3.8</v>
      </c>
      <c r="CO51" s="1235"/>
      <c r="CP51" s="1235"/>
      <c r="CQ51" s="1235"/>
      <c r="CR51" s="1235"/>
      <c r="CS51" s="1235"/>
      <c r="CT51" s="1235"/>
      <c r="CU51" s="1235"/>
      <c r="CV51" s="1235"/>
      <c r="CW51" s="1235"/>
      <c r="CX51" s="1235"/>
      <c r="CY51" s="1235"/>
      <c r="CZ51" s="1235"/>
      <c r="DA51" s="1235"/>
      <c r="DB51" s="1235"/>
      <c r="DC51" s="1235"/>
    </row>
    <row r="52" spans="1:109" ht="13.2" x14ac:dyDescent="0.2">
      <c r="B52" s="247"/>
      <c r="G52" s="1247"/>
      <c r="H52" s="1247"/>
      <c r="I52" s="1248"/>
      <c r="J52" s="1248"/>
      <c r="K52" s="1246"/>
      <c r="L52" s="1246"/>
      <c r="M52" s="1246"/>
      <c r="N52" s="1246"/>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ht="13.2" x14ac:dyDescent="0.2">
      <c r="A53" s="358"/>
      <c r="B53" s="247"/>
      <c r="G53" s="1247"/>
      <c r="H53" s="1247"/>
      <c r="I53" s="1230"/>
      <c r="J53" s="1230"/>
      <c r="K53" s="1246"/>
      <c r="L53" s="1246"/>
      <c r="M53" s="1246"/>
      <c r="N53" s="1246"/>
      <c r="AM53" s="359"/>
      <c r="AN53" s="1236"/>
      <c r="AO53" s="1236"/>
      <c r="AP53" s="1236"/>
      <c r="AQ53" s="1236"/>
      <c r="AR53" s="1236"/>
      <c r="AS53" s="1236"/>
      <c r="AT53" s="1236"/>
      <c r="AU53" s="1236"/>
      <c r="AV53" s="1236"/>
      <c r="AW53" s="1236"/>
      <c r="AX53" s="1236"/>
      <c r="AY53" s="1236"/>
      <c r="AZ53" s="1236"/>
      <c r="BA53" s="1236"/>
      <c r="BB53" s="1236" t="s">
        <v>565</v>
      </c>
      <c r="BC53" s="1236"/>
      <c r="BD53" s="1236"/>
      <c r="BE53" s="1236"/>
      <c r="BF53" s="1236"/>
      <c r="BG53" s="1236"/>
      <c r="BH53" s="1236"/>
      <c r="BI53" s="1236"/>
      <c r="BJ53" s="1236"/>
      <c r="BK53" s="1236"/>
      <c r="BL53" s="1236"/>
      <c r="BM53" s="1236"/>
      <c r="BN53" s="1236"/>
      <c r="BO53" s="1236"/>
      <c r="BP53" s="1235">
        <v>70.900000000000006</v>
      </c>
      <c r="BQ53" s="1235"/>
      <c r="BR53" s="1235"/>
      <c r="BS53" s="1235"/>
      <c r="BT53" s="1235"/>
      <c r="BU53" s="1235"/>
      <c r="BV53" s="1235"/>
      <c r="BW53" s="1235"/>
      <c r="BX53" s="1235">
        <v>68.8</v>
      </c>
      <c r="BY53" s="1235"/>
      <c r="BZ53" s="1235"/>
      <c r="CA53" s="1235"/>
      <c r="CB53" s="1235"/>
      <c r="CC53" s="1235"/>
      <c r="CD53" s="1235"/>
      <c r="CE53" s="1235"/>
      <c r="CF53" s="1235">
        <v>70.2</v>
      </c>
      <c r="CG53" s="1235"/>
      <c r="CH53" s="1235"/>
      <c r="CI53" s="1235"/>
      <c r="CJ53" s="1235"/>
      <c r="CK53" s="1235"/>
      <c r="CL53" s="1235"/>
      <c r="CM53" s="1235"/>
      <c r="CN53" s="1235">
        <v>70</v>
      </c>
      <c r="CO53" s="1235"/>
      <c r="CP53" s="1235"/>
      <c r="CQ53" s="1235"/>
      <c r="CR53" s="1235"/>
      <c r="CS53" s="1235"/>
      <c r="CT53" s="1235"/>
      <c r="CU53" s="1235"/>
      <c r="CV53" s="1235">
        <v>69.400000000000006</v>
      </c>
      <c r="CW53" s="1235"/>
      <c r="CX53" s="1235"/>
      <c r="CY53" s="1235"/>
      <c r="CZ53" s="1235"/>
      <c r="DA53" s="1235"/>
      <c r="DB53" s="1235"/>
      <c r="DC53" s="1235"/>
    </row>
    <row r="54" spans="1:109" ht="13.2" x14ac:dyDescent="0.2">
      <c r="A54" s="358"/>
      <c r="B54" s="247"/>
      <c r="G54" s="1247"/>
      <c r="H54" s="1247"/>
      <c r="I54" s="1230"/>
      <c r="J54" s="1230"/>
      <c r="K54" s="1246"/>
      <c r="L54" s="1246"/>
      <c r="M54" s="1246"/>
      <c r="N54" s="1246"/>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ht="13.2" x14ac:dyDescent="0.2">
      <c r="A55" s="358"/>
      <c r="B55" s="247"/>
      <c r="G55" s="1230"/>
      <c r="H55" s="1230"/>
      <c r="I55" s="1230"/>
      <c r="J55" s="1230"/>
      <c r="K55" s="1246"/>
      <c r="L55" s="1246"/>
      <c r="M55" s="1246"/>
      <c r="N55" s="1246"/>
      <c r="AN55" s="1234" t="s">
        <v>566</v>
      </c>
      <c r="AO55" s="1234"/>
      <c r="AP55" s="1234"/>
      <c r="AQ55" s="1234"/>
      <c r="AR55" s="1234"/>
      <c r="AS55" s="1234"/>
      <c r="AT55" s="1234"/>
      <c r="AU55" s="1234"/>
      <c r="AV55" s="1234"/>
      <c r="AW55" s="1234"/>
      <c r="AX55" s="1234"/>
      <c r="AY55" s="1234"/>
      <c r="AZ55" s="1234"/>
      <c r="BA55" s="1234"/>
      <c r="BB55" s="1236" t="s">
        <v>564</v>
      </c>
      <c r="BC55" s="1236"/>
      <c r="BD55" s="1236"/>
      <c r="BE55" s="1236"/>
      <c r="BF55" s="1236"/>
      <c r="BG55" s="1236"/>
      <c r="BH55" s="1236"/>
      <c r="BI55" s="1236"/>
      <c r="BJ55" s="1236"/>
      <c r="BK55" s="1236"/>
      <c r="BL55" s="1236"/>
      <c r="BM55" s="1236"/>
      <c r="BN55" s="1236"/>
      <c r="BO55" s="1236"/>
      <c r="BP55" s="1235">
        <v>10.9</v>
      </c>
      <c r="BQ55" s="1235"/>
      <c r="BR55" s="1235"/>
      <c r="BS55" s="1235"/>
      <c r="BT55" s="1235"/>
      <c r="BU55" s="1235"/>
      <c r="BV55" s="1235"/>
      <c r="BW55" s="1235"/>
      <c r="BX55" s="1235">
        <v>6.5</v>
      </c>
      <c r="BY55" s="1235"/>
      <c r="BZ55" s="1235"/>
      <c r="CA55" s="1235"/>
      <c r="CB55" s="1235"/>
      <c r="CC55" s="1235"/>
      <c r="CD55" s="1235"/>
      <c r="CE55" s="1235"/>
      <c r="CF55" s="1235">
        <v>0</v>
      </c>
      <c r="CG55" s="1235"/>
      <c r="CH55" s="1235"/>
      <c r="CI55" s="1235"/>
      <c r="CJ55" s="1235"/>
      <c r="CK55" s="1235"/>
      <c r="CL55" s="1235"/>
      <c r="CM55" s="1235"/>
      <c r="CN55" s="1235">
        <v>0</v>
      </c>
      <c r="CO55" s="1235"/>
      <c r="CP55" s="1235"/>
      <c r="CQ55" s="1235"/>
      <c r="CR55" s="1235"/>
      <c r="CS55" s="1235"/>
      <c r="CT55" s="1235"/>
      <c r="CU55" s="1235"/>
      <c r="CV55" s="1235">
        <v>0</v>
      </c>
      <c r="CW55" s="1235"/>
      <c r="CX55" s="1235"/>
      <c r="CY55" s="1235"/>
      <c r="CZ55" s="1235"/>
      <c r="DA55" s="1235"/>
      <c r="DB55" s="1235"/>
      <c r="DC55" s="1235"/>
    </row>
    <row r="56" spans="1:109" ht="13.2" x14ac:dyDescent="0.2">
      <c r="A56" s="358"/>
      <c r="B56" s="247"/>
      <c r="G56" s="1230"/>
      <c r="H56" s="1230"/>
      <c r="I56" s="1230"/>
      <c r="J56" s="1230"/>
      <c r="K56" s="1246"/>
      <c r="L56" s="1246"/>
      <c r="M56" s="1246"/>
      <c r="N56" s="1246"/>
      <c r="AN56" s="1234"/>
      <c r="AO56" s="1234"/>
      <c r="AP56" s="1234"/>
      <c r="AQ56" s="1234"/>
      <c r="AR56" s="1234"/>
      <c r="AS56" s="1234"/>
      <c r="AT56" s="1234"/>
      <c r="AU56" s="1234"/>
      <c r="AV56" s="1234"/>
      <c r="AW56" s="1234"/>
      <c r="AX56" s="1234"/>
      <c r="AY56" s="1234"/>
      <c r="AZ56" s="1234"/>
      <c r="BA56" s="1234"/>
      <c r="BB56" s="1236"/>
      <c r="BC56" s="1236"/>
      <c r="BD56" s="1236"/>
      <c r="BE56" s="1236"/>
      <c r="BF56" s="1236"/>
      <c r="BG56" s="1236"/>
      <c r="BH56" s="1236"/>
      <c r="BI56" s="1236"/>
      <c r="BJ56" s="1236"/>
      <c r="BK56" s="1236"/>
      <c r="BL56" s="1236"/>
      <c r="BM56" s="1236"/>
      <c r="BN56" s="1236"/>
      <c r="BO56" s="1236"/>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358" customFormat="1" ht="13.2" x14ac:dyDescent="0.2">
      <c r="B57" s="362"/>
      <c r="G57" s="1230"/>
      <c r="H57" s="1230"/>
      <c r="I57" s="1249"/>
      <c r="J57" s="1249"/>
      <c r="K57" s="1246"/>
      <c r="L57" s="1246"/>
      <c r="M57" s="1246"/>
      <c r="N57" s="1246"/>
      <c r="AM57" s="243"/>
      <c r="AN57" s="1234"/>
      <c r="AO57" s="1234"/>
      <c r="AP57" s="1234"/>
      <c r="AQ57" s="1234"/>
      <c r="AR57" s="1234"/>
      <c r="AS57" s="1234"/>
      <c r="AT57" s="1234"/>
      <c r="AU57" s="1234"/>
      <c r="AV57" s="1234"/>
      <c r="AW57" s="1234"/>
      <c r="AX57" s="1234"/>
      <c r="AY57" s="1234"/>
      <c r="AZ57" s="1234"/>
      <c r="BA57" s="1234"/>
      <c r="BB57" s="1236" t="s">
        <v>565</v>
      </c>
      <c r="BC57" s="1236"/>
      <c r="BD57" s="1236"/>
      <c r="BE57" s="1236"/>
      <c r="BF57" s="1236"/>
      <c r="BG57" s="1236"/>
      <c r="BH57" s="1236"/>
      <c r="BI57" s="1236"/>
      <c r="BJ57" s="1236"/>
      <c r="BK57" s="1236"/>
      <c r="BL57" s="1236"/>
      <c r="BM57" s="1236"/>
      <c r="BN57" s="1236"/>
      <c r="BO57" s="1236"/>
      <c r="BP57" s="1235">
        <v>62.2</v>
      </c>
      <c r="BQ57" s="1235"/>
      <c r="BR57" s="1235"/>
      <c r="BS57" s="1235"/>
      <c r="BT57" s="1235"/>
      <c r="BU57" s="1235"/>
      <c r="BV57" s="1235"/>
      <c r="BW57" s="1235"/>
      <c r="BX57" s="1235">
        <v>63.6</v>
      </c>
      <c r="BY57" s="1235"/>
      <c r="BZ57" s="1235"/>
      <c r="CA57" s="1235"/>
      <c r="CB57" s="1235"/>
      <c r="CC57" s="1235"/>
      <c r="CD57" s="1235"/>
      <c r="CE57" s="1235"/>
      <c r="CF57" s="1235">
        <v>64.7</v>
      </c>
      <c r="CG57" s="1235"/>
      <c r="CH57" s="1235"/>
      <c r="CI57" s="1235"/>
      <c r="CJ57" s="1235"/>
      <c r="CK57" s="1235"/>
      <c r="CL57" s="1235"/>
      <c r="CM57" s="1235"/>
      <c r="CN57" s="1235">
        <v>66.099999999999994</v>
      </c>
      <c r="CO57" s="1235"/>
      <c r="CP57" s="1235"/>
      <c r="CQ57" s="1235"/>
      <c r="CR57" s="1235"/>
      <c r="CS57" s="1235"/>
      <c r="CT57" s="1235"/>
      <c r="CU57" s="1235"/>
      <c r="CV57" s="1235">
        <v>67.7</v>
      </c>
      <c r="CW57" s="1235"/>
      <c r="CX57" s="1235"/>
      <c r="CY57" s="1235"/>
      <c r="CZ57" s="1235"/>
      <c r="DA57" s="1235"/>
      <c r="DB57" s="1235"/>
      <c r="DC57" s="1235"/>
      <c r="DD57" s="363"/>
      <c r="DE57" s="362"/>
    </row>
    <row r="58" spans="1:109" s="358" customFormat="1" ht="13.2" x14ac:dyDescent="0.2">
      <c r="A58" s="243"/>
      <c r="B58" s="362"/>
      <c r="G58" s="1230"/>
      <c r="H58" s="1230"/>
      <c r="I58" s="1249"/>
      <c r="J58" s="1249"/>
      <c r="K58" s="1246"/>
      <c r="L58" s="1246"/>
      <c r="M58" s="1246"/>
      <c r="N58" s="1246"/>
      <c r="AM58" s="243"/>
      <c r="AN58" s="1234"/>
      <c r="AO58" s="1234"/>
      <c r="AP58" s="1234"/>
      <c r="AQ58" s="1234"/>
      <c r="AR58" s="1234"/>
      <c r="AS58" s="1234"/>
      <c r="AT58" s="1234"/>
      <c r="AU58" s="1234"/>
      <c r="AV58" s="1234"/>
      <c r="AW58" s="1234"/>
      <c r="AX58" s="1234"/>
      <c r="AY58" s="1234"/>
      <c r="AZ58" s="1234"/>
      <c r="BA58" s="1234"/>
      <c r="BB58" s="1236"/>
      <c r="BC58" s="1236"/>
      <c r="BD58" s="1236"/>
      <c r="BE58" s="1236"/>
      <c r="BF58" s="1236"/>
      <c r="BG58" s="1236"/>
      <c r="BH58" s="1236"/>
      <c r="BI58" s="1236"/>
      <c r="BJ58" s="1236"/>
      <c r="BK58" s="1236"/>
      <c r="BL58" s="1236"/>
      <c r="BM58" s="1236"/>
      <c r="BN58" s="1236"/>
      <c r="BO58" s="1236"/>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7" t="s">
        <v>570</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ht="13.2" x14ac:dyDescent="0.2">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ht="13.2" x14ac:dyDescent="0.2">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ht="13.2" x14ac:dyDescent="0.2">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ht="13.2" x14ac:dyDescent="0.2">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0"/>
      <c r="H72" s="1230"/>
      <c r="I72" s="1230"/>
      <c r="J72" s="1230"/>
      <c r="K72" s="360"/>
      <c r="L72" s="360"/>
      <c r="M72" s="361"/>
      <c r="N72" s="361"/>
      <c r="AN72" s="1231"/>
      <c r="AO72" s="1232"/>
      <c r="AP72" s="1232"/>
      <c r="AQ72" s="1232"/>
      <c r="AR72" s="1232"/>
      <c r="AS72" s="1232"/>
      <c r="AT72" s="1232"/>
      <c r="AU72" s="1232"/>
      <c r="AV72" s="1232"/>
      <c r="AW72" s="1232"/>
      <c r="AX72" s="1232"/>
      <c r="AY72" s="1232"/>
      <c r="AZ72" s="1232"/>
      <c r="BA72" s="1232"/>
      <c r="BB72" s="1232"/>
      <c r="BC72" s="1232"/>
      <c r="BD72" s="1232"/>
      <c r="BE72" s="1232"/>
      <c r="BF72" s="1232"/>
      <c r="BG72" s="1232"/>
      <c r="BH72" s="1232"/>
      <c r="BI72" s="1232"/>
      <c r="BJ72" s="1232"/>
      <c r="BK72" s="1232"/>
      <c r="BL72" s="1232"/>
      <c r="BM72" s="1232"/>
      <c r="BN72" s="1232"/>
      <c r="BO72" s="1233"/>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7"/>
      <c r="H73" s="1247"/>
      <c r="I73" s="1247"/>
      <c r="J73" s="1247"/>
      <c r="K73" s="1250"/>
      <c r="L73" s="1250"/>
      <c r="M73" s="1250"/>
      <c r="N73" s="1250"/>
      <c r="AM73" s="359"/>
      <c r="AN73" s="1236" t="s">
        <v>563</v>
      </c>
      <c r="AO73" s="1236"/>
      <c r="AP73" s="1236"/>
      <c r="AQ73" s="1236"/>
      <c r="AR73" s="1236"/>
      <c r="AS73" s="1236"/>
      <c r="AT73" s="1236"/>
      <c r="AU73" s="1236"/>
      <c r="AV73" s="1236"/>
      <c r="AW73" s="1236"/>
      <c r="AX73" s="1236"/>
      <c r="AY73" s="1236"/>
      <c r="AZ73" s="1236"/>
      <c r="BA73" s="1236"/>
      <c r="BB73" s="1236" t="s">
        <v>564</v>
      </c>
      <c r="BC73" s="1236"/>
      <c r="BD73" s="1236"/>
      <c r="BE73" s="1236"/>
      <c r="BF73" s="1236"/>
      <c r="BG73" s="1236"/>
      <c r="BH73" s="1236"/>
      <c r="BI73" s="1236"/>
      <c r="BJ73" s="1236"/>
      <c r="BK73" s="1236"/>
      <c r="BL73" s="1236"/>
      <c r="BM73" s="1236"/>
      <c r="BN73" s="1236"/>
      <c r="BO73" s="1236"/>
      <c r="BP73" s="1235"/>
      <c r="BQ73" s="1235"/>
      <c r="BR73" s="1235"/>
      <c r="BS73" s="1235"/>
      <c r="BT73" s="1235"/>
      <c r="BU73" s="1235"/>
      <c r="BV73" s="1235"/>
      <c r="BW73" s="1235"/>
      <c r="BX73" s="1235">
        <v>23</v>
      </c>
      <c r="BY73" s="1235"/>
      <c r="BZ73" s="1235"/>
      <c r="CA73" s="1235"/>
      <c r="CB73" s="1235"/>
      <c r="CC73" s="1235"/>
      <c r="CD73" s="1235"/>
      <c r="CE73" s="1235"/>
      <c r="CF73" s="1235">
        <v>10.5</v>
      </c>
      <c r="CG73" s="1235"/>
      <c r="CH73" s="1235"/>
      <c r="CI73" s="1235"/>
      <c r="CJ73" s="1235"/>
      <c r="CK73" s="1235"/>
      <c r="CL73" s="1235"/>
      <c r="CM73" s="1235"/>
      <c r="CN73" s="1235">
        <v>3.8</v>
      </c>
      <c r="CO73" s="1235"/>
      <c r="CP73" s="1235"/>
      <c r="CQ73" s="1235"/>
      <c r="CR73" s="1235"/>
      <c r="CS73" s="1235"/>
      <c r="CT73" s="1235"/>
      <c r="CU73" s="1235"/>
      <c r="CV73" s="1235"/>
      <c r="CW73" s="1235"/>
      <c r="CX73" s="1235"/>
      <c r="CY73" s="1235"/>
      <c r="CZ73" s="1235"/>
      <c r="DA73" s="1235"/>
      <c r="DB73" s="1235"/>
      <c r="DC73" s="1235"/>
    </row>
    <row r="74" spans="2:107" ht="13.2" x14ac:dyDescent="0.2">
      <c r="B74" s="247"/>
      <c r="G74" s="1247"/>
      <c r="H74" s="1247"/>
      <c r="I74" s="1247"/>
      <c r="J74" s="1247"/>
      <c r="K74" s="1250"/>
      <c r="L74" s="1250"/>
      <c r="M74" s="1250"/>
      <c r="N74" s="1250"/>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ht="13.2" x14ac:dyDescent="0.2">
      <c r="B75" s="247"/>
      <c r="G75" s="1247"/>
      <c r="H75" s="1247"/>
      <c r="I75" s="1230"/>
      <c r="J75" s="1230"/>
      <c r="K75" s="1246"/>
      <c r="L75" s="1246"/>
      <c r="M75" s="1246"/>
      <c r="N75" s="1246"/>
      <c r="AM75" s="359"/>
      <c r="AN75" s="1236"/>
      <c r="AO75" s="1236"/>
      <c r="AP75" s="1236"/>
      <c r="AQ75" s="1236"/>
      <c r="AR75" s="1236"/>
      <c r="AS75" s="1236"/>
      <c r="AT75" s="1236"/>
      <c r="AU75" s="1236"/>
      <c r="AV75" s="1236"/>
      <c r="AW75" s="1236"/>
      <c r="AX75" s="1236"/>
      <c r="AY75" s="1236"/>
      <c r="AZ75" s="1236"/>
      <c r="BA75" s="1236"/>
      <c r="BB75" s="1236" t="s">
        <v>568</v>
      </c>
      <c r="BC75" s="1236"/>
      <c r="BD75" s="1236"/>
      <c r="BE75" s="1236"/>
      <c r="BF75" s="1236"/>
      <c r="BG75" s="1236"/>
      <c r="BH75" s="1236"/>
      <c r="BI75" s="1236"/>
      <c r="BJ75" s="1236"/>
      <c r="BK75" s="1236"/>
      <c r="BL75" s="1236"/>
      <c r="BM75" s="1236"/>
      <c r="BN75" s="1236"/>
      <c r="BO75" s="1236"/>
      <c r="BP75" s="1235">
        <v>-0.9</v>
      </c>
      <c r="BQ75" s="1235"/>
      <c r="BR75" s="1235"/>
      <c r="BS75" s="1235"/>
      <c r="BT75" s="1235"/>
      <c r="BU75" s="1235"/>
      <c r="BV75" s="1235"/>
      <c r="BW75" s="1235"/>
      <c r="BX75" s="1235">
        <v>-1.7</v>
      </c>
      <c r="BY75" s="1235"/>
      <c r="BZ75" s="1235"/>
      <c r="CA75" s="1235"/>
      <c r="CB75" s="1235"/>
      <c r="CC75" s="1235"/>
      <c r="CD75" s="1235"/>
      <c r="CE75" s="1235"/>
      <c r="CF75" s="1235">
        <v>-1.7</v>
      </c>
      <c r="CG75" s="1235"/>
      <c r="CH75" s="1235"/>
      <c r="CI75" s="1235"/>
      <c r="CJ75" s="1235"/>
      <c r="CK75" s="1235"/>
      <c r="CL75" s="1235"/>
      <c r="CM75" s="1235"/>
      <c r="CN75" s="1235">
        <v>0.1</v>
      </c>
      <c r="CO75" s="1235"/>
      <c r="CP75" s="1235"/>
      <c r="CQ75" s="1235"/>
      <c r="CR75" s="1235"/>
      <c r="CS75" s="1235"/>
      <c r="CT75" s="1235"/>
      <c r="CU75" s="1235"/>
      <c r="CV75" s="1235">
        <v>2.2999999999999998</v>
      </c>
      <c r="CW75" s="1235"/>
      <c r="CX75" s="1235"/>
      <c r="CY75" s="1235"/>
      <c r="CZ75" s="1235"/>
      <c r="DA75" s="1235"/>
      <c r="DB75" s="1235"/>
      <c r="DC75" s="1235"/>
    </row>
    <row r="76" spans="2:107" ht="13.2" x14ac:dyDescent="0.2">
      <c r="B76" s="247"/>
      <c r="G76" s="1247"/>
      <c r="H76" s="1247"/>
      <c r="I76" s="1230"/>
      <c r="J76" s="1230"/>
      <c r="K76" s="1246"/>
      <c r="L76" s="1246"/>
      <c r="M76" s="1246"/>
      <c r="N76" s="1246"/>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ht="13.2" x14ac:dyDescent="0.2">
      <c r="B77" s="247"/>
      <c r="G77" s="1230"/>
      <c r="H77" s="1230"/>
      <c r="I77" s="1230"/>
      <c r="J77" s="1230"/>
      <c r="K77" s="1250"/>
      <c r="L77" s="1250"/>
      <c r="M77" s="1250"/>
      <c r="N77" s="1250"/>
      <c r="AN77" s="1234" t="s">
        <v>566</v>
      </c>
      <c r="AO77" s="1234"/>
      <c r="AP77" s="1234"/>
      <c r="AQ77" s="1234"/>
      <c r="AR77" s="1234"/>
      <c r="AS77" s="1234"/>
      <c r="AT77" s="1234"/>
      <c r="AU77" s="1234"/>
      <c r="AV77" s="1234"/>
      <c r="AW77" s="1234"/>
      <c r="AX77" s="1234"/>
      <c r="AY77" s="1234"/>
      <c r="AZ77" s="1234"/>
      <c r="BA77" s="1234"/>
      <c r="BB77" s="1236" t="s">
        <v>564</v>
      </c>
      <c r="BC77" s="1236"/>
      <c r="BD77" s="1236"/>
      <c r="BE77" s="1236"/>
      <c r="BF77" s="1236"/>
      <c r="BG77" s="1236"/>
      <c r="BH77" s="1236"/>
      <c r="BI77" s="1236"/>
      <c r="BJ77" s="1236"/>
      <c r="BK77" s="1236"/>
      <c r="BL77" s="1236"/>
      <c r="BM77" s="1236"/>
      <c r="BN77" s="1236"/>
      <c r="BO77" s="1236"/>
      <c r="BP77" s="1235">
        <v>10.9</v>
      </c>
      <c r="BQ77" s="1235"/>
      <c r="BR77" s="1235"/>
      <c r="BS77" s="1235"/>
      <c r="BT77" s="1235"/>
      <c r="BU77" s="1235"/>
      <c r="BV77" s="1235"/>
      <c r="BW77" s="1235"/>
      <c r="BX77" s="1235">
        <v>6.5</v>
      </c>
      <c r="BY77" s="1235"/>
      <c r="BZ77" s="1235"/>
      <c r="CA77" s="1235"/>
      <c r="CB77" s="1235"/>
      <c r="CC77" s="1235"/>
      <c r="CD77" s="1235"/>
      <c r="CE77" s="1235"/>
      <c r="CF77" s="1235">
        <v>0</v>
      </c>
      <c r="CG77" s="1235"/>
      <c r="CH77" s="1235"/>
      <c r="CI77" s="1235"/>
      <c r="CJ77" s="1235"/>
      <c r="CK77" s="1235"/>
      <c r="CL77" s="1235"/>
      <c r="CM77" s="1235"/>
      <c r="CN77" s="1235">
        <v>0</v>
      </c>
      <c r="CO77" s="1235"/>
      <c r="CP77" s="1235"/>
      <c r="CQ77" s="1235"/>
      <c r="CR77" s="1235"/>
      <c r="CS77" s="1235"/>
      <c r="CT77" s="1235"/>
      <c r="CU77" s="1235"/>
      <c r="CV77" s="1235">
        <v>0</v>
      </c>
      <c r="CW77" s="1235"/>
      <c r="CX77" s="1235"/>
      <c r="CY77" s="1235"/>
      <c r="CZ77" s="1235"/>
      <c r="DA77" s="1235"/>
      <c r="DB77" s="1235"/>
      <c r="DC77" s="1235"/>
    </row>
    <row r="78" spans="2:107" ht="13.2" x14ac:dyDescent="0.2">
      <c r="B78" s="247"/>
      <c r="G78" s="1230"/>
      <c r="H78" s="1230"/>
      <c r="I78" s="1230"/>
      <c r="J78" s="1230"/>
      <c r="K78" s="1250"/>
      <c r="L78" s="1250"/>
      <c r="M78" s="1250"/>
      <c r="N78" s="1250"/>
      <c r="AN78" s="1234"/>
      <c r="AO78" s="1234"/>
      <c r="AP78" s="1234"/>
      <c r="AQ78" s="1234"/>
      <c r="AR78" s="1234"/>
      <c r="AS78" s="1234"/>
      <c r="AT78" s="1234"/>
      <c r="AU78" s="1234"/>
      <c r="AV78" s="1234"/>
      <c r="AW78" s="1234"/>
      <c r="AX78" s="1234"/>
      <c r="AY78" s="1234"/>
      <c r="AZ78" s="1234"/>
      <c r="BA78" s="1234"/>
      <c r="BB78" s="1236"/>
      <c r="BC78" s="1236"/>
      <c r="BD78" s="1236"/>
      <c r="BE78" s="1236"/>
      <c r="BF78" s="1236"/>
      <c r="BG78" s="1236"/>
      <c r="BH78" s="1236"/>
      <c r="BI78" s="1236"/>
      <c r="BJ78" s="1236"/>
      <c r="BK78" s="1236"/>
      <c r="BL78" s="1236"/>
      <c r="BM78" s="1236"/>
      <c r="BN78" s="1236"/>
      <c r="BO78" s="1236"/>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ht="13.2" x14ac:dyDescent="0.2">
      <c r="B79" s="247"/>
      <c r="G79" s="1230"/>
      <c r="H79" s="1230"/>
      <c r="I79" s="1249"/>
      <c r="J79" s="1249"/>
      <c r="K79" s="1251"/>
      <c r="L79" s="1251"/>
      <c r="M79" s="1251"/>
      <c r="N79" s="1251"/>
      <c r="AN79" s="1234"/>
      <c r="AO79" s="1234"/>
      <c r="AP79" s="1234"/>
      <c r="AQ79" s="1234"/>
      <c r="AR79" s="1234"/>
      <c r="AS79" s="1234"/>
      <c r="AT79" s="1234"/>
      <c r="AU79" s="1234"/>
      <c r="AV79" s="1234"/>
      <c r="AW79" s="1234"/>
      <c r="AX79" s="1234"/>
      <c r="AY79" s="1234"/>
      <c r="AZ79" s="1234"/>
      <c r="BA79" s="1234"/>
      <c r="BB79" s="1236" t="s">
        <v>568</v>
      </c>
      <c r="BC79" s="1236"/>
      <c r="BD79" s="1236"/>
      <c r="BE79" s="1236"/>
      <c r="BF79" s="1236"/>
      <c r="BG79" s="1236"/>
      <c r="BH79" s="1236"/>
      <c r="BI79" s="1236"/>
      <c r="BJ79" s="1236"/>
      <c r="BK79" s="1236"/>
      <c r="BL79" s="1236"/>
      <c r="BM79" s="1236"/>
      <c r="BN79" s="1236"/>
      <c r="BO79" s="1236"/>
      <c r="BP79" s="1235">
        <v>5.9</v>
      </c>
      <c r="BQ79" s="1235"/>
      <c r="BR79" s="1235"/>
      <c r="BS79" s="1235"/>
      <c r="BT79" s="1235"/>
      <c r="BU79" s="1235"/>
      <c r="BV79" s="1235"/>
      <c r="BW79" s="1235"/>
      <c r="BX79" s="1235">
        <v>5.9</v>
      </c>
      <c r="BY79" s="1235"/>
      <c r="BZ79" s="1235"/>
      <c r="CA79" s="1235"/>
      <c r="CB79" s="1235"/>
      <c r="CC79" s="1235"/>
      <c r="CD79" s="1235"/>
      <c r="CE79" s="1235"/>
      <c r="CF79" s="1235">
        <v>6.1</v>
      </c>
      <c r="CG79" s="1235"/>
      <c r="CH79" s="1235"/>
      <c r="CI79" s="1235"/>
      <c r="CJ79" s="1235"/>
      <c r="CK79" s="1235"/>
      <c r="CL79" s="1235"/>
      <c r="CM79" s="1235"/>
      <c r="CN79" s="1235">
        <v>6.5</v>
      </c>
      <c r="CO79" s="1235"/>
      <c r="CP79" s="1235"/>
      <c r="CQ79" s="1235"/>
      <c r="CR79" s="1235"/>
      <c r="CS79" s="1235"/>
      <c r="CT79" s="1235"/>
      <c r="CU79" s="1235"/>
      <c r="CV79" s="1235">
        <v>6.6</v>
      </c>
      <c r="CW79" s="1235"/>
      <c r="CX79" s="1235"/>
      <c r="CY79" s="1235"/>
      <c r="CZ79" s="1235"/>
      <c r="DA79" s="1235"/>
      <c r="DB79" s="1235"/>
      <c r="DC79" s="1235"/>
    </row>
    <row r="80" spans="2:107" ht="13.2" x14ac:dyDescent="0.2">
      <c r="B80" s="247"/>
      <c r="G80" s="1230"/>
      <c r="H80" s="1230"/>
      <c r="I80" s="1249"/>
      <c r="J80" s="1249"/>
      <c r="K80" s="1251"/>
      <c r="L80" s="1251"/>
      <c r="M80" s="1251"/>
      <c r="N80" s="1251"/>
      <c r="AN80" s="1234"/>
      <c r="AO80" s="1234"/>
      <c r="AP80" s="1234"/>
      <c r="AQ80" s="1234"/>
      <c r="AR80" s="1234"/>
      <c r="AS80" s="1234"/>
      <c r="AT80" s="1234"/>
      <c r="AU80" s="1234"/>
      <c r="AV80" s="1234"/>
      <c r="AW80" s="1234"/>
      <c r="AX80" s="1234"/>
      <c r="AY80" s="1234"/>
      <c r="AZ80" s="1234"/>
      <c r="BA80" s="1234"/>
      <c r="BB80" s="1236"/>
      <c r="BC80" s="1236"/>
      <c r="BD80" s="1236"/>
      <c r="BE80" s="1236"/>
      <c r="BF80" s="1236"/>
      <c r="BG80" s="1236"/>
      <c r="BH80" s="1236"/>
      <c r="BI80" s="1236"/>
      <c r="BJ80" s="1236"/>
      <c r="BK80" s="1236"/>
      <c r="BL80" s="1236"/>
      <c r="BM80" s="1236"/>
      <c r="BN80" s="1236"/>
      <c r="BO80" s="1236"/>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4dtq9X1GVeLl+cEiUIjnf2oawnzpNgRFyymyoG4dl6PFxlwWpHkQN/6E391cUGaKYYoZWkwNJwkn1HLKVrAocg==" saltValue="N7i4ubx33VFmdPKV6RJ8H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0C6B-090D-48B4-AAEE-44041EBDA2E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N0td+n/f/n63HaNBBYkOKfjPL/pINQWBGUkEQvSrW1toh8OdEOxwGP9qt3+zQahxHzBrDsSiS7B/TphXSD/d4w==" saltValue="Bict4+UVUaQKlbnb9hKBS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D57B1-C813-4611-89F6-BC3E5BBA03F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bNPm8gZnIg8BLGyT0F6uv/xRp71Nelc/0PR4dJbyLxNG0Ebe7omp9dhK6nFxveMapiM76Xj4IRAzivSNo0Sdjw==" saltValue="lxekSrSDBnZtfjuPeqMta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36976</v>
      </c>
      <c r="E3" s="142"/>
      <c r="F3" s="143">
        <v>53895</v>
      </c>
      <c r="G3" s="144"/>
      <c r="H3" s="145"/>
    </row>
    <row r="4" spans="1:8" x14ac:dyDescent="0.2">
      <c r="A4" s="146"/>
      <c r="B4" s="147"/>
      <c r="C4" s="148"/>
      <c r="D4" s="149">
        <v>22799</v>
      </c>
      <c r="E4" s="150"/>
      <c r="F4" s="151">
        <v>31224</v>
      </c>
      <c r="G4" s="152"/>
      <c r="H4" s="153"/>
    </row>
    <row r="5" spans="1:8" x14ac:dyDescent="0.2">
      <c r="A5" s="134" t="s">
        <v>518</v>
      </c>
      <c r="B5" s="139"/>
      <c r="C5" s="140"/>
      <c r="D5" s="141">
        <v>87613</v>
      </c>
      <c r="E5" s="142"/>
      <c r="F5" s="143">
        <v>56181</v>
      </c>
      <c r="G5" s="144"/>
      <c r="H5" s="145"/>
    </row>
    <row r="6" spans="1:8" x14ac:dyDescent="0.2">
      <c r="A6" s="146"/>
      <c r="B6" s="147"/>
      <c r="C6" s="148"/>
      <c r="D6" s="149">
        <v>65460</v>
      </c>
      <c r="E6" s="150"/>
      <c r="F6" s="151">
        <v>32039</v>
      </c>
      <c r="G6" s="152"/>
      <c r="H6" s="153"/>
    </row>
    <row r="7" spans="1:8" x14ac:dyDescent="0.2">
      <c r="A7" s="134" t="s">
        <v>519</v>
      </c>
      <c r="B7" s="139"/>
      <c r="C7" s="140"/>
      <c r="D7" s="141">
        <v>26238</v>
      </c>
      <c r="E7" s="142"/>
      <c r="F7" s="143">
        <v>47730</v>
      </c>
      <c r="G7" s="144"/>
      <c r="H7" s="145"/>
    </row>
    <row r="8" spans="1:8" x14ac:dyDescent="0.2">
      <c r="A8" s="146"/>
      <c r="B8" s="147"/>
      <c r="C8" s="148"/>
      <c r="D8" s="149">
        <v>13058</v>
      </c>
      <c r="E8" s="150"/>
      <c r="F8" s="151">
        <v>26378</v>
      </c>
      <c r="G8" s="152"/>
      <c r="H8" s="153"/>
    </row>
    <row r="9" spans="1:8" x14ac:dyDescent="0.2">
      <c r="A9" s="134" t="s">
        <v>520</v>
      </c>
      <c r="B9" s="139"/>
      <c r="C9" s="140"/>
      <c r="D9" s="141">
        <v>55787</v>
      </c>
      <c r="E9" s="142"/>
      <c r="F9" s="143">
        <v>61921</v>
      </c>
      <c r="G9" s="144"/>
      <c r="H9" s="145"/>
    </row>
    <row r="10" spans="1:8" x14ac:dyDescent="0.2">
      <c r="A10" s="146"/>
      <c r="B10" s="147"/>
      <c r="C10" s="148"/>
      <c r="D10" s="149">
        <v>27322</v>
      </c>
      <c r="E10" s="150"/>
      <c r="F10" s="151">
        <v>34719</v>
      </c>
      <c r="G10" s="152"/>
      <c r="H10" s="153"/>
    </row>
    <row r="11" spans="1:8" x14ac:dyDescent="0.2">
      <c r="A11" s="134" t="s">
        <v>521</v>
      </c>
      <c r="B11" s="139"/>
      <c r="C11" s="140"/>
      <c r="D11" s="141">
        <v>81984</v>
      </c>
      <c r="E11" s="142"/>
      <c r="F11" s="143">
        <v>62764</v>
      </c>
      <c r="G11" s="144"/>
      <c r="H11" s="145"/>
    </row>
    <row r="12" spans="1:8" x14ac:dyDescent="0.2">
      <c r="A12" s="146"/>
      <c r="B12" s="147"/>
      <c r="C12" s="154"/>
      <c r="D12" s="149">
        <v>59596</v>
      </c>
      <c r="E12" s="150"/>
      <c r="F12" s="151">
        <v>36476</v>
      </c>
      <c r="G12" s="152"/>
      <c r="H12" s="153"/>
    </row>
    <row r="13" spans="1:8" x14ac:dyDescent="0.2">
      <c r="A13" s="134"/>
      <c r="B13" s="139"/>
      <c r="C13" s="140"/>
      <c r="D13" s="141">
        <v>57720</v>
      </c>
      <c r="E13" s="142"/>
      <c r="F13" s="143">
        <v>56498</v>
      </c>
      <c r="G13" s="155"/>
      <c r="H13" s="145"/>
    </row>
    <row r="14" spans="1:8" x14ac:dyDescent="0.2">
      <c r="A14" s="146"/>
      <c r="B14" s="147"/>
      <c r="C14" s="148"/>
      <c r="D14" s="149">
        <v>37647</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5.23</v>
      </c>
      <c r="C19" s="156">
        <f>ROUND(VALUE(SUBSTITUTE(実質収支比率等に係る経年分析!G$48,"▲","-")),2)</f>
        <v>11.25</v>
      </c>
      <c r="D19" s="156">
        <f>ROUND(VALUE(SUBSTITUTE(実質収支比率等に係る経年分析!H$48,"▲","-")),2)</f>
        <v>4.57</v>
      </c>
      <c r="E19" s="156">
        <f>ROUND(VALUE(SUBSTITUTE(実質収支比率等に係る経年分析!I$48,"▲","-")),2)</f>
        <v>1.68</v>
      </c>
      <c r="F19" s="156">
        <f>ROUND(VALUE(SUBSTITUTE(実質収支比率等に係る経年分析!J$48,"▲","-")),2)</f>
        <v>3.43</v>
      </c>
    </row>
    <row r="20" spans="1:11" x14ac:dyDescent="0.2">
      <c r="A20" s="156" t="s">
        <v>53</v>
      </c>
      <c r="B20" s="156">
        <f>ROUND(VALUE(SUBSTITUTE(実質収支比率等に係る経年分析!F$47,"▲","-")),2)</f>
        <v>19.09</v>
      </c>
      <c r="C20" s="156">
        <f>ROUND(VALUE(SUBSTITUTE(実質収支比率等に係る経年分析!G$47,"▲","-")),2)</f>
        <v>22.39</v>
      </c>
      <c r="D20" s="156">
        <f>ROUND(VALUE(SUBSTITUTE(実質収支比率等に係る経年分析!H$47,"▲","-")),2)</f>
        <v>32.79</v>
      </c>
      <c r="E20" s="156">
        <f>ROUND(VALUE(SUBSTITUTE(実質収支比率等に係る経年分析!I$47,"▲","-")),2)</f>
        <v>31.88</v>
      </c>
      <c r="F20" s="156">
        <f>ROUND(VALUE(SUBSTITUTE(実質収支比率等に係る経年分析!J$47,"▲","-")),2)</f>
        <v>34.53</v>
      </c>
    </row>
    <row r="21" spans="1:11" x14ac:dyDescent="0.2">
      <c r="A21" s="156" t="s">
        <v>54</v>
      </c>
      <c r="B21" s="156">
        <f>IF(ISNUMBER(VALUE(SUBSTITUTE(実質収支比率等に係る経年分析!F$49,"▲","-"))),ROUND(VALUE(SUBSTITUTE(実質収支比率等に係る経年分析!F$49,"▲","-")),2),NA())</f>
        <v>-6.04</v>
      </c>
      <c r="C21" s="156">
        <f>IF(ISNUMBER(VALUE(SUBSTITUTE(実質収支比率等に係る経年分析!G$49,"▲","-"))),ROUND(VALUE(SUBSTITUTE(実質収支比率等に係る経年分析!G$49,"▲","-")),2),NA())</f>
        <v>5.18</v>
      </c>
      <c r="D21" s="156">
        <f>IF(ISNUMBER(VALUE(SUBSTITUTE(実質収支比率等に係る経年分析!H$49,"▲","-"))),ROUND(VALUE(SUBSTITUTE(実質収支比率等に係る経年分析!H$49,"▲","-")),2),NA())</f>
        <v>-7.8</v>
      </c>
      <c r="E21" s="156">
        <f>IF(ISNUMBER(VALUE(SUBSTITUTE(実質収支比率等に係る経年分析!I$49,"▲","-"))),ROUND(VALUE(SUBSTITUTE(実質収支比率等に係る経年分析!I$49,"▲","-")),2),NA())</f>
        <v>1.82</v>
      </c>
      <c r="F21" s="156">
        <f>IF(ISNUMBER(VALUE(SUBSTITUTE(実質収支比率等に係る経年分析!J$49,"▲","-"))),ROUND(VALUE(SUBSTITUTE(実質収支比率等に係る経年分析!J$49,"▲","-")),2),NA())</f>
        <v>1.77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4.57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10.029999999999999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6.88</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1165</v>
      </c>
      <c r="E42" s="158"/>
      <c r="F42" s="158"/>
      <c r="G42" s="158">
        <f>'実質公債費比率（分子）の構造'!L$52</f>
        <v>1134</v>
      </c>
      <c r="H42" s="158"/>
      <c r="I42" s="158"/>
      <c r="J42" s="158">
        <f>'実質公債費比率（分子）の構造'!M$52</f>
        <v>976</v>
      </c>
      <c r="K42" s="158"/>
      <c r="L42" s="158"/>
      <c r="M42" s="158">
        <f>'実質公債費比率（分子）の構造'!N$52</f>
        <v>1033</v>
      </c>
      <c r="N42" s="158"/>
      <c r="O42" s="158"/>
      <c r="P42" s="158">
        <f>'実質公債費比率（分子）の構造'!O$52</f>
        <v>877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14</v>
      </c>
      <c r="C45" s="158"/>
      <c r="D45" s="158"/>
      <c r="E45" s="158">
        <f>'実質公債費比率（分子）の構造'!L$49</f>
        <v>20</v>
      </c>
      <c r="F45" s="158"/>
      <c r="G45" s="158"/>
      <c r="H45" s="158">
        <f>'実質公債費比率（分子）の構造'!M$49</f>
        <v>15</v>
      </c>
      <c r="I45" s="158"/>
      <c r="J45" s="158"/>
      <c r="K45" s="158">
        <f>'実質公債費比率（分子）の構造'!N$49</f>
        <v>170</v>
      </c>
      <c r="L45" s="158"/>
      <c r="M45" s="158"/>
      <c r="N45" s="158">
        <f>'実質公債費比率（分子）の構造'!O$49</f>
        <v>180</v>
      </c>
      <c r="O45" s="158"/>
      <c r="P45" s="158"/>
    </row>
    <row r="46" spans="1:16" x14ac:dyDescent="0.2">
      <c r="A46" s="158" t="s">
        <v>64</v>
      </c>
      <c r="B46" s="158">
        <f>'実質公債費比率（分子）の構造'!K$48</f>
        <v>311</v>
      </c>
      <c r="C46" s="158"/>
      <c r="D46" s="158"/>
      <c r="E46" s="158">
        <f>'実質公債費比率（分子）の構造'!L$48</f>
        <v>293</v>
      </c>
      <c r="F46" s="158"/>
      <c r="G46" s="158"/>
      <c r="H46" s="158">
        <f>'実質公債費比率（分子）の構造'!M$48</f>
        <v>269</v>
      </c>
      <c r="I46" s="158"/>
      <c r="J46" s="158"/>
      <c r="K46" s="158">
        <f>'実質公債費比率（分子）の構造'!N$48</f>
        <v>261</v>
      </c>
      <c r="L46" s="158"/>
      <c r="M46" s="158"/>
      <c r="N46" s="158">
        <f>'実質公債費比率（分子）の構造'!O$48</f>
        <v>238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603</v>
      </c>
      <c r="C49" s="158"/>
      <c r="D49" s="158"/>
      <c r="E49" s="158">
        <f>'実質公債費比率（分子）の構造'!L$45</f>
        <v>641</v>
      </c>
      <c r="F49" s="158"/>
      <c r="G49" s="158"/>
      <c r="H49" s="158">
        <f>'実質公債費比率（分子）の構造'!M$45</f>
        <v>661</v>
      </c>
      <c r="I49" s="158"/>
      <c r="J49" s="158"/>
      <c r="K49" s="158">
        <f>'実質公債費比率（分子）の構造'!N$45</f>
        <v>926</v>
      </c>
      <c r="L49" s="158"/>
      <c r="M49" s="158"/>
      <c r="N49" s="158">
        <f>'実質公債費比率（分子）の構造'!O$45</f>
        <v>900</v>
      </c>
      <c r="O49" s="158"/>
      <c r="P49" s="158"/>
    </row>
    <row r="50" spans="1:16" x14ac:dyDescent="0.2">
      <c r="A50" s="158" t="s">
        <v>67</v>
      </c>
      <c r="B50" s="158" t="e">
        <f>NA()</f>
        <v>#N/A</v>
      </c>
      <c r="C50" s="158">
        <f>IF(ISNUMBER('実質公債費比率（分子）の構造'!K$53),'実質公債費比率（分子）の構造'!K$53,NA())</f>
        <v>-237</v>
      </c>
      <c r="D50" s="158" t="e">
        <f>NA()</f>
        <v>#N/A</v>
      </c>
      <c r="E50" s="158" t="e">
        <f>NA()</f>
        <v>#N/A</v>
      </c>
      <c r="F50" s="158">
        <f>IF(ISNUMBER('実質公債費比率（分子）の構造'!L$53),'実質公債費比率（分子）の構造'!L$53,NA())</f>
        <v>-180</v>
      </c>
      <c r="G50" s="158" t="e">
        <f>NA()</f>
        <v>#N/A</v>
      </c>
      <c r="H50" s="158" t="e">
        <f>NA()</f>
        <v>#N/A</v>
      </c>
      <c r="I50" s="158">
        <f>IF(ISNUMBER('実質公債費比率（分子）の構造'!M$53),'実質公債費比率（分子）の構造'!M$53,NA())</f>
        <v>-31</v>
      </c>
      <c r="J50" s="158" t="e">
        <f>NA()</f>
        <v>#N/A</v>
      </c>
      <c r="K50" s="158" t="e">
        <f>NA()</f>
        <v>#N/A</v>
      </c>
      <c r="L50" s="158">
        <f>IF(ISNUMBER('実質公債費比率（分子）の構造'!N$53),'実質公債費比率（分子）の構造'!N$53,NA())</f>
        <v>324</v>
      </c>
      <c r="M50" s="158" t="e">
        <f>NA()</f>
        <v>#N/A</v>
      </c>
      <c r="N50" s="158" t="e">
        <f>NA()</f>
        <v>#N/A</v>
      </c>
      <c r="O50" s="158">
        <f>IF(ISNUMBER('実質公債費比率（分子）の構造'!O$53),'実質公債費比率（分子）の構造'!O$53,NA())</f>
        <v>441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7791</v>
      </c>
      <c r="E56" s="157"/>
      <c r="F56" s="157"/>
      <c r="G56" s="157">
        <f>'将来負担比率（分子）の構造'!J$52</f>
        <v>8088</v>
      </c>
      <c r="H56" s="157"/>
      <c r="I56" s="157"/>
      <c r="J56" s="157">
        <f>'将来負担比率（分子）の構造'!K$52</f>
        <v>7620</v>
      </c>
      <c r="K56" s="157"/>
      <c r="L56" s="157"/>
      <c r="M56" s="157">
        <f>'将来負担比率（分子）の構造'!L$52</f>
        <v>7147</v>
      </c>
      <c r="N56" s="157"/>
      <c r="O56" s="157"/>
      <c r="P56" s="157">
        <f>'将来負担比率（分子）の構造'!M$52</f>
        <v>6863</v>
      </c>
    </row>
    <row r="57" spans="1:16" x14ac:dyDescent="0.2">
      <c r="A57" s="157" t="s">
        <v>42</v>
      </c>
      <c r="B57" s="157"/>
      <c r="C57" s="157"/>
      <c r="D57" s="157">
        <f>'将来負担比率（分子）の構造'!I$51</f>
        <v>3910</v>
      </c>
      <c r="E57" s="157"/>
      <c r="F57" s="157"/>
      <c r="G57" s="157">
        <f>'将来負担比率（分子）の構造'!J$51</f>
        <v>3418</v>
      </c>
      <c r="H57" s="157"/>
      <c r="I57" s="157"/>
      <c r="J57" s="157">
        <f>'将来負担比率（分子）の構造'!K$51</f>
        <v>2558</v>
      </c>
      <c r="K57" s="157"/>
      <c r="L57" s="157"/>
      <c r="M57" s="157">
        <f>'将来負担比率（分子）の構造'!L$51</f>
        <v>2179</v>
      </c>
      <c r="N57" s="157"/>
      <c r="O57" s="157"/>
      <c r="P57" s="157">
        <f>'将来負担比率（分子）の構造'!M$51</f>
        <v>2021</v>
      </c>
    </row>
    <row r="58" spans="1:16" x14ac:dyDescent="0.2">
      <c r="A58" s="157" t="s">
        <v>41</v>
      </c>
      <c r="B58" s="157"/>
      <c r="C58" s="157"/>
      <c r="D58" s="157">
        <f>'将来負担比率（分子）の構造'!I$50</f>
        <v>3518</v>
      </c>
      <c r="E58" s="157"/>
      <c r="F58" s="157"/>
      <c r="G58" s="157">
        <f>'将来負担比率（分子）の構造'!J$50</f>
        <v>3277</v>
      </c>
      <c r="H58" s="157"/>
      <c r="I58" s="157"/>
      <c r="J58" s="157">
        <f>'将来負担比率（分子）の構造'!K$50</f>
        <v>4439</v>
      </c>
      <c r="K58" s="157"/>
      <c r="L58" s="157"/>
      <c r="M58" s="157">
        <f>'将来負担比率（分子）の構造'!L$50</f>
        <v>5933</v>
      </c>
      <c r="N58" s="157"/>
      <c r="O58" s="157"/>
      <c r="P58" s="157">
        <f>'将来負担比率（分子）の構造'!M$50</f>
        <v>6523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795</v>
      </c>
      <c r="C61" s="157"/>
      <c r="D61" s="157"/>
      <c r="E61" s="157">
        <f>'将来負担比率（分子）の構造'!J$46</f>
        <v>729</v>
      </c>
      <c r="F61" s="157"/>
      <c r="G61" s="157"/>
      <c r="H61" s="157">
        <f>'将来負担比率（分子）の構造'!K$46</f>
        <v>710</v>
      </c>
      <c r="I61" s="157"/>
      <c r="J61" s="157"/>
      <c r="K61" s="157">
        <f>'将来負担比率（分子）の構造'!L$46</f>
        <v>567</v>
      </c>
      <c r="L61" s="157"/>
      <c r="M61" s="157"/>
      <c r="N61" s="157">
        <f>'将来負担比率（分子）の構造'!M$46</f>
        <v>539</v>
      </c>
      <c r="O61" s="157"/>
      <c r="P61" s="157"/>
    </row>
    <row r="62" spans="1:16" x14ac:dyDescent="0.2">
      <c r="A62" s="157" t="s">
        <v>35</v>
      </c>
      <c r="B62" s="157">
        <f>'将来負担比率（分子）の構造'!I$45</f>
        <v>1807</v>
      </c>
      <c r="C62" s="157"/>
      <c r="D62" s="157"/>
      <c r="E62" s="157">
        <f>'将来負担比率（分子）の構造'!J$45</f>
        <v>1798</v>
      </c>
      <c r="F62" s="157"/>
      <c r="G62" s="157"/>
      <c r="H62" s="157">
        <f>'将来負担比率（分子）の構造'!K$45</f>
        <v>1763</v>
      </c>
      <c r="I62" s="157"/>
      <c r="J62" s="157"/>
      <c r="K62" s="157">
        <f>'将来負担比率（分子）の構造'!L$45</f>
        <v>1856</v>
      </c>
      <c r="L62" s="157"/>
      <c r="M62" s="157"/>
      <c r="N62" s="157">
        <f>'将来負担比率（分子）の構造'!M$45</f>
        <v>1670</v>
      </c>
      <c r="O62" s="157"/>
      <c r="P62" s="157"/>
    </row>
    <row r="63" spans="1:16" x14ac:dyDescent="0.2">
      <c r="A63" s="157" t="s">
        <v>34</v>
      </c>
      <c r="B63" s="157">
        <f>'将来負担比率（分子）の構造'!I$44</f>
        <v>844</v>
      </c>
      <c r="C63" s="157"/>
      <c r="D63" s="157"/>
      <c r="E63" s="157">
        <f>'将来負担比率（分子）の構造'!J$44</f>
        <v>2555</v>
      </c>
      <c r="F63" s="157"/>
      <c r="G63" s="157"/>
      <c r="H63" s="157">
        <f>'将来負担比率（分子）の構造'!K$44</f>
        <v>2442</v>
      </c>
      <c r="I63" s="157"/>
      <c r="J63" s="157"/>
      <c r="K63" s="157">
        <f>'将来負担比率（分子）の構造'!L$44</f>
        <v>3019</v>
      </c>
      <c r="L63" s="157"/>
      <c r="M63" s="157"/>
      <c r="N63" s="157">
        <f>'将来負担比率（分子）の構造'!M$44</f>
        <v>2816</v>
      </c>
      <c r="O63" s="157"/>
      <c r="P63" s="157"/>
    </row>
    <row r="64" spans="1:16" x14ac:dyDescent="0.2">
      <c r="A64" s="157" t="s">
        <v>33</v>
      </c>
      <c r="B64" s="157">
        <f>'将来負担比率（分子）の構造'!I$43</f>
        <v>4425</v>
      </c>
      <c r="C64" s="157"/>
      <c r="D64" s="157"/>
      <c r="E64" s="157">
        <f>'将来負担比率（分子）の構造'!J$43</f>
        <v>3279</v>
      </c>
      <c r="F64" s="157"/>
      <c r="G64" s="157"/>
      <c r="H64" s="157">
        <f>'将来負担比率（分子）の構造'!K$43</f>
        <v>2318</v>
      </c>
      <c r="I64" s="157"/>
      <c r="J64" s="157"/>
      <c r="K64" s="157">
        <f>'将来負担比率（分子）の構造'!L$43</f>
        <v>2010</v>
      </c>
      <c r="L64" s="157"/>
      <c r="M64" s="157"/>
      <c r="N64" s="157">
        <f>'将来負担比率（分子）の構造'!M$43</f>
        <v>1876</v>
      </c>
      <c r="O64" s="157"/>
      <c r="P64" s="157"/>
    </row>
    <row r="65" spans="1:16" x14ac:dyDescent="0.2">
      <c r="A65" s="157" t="s">
        <v>32</v>
      </c>
      <c r="B65" s="157">
        <f>'将来負担比率（分子）の構造'!I$42</f>
        <v>23</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6632</v>
      </c>
      <c r="C66" s="157"/>
      <c r="D66" s="157"/>
      <c r="E66" s="157">
        <f>'将来負担比率（分子）の構造'!J$41</f>
        <v>8451</v>
      </c>
      <c r="F66" s="157"/>
      <c r="G66" s="157"/>
      <c r="H66" s="157">
        <f>'将来負担比率（分子）の構造'!K$41</f>
        <v>8312</v>
      </c>
      <c r="I66" s="157"/>
      <c r="J66" s="157"/>
      <c r="K66" s="157">
        <f>'将来負担比率（分子）の構造'!L$41</f>
        <v>8260</v>
      </c>
      <c r="L66" s="157"/>
      <c r="M66" s="157"/>
      <c r="N66" s="157">
        <f>'将来負担比率（分子）の構造'!M$41</f>
        <v>8460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2029</v>
      </c>
      <c r="G67" s="157" t="e">
        <f>NA()</f>
        <v>#N/A</v>
      </c>
      <c r="H67" s="157" t="e">
        <f>NA()</f>
        <v>#N/A</v>
      </c>
      <c r="I67" s="157">
        <f>IF(ISNUMBER('将来負担比率（分子）の構造'!K$53), IF('将来負担比率（分子）の構造'!K$53 &lt; 0, 0, '将来負担比率（分子）の構造'!K$53), NA())</f>
        <v>928</v>
      </c>
      <c r="J67" s="157" t="e">
        <f>NA()</f>
        <v>#N/A</v>
      </c>
      <c r="K67" s="157" t="e">
        <f>NA()</f>
        <v>#N/A</v>
      </c>
      <c r="L67" s="157">
        <f>IF(ISNUMBER('将来負担比率（分子）の構造'!L$53), IF('将来負担比率（分子）の構造'!L$53 &lt; 0, 0, '将来負担比率（分子）の構造'!L$53), NA())</f>
        <v>454</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3118</v>
      </c>
      <c r="C72" s="161">
        <f>基金残高に係る経年分析!G55</f>
        <v>4005</v>
      </c>
      <c r="D72" s="161">
        <f>基金残高に係る経年分析!H55</f>
        <v>4224</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230</v>
      </c>
      <c r="C74" s="161">
        <f>基金残高に係る経年分析!G57</f>
        <v>877</v>
      </c>
      <c r="D74" s="161">
        <f>基金残高に係る経年分析!H57</f>
        <v>1279</v>
      </c>
    </row>
  </sheetData>
  <sheetProtection algorithmName="SHA-512" hashValue="RZHByfhxUVX9OPSSa7/OfMrxDwh7ev6cnvemb7jbvqHT9cUkxFvaNBz954gp0wU5W/19/9VKLGQZPOFpsxPzvA==" saltValue="Ee7o4i3qfKnYxdaigg55O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2026-09-28T08:48:46Z</cp:lastPrinted>
  <dcterms:created xsi:type="dcterms:W3CDTF">2026-02-23T07:16:14Z</dcterms:created>
  <dcterms:modified xsi:type="dcterms:W3CDTF">2026-09-28T23:48:12Z</dcterms:modified>
  <cp:category/>
</cp:coreProperties>
</file>