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385BEDAF-A81B-48A3-8EB0-EC5BC85AB2DF}"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<sst xmlns="http://schemas.openxmlformats.org/spreadsheetml/2006/main" count="1152" uniqueCount="569">
  <si>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</si>
  <si>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</si>
  <si>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</si>
  <si>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</si>
  <si>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</si>
  <si>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</si>
  <si>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</si>
  <si>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</si>
  <si>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</si>
  <si>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</si>
  <si>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</si>
  <si>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</si>
  <si>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</si>
  <si>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</si>
  <si>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</si>
  <si>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</si>
  <si>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</si>
  <si>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</si>
  <si>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</si>
  <si>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</si>
  <si>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</si>
  <si>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</si>
  <si>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</si>
  <si>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</si>
  <si>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</si>
  <si>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</si>
  <si>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</si>
  <si>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</si>
  <si>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</si>
  <si>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</si>
  <si>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</si>
  <si>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</si>
  <si>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</si>
  <si>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</si>
  <si>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</si>
  <si>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</si>
  <si>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</si>
  <si>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</si>
  <si>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</si>
  <si>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</si>
  <si>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</si>
  <si>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</si>
  <si>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</si>
  <si>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</si>
  <si>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</si>
  <si>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</si>
  <si>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</si>
  <si>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</si>
  <si>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</si>
  <si>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</si>
  <si>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</si>
  <si>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</si>
  <si>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</si>
  <si>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</si>
  <si>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</si>
  <si>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</si>
  <si>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</si>
  <si>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</si>
  <si>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</si>
  <si>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</si>
  <si>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</si>
  <si>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</si>
  <si>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</si>
  <si>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</si>
  <si>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</si>
  <si>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</si>
  <si>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</si>
  <si>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</si>
  <si>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</si>
  <si>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</si>
  <si>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</si>
  <si>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</si>
  <si>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</si>
  <si>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</si>
  <si>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</si>
  <si>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</si>
  <si>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</si>
  <si>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</si>
  <si>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</si>
  <si>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</si>
  <si>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</si>
  <si>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</si>
  <si>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</si>
  <si>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</si>
  <si>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</si>
  <si>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</si>
  <si>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</si>
  <si>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</si>
  <si>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</si>
  <si>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</si>
  <si>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</si>
  <si>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</si>
  <si>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</si>
  <si>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</si>
  <si>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江南市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</si>
  <si>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</si>
  <si>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</si>
  <si>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</si>
  <si>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</si>
  <si>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</si>
  <si>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</si>
  <si>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</si>
  <si>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</si>
  <si>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</si>
  <si>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</si>
  <si>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</si>
  <si>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</si>
  <si>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</si>
  <si>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</si>
  <si>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</si>
  <si>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</si>
  <si>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</si>
  <si>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</si>
  <si>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</si>
  <si>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</si>
  <si>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</si>
  <si>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</si>
  <si>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</si>
  <si>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</si>
  <si>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</si>
  <si>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</si>
  <si>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</si>
  <si>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</si>
  <si>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</si>
  <si>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</si>
  <si>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</si>
  <si>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</si>
  <si>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</si>
  <si>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</si>
  <si>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</si>
  <si>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</si>
  <si>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</si>
  <si>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</si>
  <si>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</si>
  <si>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</si>
  <si>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</si>
  <si>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</si>
  <si>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</si>
  <si>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</si>
  <si>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</si>
  <si>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</si>
  <si>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</si>
  <si>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</si>
  <si>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</si>
  <si>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</si>
  <si>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</si>
  <si>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</si>
  <si>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</si>
  <si>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</si>
  <si>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</si>
  <si>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</si>
  <si>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</si>
  <si>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</si>
  <si>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</si>
  <si>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</si>
  <si>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</si>
  <si>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</si>
  <si>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</si>
  <si>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</si>
  <si>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</si>
  <si>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</si>
  <si>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</si>
  <si>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</si>
  <si>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</si>
  <si>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</si>
  <si>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</si>
  <si>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</si>
  <si>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</si>
  <si>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</si>
  <si>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</si>
  <si>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</si>
  <si>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</si>
  <si>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</si>
  <si>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</si>
  <si>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</si>
  <si>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</si>
  <si>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</si>
  <si>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</si>
  <si>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</si>
  <si>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</si>
  <si>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</si>
  <si>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</si>
  <si>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</si>
  <si>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</si>
  <si>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</si>
  <si>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</si>
  <si>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</si>
  <si>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</si>
  <si>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</si>
  <si>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</si>
  <si>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</si>
  <si>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</si>
  <si>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</si>
  <si>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</si>
  <si>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</si>
  <si>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</si>
  <si>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</si>
  <si>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</si>
  <si>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</si>
  <si>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</si>
  <si>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</si>
  <si>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</si>
  <si>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</si>
  <si>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愛知県江南市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</si>
  <si>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</si>
  <si>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</si>
  <si>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</si>
  <si>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</si>
  <si>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</si>
  <si>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</si>
  <si>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</si>
  <si>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</si>
  <si>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</si>
  <si>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</si>
  <si>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</si>
  <si>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</si>
  <si>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</si>
  <si>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</si>
  <si>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</si>
  <si>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</si>
  <si>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</si>
  <si>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</si>
  <si>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</si>
  <si>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</si>
  <si>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</si>
  <si>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</si>
  <si>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</si>
  <si>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</si>
  <si>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</si>
  <si>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</si>
  <si>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</si>
  <si>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</si>
  <si>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</si>
  <si>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</si>
  <si>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</si>
  <si>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</si>
  <si>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</si>
  <si>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</si>
  <si>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</si>
  <si>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</si>
  <si>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</si>
  <si>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</si>
  <si>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</si>
  <si>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</si>
  <si>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</si>
  <si>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</si>
  <si>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</si>
  <si>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</si>
  <si>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</si>
  <si>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</si>
  <si>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</si>
  <si>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</si>
  <si>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</si>
  <si>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</si>
  <si>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</si>
  <si>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</si>
  <si>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</si>
  <si>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</si>
  <si>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</si>
  <si>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</si>
  <si>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</si>
  <si>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</si>
  <si>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</si>
  <si>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</si>
  <si>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</si>
  <si>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</si>
  <si>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</si>
  <si>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</si>
  <si>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</si>
  <si>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</si>
  <si>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</si>
  <si>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</si>
  <si>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</si>
  <si>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</si>
  <si>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</si>
  <si>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</si>
  <si>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</si>
  <si>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</si>
  <si>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</si>
  <si>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</si>
  <si>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</si>
  <si>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</si>
  <si>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</si>
  <si>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</si>
  <si>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</si>
  <si>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</si>
  <si>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</si>
  <si>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</si>
  <si>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</si>
  <si>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</si>
  <si>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</si>
  <si>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</si>
  <si>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</si>
  <si>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</si>
  <si>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</si>
  <si>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</si>
  <si>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</si>
  <si>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</si>
  <si>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</si>
  <si>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</si>
  <si>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</si>
  <si>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</si>
  <si>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</si>
  <si>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</si>
  <si>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</si>
  <si>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</si>
  <si>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</si>
  <si>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</si>
  <si>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</si>
  <si>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</si>
  <si>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</si>
  <si>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</si>
  <si>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</si>
  <si>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</si>
  <si>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</si>
  <si>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</si>
  <si>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</si>
  <si>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</si>
  <si>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</si>
  <si>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</si>
  <si>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</si>
  <si>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</si>
  <si>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</si>
  <si>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</si>
  <si>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</si>
  <si>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</si>
  <si>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</si>
  <si>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</si>
  <si>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</si>
  <si>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</si>
  <si>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</si>
  <si>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</si>
  <si>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</si>
  <si>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</si>
  <si>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</si>
  <si>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</si>
  <si>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</si>
  <si>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</si>
  <si>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</si>
  <si>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</si>
  <si>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</si>
  <si>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</si>
  <si>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</si>
  <si>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</si>
  <si>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</si>
  <si>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</si>
  <si>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</si>
  <si>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</si>
  <si>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</si>
  <si>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</si>
  <si>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</si>
  <si>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</si>
  <si>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</si>
  <si>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</si>
  <si>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愛知県江南市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</si>
  <si>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</si>
  <si>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</si>
  <si>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</si>
  <si>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</si>
  <si>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</si>
  <si>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</si>
  <si>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</si>
  <si>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</si>
  <si>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</si>
  <si>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</si>
  <si>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</si>
  <si>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</si>
  <si>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</si>
  <si>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</si>
  <si>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</si>
  <si>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</si>
  <si>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</si>
  <si>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</si>
  <si>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</si>
  <si>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</si>
  <si>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尾張都市計画事業江南布袋南部土地区画整理事業特別会計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</si>
  <si>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</si>
  <si>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</si>
  <si>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</si>
  <si>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</si>
  <si>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</si>
  <si>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</si>
  <si>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</si>
  <si>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</si>
  <si>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</si>
  <si>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</si>
  <si>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</si>
  <si>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</si>
  <si>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</si>
  <si>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</si>
  <si>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</si>
  <si>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</si>
  <si>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</si>
  <si>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</si>
  <si>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</si>
  <si>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</si>
  <si>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</si>
  <si>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</si>
  <si>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</si>
  <si>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</si>
  <si>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</si>
  <si>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</si>
  <si>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</si>
  <si>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</si>
  <si>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</si>
  <si>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</si>
  <si>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</si>
  <si>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</si>
  <si>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</si>
  <si>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</si>
  <si>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</si>
  <si>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</si>
  <si>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</si>
  <si>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</si>
  <si>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</si>
  <si>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</si>
  <si>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</si>
  <si>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</si>
  <si>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</si>
  <si>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</si>
  <si>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</si>
  <si>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</si>
  <si>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</si>
  <si>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</si>
  <si>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</si>
  <si>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</si>
  <si>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</si>
  <si>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</si>
  <si>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</si>
  <si>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</si>
  <si>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</si>
  <si>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</si>
  <si>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</si>
  <si>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</si>
  <si>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</si>
  <si>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</si>
  <si>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</si>
  <si>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</si>
  <si>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</si>
  <si>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</si>
  <si>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</si>
  <si>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</si>
  <si>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</si>
  <si>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</si>
  <si>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</si>
  <si>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</si>
  <si>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</si>
  <si>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</si>
  <si>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</si>
  <si>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</si>
  <si>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</si>
  <si>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</si>
  <si>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</si>
  <si>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</si>
  <si>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</si>
  <si>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</si>
  <si>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</si>
  <si>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</si>
  <si>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</si>
  <si>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</si>
  <si>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</si>
  <si>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</si>
  <si>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</si>
  <si>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</si>
  <si>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</si>
  <si>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</si>
  <si>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</si>
  <si>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</si>
  <si>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</si>
  <si>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</si>
  <si>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</si>
  <si>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</si>
  <si>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</si>
  <si>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</si>
  <si>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</si>
  <si>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</si>
  <si>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</si>
  <si>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</si>
  <si>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</si>
  <si>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</si>
  <si>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</si>
  <si>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</si>
  <si>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</si>
  <si>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</si>
  <si>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</si>
  <si>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</si>
  <si>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</si>
  <si>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</si>
  <si>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</si>
  <si>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</si>
  <si>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</si>
  <si>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</si>
  <si>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</si>
  <si>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</si>
  <si>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</si>
  <si>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</si>
  <si>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</si>
  <si>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</si>
  <si>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</si>
  <si>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</si>
  <si>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</si>
  <si>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</si>
  <si>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</si>
  <si>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</si>
  <si>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</si>
  <si>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</si>
  <si>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</si>
  <si>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</si>
  <si>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</si>
  <si>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</si>
  <si>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</si>
  <si>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</si>
  <si>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</si>
  <si>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</si>
  <si>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</si>
  <si>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</si>
  <si>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</si>
  <si>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</si>
  <si>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</si>
  <si>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</si>
  <si>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</si>
  <si>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</si>
  <si>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</si>
  <si>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</si>
  <si>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</si>
  <si>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</si>
  <si>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</si>
  <si>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</si>
  <si>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</si>
  <si>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</si>
  <si>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1.73</t>
  </si>
  <si>
    <t>一般会計</t>
  </si>
  <si>
    <t>水道事業会計</t>
  </si>
  <si>
    <t>介護保険特別会計</t>
  </si>
  <si>
    <t>下水道事業会計</t>
  </si>
  <si>
    <t>後期高齢者医療特別会計</t>
  </si>
  <si>
    <t>国民健康保険特別会計</t>
  </si>
  <si>
    <t>尾張都市計画事業江南布袋南部土地区画整理事業特別会計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</si>
  <si>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</si>
  <si>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</si>
  <si>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</si>
  <si>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</si>
  <si>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</si>
  <si>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</si>
  <si>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</si>
  <si>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</si>
  <si>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</si>
  <si>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</si>
  <si>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江南丹羽環境管理組合</t>
    <rPh sb="0" eb="2">
      <t>コウナン</t>
    </rPh>
    <rPh sb="2" eb="4">
      <t>ニワ</t>
    </rPh>
    <rPh sb="4" eb="6">
      <t>カンキョウ</t>
    </rPh>
    <rPh sb="6" eb="8">
      <t>カンリ</t>
    </rPh>
    <rPh sb="8" eb="10">
      <t>クミアイ</t>
    </rPh>
    <phoneticPr fontId="2"/>
  </si>
  <si>
    <t>愛北広域事務組合</t>
    <rPh sb="0" eb="2">
      <t>アイホク</t>
    </rPh>
    <rPh sb="2" eb="4">
      <t>コウイキ</t>
    </rPh>
    <rPh sb="4" eb="6">
      <t>ジム</t>
    </rPh>
    <rPh sb="6" eb="8">
      <t>クミアイ</t>
    </rPh>
    <phoneticPr fontId="2"/>
  </si>
  <si>
    <t>尾張北部環境組合</t>
    <rPh sb="0" eb="2">
      <t>オワリ</t>
    </rPh>
    <rPh sb="2" eb="4">
      <t>ホクブ</t>
    </rPh>
    <rPh sb="4" eb="6">
      <t>カンキョウ</t>
    </rPh>
    <rPh sb="6" eb="8">
      <t>クミアイ</t>
    </rPh>
    <phoneticPr fontId="2"/>
  </si>
  <si>
    <t>-</t>
    <phoneticPr fontId="38"/>
  </si>
  <si>
    <t>江南市土地開発公社</t>
    <rPh sb="0" eb="3">
      <t>コウナンシ</t>
    </rPh>
    <rPh sb="3" eb="5">
      <t>トチ</t>
    </rPh>
    <rPh sb="5" eb="7">
      <t>カイハツ</t>
    </rPh>
    <rPh sb="7" eb="9">
      <t>コウシャ</t>
    </rPh>
    <phoneticPr fontId="38"/>
  </si>
  <si>
    <t>ごみ処理施設建設事業等基金</t>
    <phoneticPr fontId="5"/>
  </si>
  <si>
    <t>公共施設整備事業基金</t>
    <phoneticPr fontId="2"/>
  </si>
  <si>
    <t>新工業用地整備事業基金</t>
    <phoneticPr fontId="2"/>
  </si>
  <si>
    <t>横田教育文化事業基金</t>
    <phoneticPr fontId="2"/>
  </si>
  <si>
    <t>図書館整備事業基金（R4　新図書館建設事業等基金）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</si>
  <si>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</si>
  <si>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</si>
  <si>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類似団体と比較すると、将来負担比率が低く、有形固定資産減価償却率が高いことから、前年に引き続き、公共施設老朽化の問題を抱えている状況となっている。
　公共施設等総合管理計画において、老朽化した施設の集約化・複合化、除却を進めていく方向性を定めており、施設の更新等により有形固定資産減価償却率の上昇を抑制していくが、一方で、施設の更新等による将来負担の増は避けられず、加えて、曽本地区工業用地整備推進事業などの大型事業の実施に伴い、その財源として多額の地方債が見込まれることから、将来負担比率については、今後の上昇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</si>
  <si>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</si>
  <si>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</si>
  <si>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</si>
  <si>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</si>
  <si>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</si>
  <si>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</si>
  <si>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類似団体と比較すると、将来負担比率、実質公債費比率ともに低いことから、これまで将来負担を考慮し、地方債の発行を抑制してきた取組の結果が表れている。
　今後は、大型事業の実施に伴い、その財源として多額の地方債発行が見込まれるため、交付税措置のある地方債を有効に活用しながら、将来負担比率、実質公債費比率が過度に上昇しないよう、計画的な財政運営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</si>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</sst>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9786522-002D-424F-A594-905A83DD36C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794A-4933-9053-29C46F70C7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33974</c:v>
                </c:pt>
                <c:pt idx="1">
                  <c:v>38610</c:v>
                </c:pt>
                <c:pt idx="2">
                  <c:v>57377</c:v>
                </c:pt>
                <c:pt idx="3">
                  <c:v>17272</c:v>
                </c:pt>
                <c:pt idx="4">
                  <c:v>21011</c:v>
                </c:pt>
              </c:numCache>
            </c:numRef>
          </c:val>
          <c:smooth val="0"/>
          <c:extLst>
            <c:ext xmlns:c16="http://schemas.microsoft.com/office/drawing/2014/chart" uri="{C3380CC4-5D6E-409C-BE32-E72D297353CC}">
              <c16:uniqueId val="{00000001-794A-4933-9053-29C46F70C7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4.13</c:v>
                </c:pt>
                <c:pt idx="1">
                  <c:v>8.9</c:v>
                </c:pt>
                <c:pt idx="2">
                  <c:v>5.97</c:v>
                </c:pt>
                <c:pt idx="3">
                  <c:v>5.12</c:v>
                </c:pt>
                <c:pt idx="4">
                  <c:v>7.31</c:v>
                </c:pt>
              </c:numCache>
            </c:numRef>
          </c:val>
          <c:extLst>
            <c:ext xmlns:c16="http://schemas.microsoft.com/office/drawing/2014/chart" uri="{C3380CC4-5D6E-409C-BE32-E72D297353CC}">
              <c16:uniqueId val="{00000000-8DF4-4793-A4D9-AC0FEFEBA2A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10.46</c:v>
                </c:pt>
                <c:pt idx="1">
                  <c:v>12.97</c:v>
                </c:pt>
                <c:pt idx="2">
                  <c:v>16.850000000000001</c:v>
                </c:pt>
                <c:pt idx="3">
                  <c:v>15.46</c:v>
                </c:pt>
                <c:pt idx="4">
                  <c:v>16.920000000000002</c:v>
                </c:pt>
              </c:numCache>
            </c:numRef>
          </c:val>
          <c:extLst>
            <c:ext xmlns:c16="http://schemas.microsoft.com/office/drawing/2014/chart" uri="{C3380CC4-5D6E-409C-BE32-E72D297353CC}">
              <c16:uniqueId val="{00000001-8DF4-4793-A4D9-AC0FEFEBA2A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3.54</c:v>
                </c:pt>
                <c:pt idx="1">
                  <c:v>9.51</c:v>
                </c:pt>
                <c:pt idx="2">
                  <c:v>0.56000000000000005</c:v>
                </c:pt>
                <c:pt idx="3">
                  <c:v>-1.73</c:v>
                </c:pt>
                <c:pt idx="4">
                  <c:v>4</c:v>
                </c:pt>
              </c:numCache>
            </c:numRef>
          </c:val>
          <c:smooth val="0"/>
          <c:extLst>
            <c:ext xmlns:c16="http://schemas.microsoft.com/office/drawing/2014/chart" uri="{C3380CC4-5D6E-409C-BE32-E72D297353CC}">
              <c16:uniqueId val="{00000002-8DF4-4793-A4D9-AC0FEFEBA2A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DFD-43F1-94FB-B73FB5DD137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FD-43F1-94FB-B73FB5DD137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DFD-43F1-94FB-B73FB5DD1373}"/>
            </c:ext>
          </c:extLst>
        </c:ser>
        <c:ser>
          <c:idx val="3"/>
          <c:order val="3"/>
          <c:tx>
            <c:strRef>
              <c:f>データシート!$A$30</c:f>
              <c:strCache>
                <c:ptCount val="1"/>
                <c:pt idx="0">
                  <c:v>尾張都市計画事業江南布袋南部土地区画整理事業特別会計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DFD-43F1-94FB-B73FB5DD1373}"/>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1.1000000000000001</c:v>
                </c:pt>
                <c:pt idx="2">
                  <c:v>#N/A</c:v>
                </c:pt>
                <c:pt idx="3">
                  <c:v>1.1200000000000001</c:v>
                </c:pt>
                <c:pt idx="4">
                  <c:v>#N/A</c:v>
                </c:pt>
                <c:pt idx="5">
                  <c:v>0.36</c:v>
                </c:pt>
                <c:pt idx="6">
                  <c:v>#N/A</c:v>
                </c:pt>
                <c:pt idx="7">
                  <c:v>0.48</c:v>
                </c:pt>
                <c:pt idx="8">
                  <c:v>#N/A</c:v>
                </c:pt>
                <c:pt idx="9">
                  <c:v>0.05</c:v>
                </c:pt>
              </c:numCache>
            </c:numRef>
          </c:val>
          <c:extLst>
            <c:ext xmlns:c16="http://schemas.microsoft.com/office/drawing/2014/chart" uri="{C3380CC4-5D6E-409C-BE32-E72D297353CC}">
              <c16:uniqueId val="{00000004-CDFD-43F1-94FB-B73FB5DD137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0.04</c:v>
                </c:pt>
                <c:pt idx="4">
                  <c:v>#N/A</c:v>
                </c:pt>
                <c:pt idx="5">
                  <c:v>0.04</c:v>
                </c:pt>
                <c:pt idx="6">
                  <c:v>#N/A</c:v>
                </c:pt>
                <c:pt idx="7">
                  <c:v>0.05</c:v>
                </c:pt>
                <c:pt idx="8">
                  <c:v>#N/A</c:v>
                </c:pt>
                <c:pt idx="9">
                  <c:v>0.06</c:v>
                </c:pt>
              </c:numCache>
            </c:numRef>
          </c:val>
          <c:extLst>
            <c:ext xmlns:c16="http://schemas.microsoft.com/office/drawing/2014/chart" uri="{C3380CC4-5D6E-409C-BE32-E72D297353CC}">
              <c16:uniqueId val="{00000005-CDFD-43F1-94FB-B73FB5DD137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0.16</c:v>
                </c:pt>
                <c:pt idx="2">
                  <c:v>#N/A</c:v>
                </c:pt>
                <c:pt idx="3">
                  <c:v>0.34</c:v>
                </c:pt>
                <c:pt idx="4">
                  <c:v>#N/A</c:v>
                </c:pt>
                <c:pt idx="5">
                  <c:v>0.46</c:v>
                </c:pt>
                <c:pt idx="6">
                  <c:v>#N/A</c:v>
                </c:pt>
                <c:pt idx="7">
                  <c:v>0.64</c:v>
                </c:pt>
                <c:pt idx="8">
                  <c:v>#N/A</c:v>
                </c:pt>
                <c:pt idx="9">
                  <c:v>1.25</c:v>
                </c:pt>
              </c:numCache>
            </c:numRef>
          </c:val>
          <c:extLst>
            <c:ext xmlns:c16="http://schemas.microsoft.com/office/drawing/2014/chart" uri="{C3380CC4-5D6E-409C-BE32-E72D297353CC}">
              <c16:uniqueId val="{00000006-CDFD-43F1-94FB-B73FB5DD137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0.98</c:v>
                </c:pt>
                <c:pt idx="2">
                  <c:v>#N/A</c:v>
                </c:pt>
                <c:pt idx="3">
                  <c:v>0.86</c:v>
                </c:pt>
                <c:pt idx="4">
                  <c:v>#N/A</c:v>
                </c:pt>
                <c:pt idx="5">
                  <c:v>1.55</c:v>
                </c:pt>
                <c:pt idx="6">
                  <c:v>#N/A</c:v>
                </c:pt>
                <c:pt idx="7">
                  <c:v>1.71</c:v>
                </c:pt>
                <c:pt idx="8">
                  <c:v>#N/A</c:v>
                </c:pt>
                <c:pt idx="9">
                  <c:v>1.33</c:v>
                </c:pt>
              </c:numCache>
            </c:numRef>
          </c:val>
          <c:extLst>
            <c:ext xmlns:c16="http://schemas.microsoft.com/office/drawing/2014/chart" uri="{C3380CC4-5D6E-409C-BE32-E72D297353CC}">
              <c16:uniqueId val="{00000007-CDFD-43F1-94FB-B73FB5DD137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5.94</c:v>
                </c:pt>
                <c:pt idx="2">
                  <c:v>#N/A</c:v>
                </c:pt>
                <c:pt idx="3">
                  <c:v>6.58</c:v>
                </c:pt>
                <c:pt idx="4">
                  <c:v>#N/A</c:v>
                </c:pt>
                <c:pt idx="5">
                  <c:v>7.2</c:v>
                </c:pt>
                <c:pt idx="6">
                  <c:v>#N/A</c:v>
                </c:pt>
                <c:pt idx="7">
                  <c:v>6.53</c:v>
                </c:pt>
                <c:pt idx="8">
                  <c:v>#N/A</c:v>
                </c:pt>
                <c:pt idx="9">
                  <c:v>6.51</c:v>
                </c:pt>
              </c:numCache>
            </c:numRef>
          </c:val>
          <c:extLst>
            <c:ext xmlns:c16="http://schemas.microsoft.com/office/drawing/2014/chart" uri="{C3380CC4-5D6E-409C-BE32-E72D297353CC}">
              <c16:uniqueId val="{00000008-CDFD-43F1-94FB-B73FB5DD137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4.12</c:v>
                </c:pt>
                <c:pt idx="2">
                  <c:v>#N/A</c:v>
                </c:pt>
                <c:pt idx="3">
                  <c:v>8.9</c:v>
                </c:pt>
                <c:pt idx="4">
                  <c:v>#N/A</c:v>
                </c:pt>
                <c:pt idx="5">
                  <c:v>5.96</c:v>
                </c:pt>
                <c:pt idx="6">
                  <c:v>#N/A</c:v>
                </c:pt>
                <c:pt idx="7">
                  <c:v>5.1100000000000003</c:v>
                </c:pt>
                <c:pt idx="8">
                  <c:v>#N/A</c:v>
                </c:pt>
                <c:pt idx="9">
                  <c:v>7.3</c:v>
                </c:pt>
              </c:numCache>
            </c:numRef>
          </c:val>
          <c:extLst>
            <c:ext xmlns:c16="http://schemas.microsoft.com/office/drawing/2014/chart" uri="{C3380CC4-5D6E-409C-BE32-E72D297353CC}">
              <c16:uniqueId val="{00000009-CDFD-43F1-94FB-B73FB5DD137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2384</c:v>
                </c:pt>
                <c:pt idx="5">
                  <c:v>2304</c:v>
                </c:pt>
                <c:pt idx="8">
                  <c:v>2303</c:v>
                </c:pt>
                <c:pt idx="11">
                  <c:v>2296</c:v>
                </c:pt>
                <c:pt idx="14">
                  <c:v>2176</c:v>
                </c:pt>
              </c:numCache>
            </c:numRef>
          </c:val>
          <c:extLst>
            <c:ext xmlns:c16="http://schemas.microsoft.com/office/drawing/2014/chart" uri="{C3380CC4-5D6E-409C-BE32-E72D297353CC}">
              <c16:uniqueId val="{00000000-149E-42F1-A1F6-E7343B6DA5A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49E-42F1-A1F6-E7343B6DA5A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49E-42F1-A1F6-E7343B6DA5A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105</c:v>
                </c:pt>
                <c:pt idx="3">
                  <c:v>52</c:v>
                </c:pt>
                <c:pt idx="6">
                  <c:v>2</c:v>
                </c:pt>
                <c:pt idx="9">
                  <c:v>2</c:v>
                </c:pt>
                <c:pt idx="12">
                  <c:v>0</c:v>
                </c:pt>
              </c:numCache>
            </c:numRef>
          </c:val>
          <c:extLst>
            <c:ext xmlns:c16="http://schemas.microsoft.com/office/drawing/2014/chart" uri="{C3380CC4-5D6E-409C-BE32-E72D297353CC}">
              <c16:uniqueId val="{00000003-149E-42F1-A1F6-E7343B6DA5A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449</c:v>
                </c:pt>
                <c:pt idx="3">
                  <c:v>348</c:v>
                </c:pt>
                <c:pt idx="6">
                  <c:v>350</c:v>
                </c:pt>
                <c:pt idx="9">
                  <c:v>286</c:v>
                </c:pt>
                <c:pt idx="12">
                  <c:v>277</c:v>
                </c:pt>
              </c:numCache>
            </c:numRef>
          </c:val>
          <c:extLst>
            <c:ext xmlns:c16="http://schemas.microsoft.com/office/drawing/2014/chart" uri="{C3380CC4-5D6E-409C-BE32-E72D297353CC}">
              <c16:uniqueId val="{00000004-149E-42F1-A1F6-E7343B6DA5A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9E-42F1-A1F6-E7343B6DA5A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49E-42F1-A1F6-E7343B6DA5A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2347</c:v>
                </c:pt>
                <c:pt idx="3">
                  <c:v>2446</c:v>
                </c:pt>
                <c:pt idx="6">
                  <c:v>2589</c:v>
                </c:pt>
                <c:pt idx="9">
                  <c:v>2589</c:v>
                </c:pt>
                <c:pt idx="12">
                  <c:v>2504</c:v>
                </c:pt>
              </c:numCache>
            </c:numRef>
          </c:val>
          <c:extLst>
            <c:ext xmlns:c16="http://schemas.microsoft.com/office/drawing/2014/chart" uri="{C3380CC4-5D6E-409C-BE32-E72D297353CC}">
              <c16:uniqueId val="{00000007-149E-42F1-A1F6-E7343B6DA5A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517</c:v>
                </c:pt>
                <c:pt idx="2">
                  <c:v>#N/A</c:v>
                </c:pt>
                <c:pt idx="3">
                  <c:v>#N/A</c:v>
                </c:pt>
                <c:pt idx="4">
                  <c:v>542</c:v>
                </c:pt>
                <c:pt idx="5">
                  <c:v>#N/A</c:v>
                </c:pt>
                <c:pt idx="6">
                  <c:v>#N/A</c:v>
                </c:pt>
                <c:pt idx="7">
                  <c:v>638</c:v>
                </c:pt>
                <c:pt idx="8">
                  <c:v>#N/A</c:v>
                </c:pt>
                <c:pt idx="9">
                  <c:v>#N/A</c:v>
                </c:pt>
                <c:pt idx="10">
                  <c:v>581</c:v>
                </c:pt>
                <c:pt idx="11">
                  <c:v>#N/A</c:v>
                </c:pt>
                <c:pt idx="12">
                  <c:v>#N/A</c:v>
                </c:pt>
                <c:pt idx="13">
                  <c:v>605</c:v>
                </c:pt>
                <c:pt idx="14">
                  <c:v>#N/A</c:v>
                </c:pt>
              </c:numCache>
            </c:numRef>
          </c:val>
          <c:smooth val="0"/>
          <c:extLst>
            <c:ext xmlns:c16="http://schemas.microsoft.com/office/drawing/2014/chart" uri="{C3380CC4-5D6E-409C-BE32-E72D297353CC}">
              <c16:uniqueId val="{00000008-149E-42F1-A1F6-E7343B6DA5A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23993</c:v>
                </c:pt>
                <c:pt idx="5">
                  <c:v>24136</c:v>
                </c:pt>
                <c:pt idx="8">
                  <c:v>23527</c:v>
                </c:pt>
                <c:pt idx="11">
                  <c:v>22388</c:v>
                </c:pt>
                <c:pt idx="14">
                  <c:v>21282</c:v>
                </c:pt>
              </c:numCache>
            </c:numRef>
          </c:val>
          <c:extLst>
            <c:ext xmlns:c16="http://schemas.microsoft.com/office/drawing/2014/chart" uri="{C3380CC4-5D6E-409C-BE32-E72D297353CC}">
              <c16:uniqueId val="{00000000-7CDA-4896-9324-09D1C54E5EE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6287</c:v>
                </c:pt>
                <c:pt idx="5">
                  <c:v>5832</c:v>
                </c:pt>
                <c:pt idx="8">
                  <c:v>5122</c:v>
                </c:pt>
                <c:pt idx="11">
                  <c:v>4788</c:v>
                </c:pt>
                <c:pt idx="14">
                  <c:v>5343</c:v>
                </c:pt>
              </c:numCache>
            </c:numRef>
          </c:val>
          <c:extLst>
            <c:ext xmlns:c16="http://schemas.microsoft.com/office/drawing/2014/chart" uri="{C3380CC4-5D6E-409C-BE32-E72D297353CC}">
              <c16:uniqueId val="{00000001-7CDA-4896-9324-09D1C54E5EE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4940</c:v>
                </c:pt>
                <c:pt idx="5">
                  <c:v>6714</c:v>
                </c:pt>
                <c:pt idx="8">
                  <c:v>8388</c:v>
                </c:pt>
                <c:pt idx="11">
                  <c:v>8498</c:v>
                </c:pt>
                <c:pt idx="14">
                  <c:v>9080</c:v>
                </c:pt>
              </c:numCache>
            </c:numRef>
          </c:val>
          <c:extLst>
            <c:ext xmlns:c16="http://schemas.microsoft.com/office/drawing/2014/chart" uri="{C3380CC4-5D6E-409C-BE32-E72D297353CC}">
              <c16:uniqueId val="{00000002-7CDA-4896-9324-09D1C54E5EE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DA-4896-9324-09D1C54E5EE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DA-4896-9324-09D1C54E5EE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75</c:v>
                </c:pt>
                <c:pt idx="9">
                  <c:v>75</c:v>
                </c:pt>
                <c:pt idx="12">
                  <c:v>0</c:v>
                </c:pt>
              </c:numCache>
            </c:numRef>
          </c:val>
          <c:extLst>
            <c:ext xmlns:c16="http://schemas.microsoft.com/office/drawing/2014/chart" uri="{C3380CC4-5D6E-409C-BE32-E72D297353CC}">
              <c16:uniqueId val="{00000005-7CDA-4896-9324-09D1C54E5EE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3509</c:v>
                </c:pt>
                <c:pt idx="3">
                  <c:v>3742</c:v>
                </c:pt>
                <c:pt idx="6">
                  <c:v>3804</c:v>
                </c:pt>
                <c:pt idx="9">
                  <c:v>3904</c:v>
                </c:pt>
                <c:pt idx="12">
                  <c:v>4080</c:v>
                </c:pt>
              </c:numCache>
            </c:numRef>
          </c:val>
          <c:extLst>
            <c:ext xmlns:c16="http://schemas.microsoft.com/office/drawing/2014/chart" uri="{C3380CC4-5D6E-409C-BE32-E72D297353CC}">
              <c16:uniqueId val="{00000006-7CDA-4896-9324-09D1C54E5EE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c:v>
                </c:pt>
                <c:pt idx="3">
                  <c:v>5</c:v>
                </c:pt>
                <c:pt idx="6">
                  <c:v>2</c:v>
                </c:pt>
                <c:pt idx="9">
                  <c:v>0</c:v>
                </c:pt>
                <c:pt idx="12">
                  <c:v>277</c:v>
                </c:pt>
              </c:numCache>
            </c:numRef>
          </c:val>
          <c:extLst>
            <c:ext xmlns:c16="http://schemas.microsoft.com/office/drawing/2014/chart" uri="{C3380CC4-5D6E-409C-BE32-E72D297353CC}">
              <c16:uniqueId val="{00000007-7CDA-4896-9324-09D1C54E5EE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8818</c:v>
                </c:pt>
                <c:pt idx="3">
                  <c:v>7055</c:v>
                </c:pt>
                <c:pt idx="6">
                  <c:v>5520</c:v>
                </c:pt>
                <c:pt idx="9">
                  <c:v>4629</c:v>
                </c:pt>
                <c:pt idx="12">
                  <c:v>5290</c:v>
                </c:pt>
              </c:numCache>
            </c:numRef>
          </c:val>
          <c:extLst>
            <c:ext xmlns:c16="http://schemas.microsoft.com/office/drawing/2014/chart" uri="{C3380CC4-5D6E-409C-BE32-E72D297353CC}">
              <c16:uniqueId val="{00000008-7CDA-4896-9324-09D1C54E5EE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371</c:v>
                </c:pt>
                <c:pt idx="3">
                  <c:v>248</c:v>
                </c:pt>
                <c:pt idx="6">
                  <c:v>123</c:v>
                </c:pt>
                <c:pt idx="9">
                  <c:v>0</c:v>
                </c:pt>
                <c:pt idx="12">
                  <c:v>0</c:v>
                </c:pt>
              </c:numCache>
            </c:numRef>
          </c:val>
          <c:extLst>
            <c:ext xmlns:c16="http://schemas.microsoft.com/office/drawing/2014/chart" uri="{C3380CC4-5D6E-409C-BE32-E72D297353CC}">
              <c16:uniqueId val="{00000009-7CDA-4896-9324-09D1C54E5EE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24865</c:v>
                </c:pt>
                <c:pt idx="3">
                  <c:v>25472</c:v>
                </c:pt>
                <c:pt idx="6">
                  <c:v>25589</c:v>
                </c:pt>
                <c:pt idx="9">
                  <c:v>23591</c:v>
                </c:pt>
                <c:pt idx="12">
                  <c:v>21868</c:v>
                </c:pt>
              </c:numCache>
            </c:numRef>
          </c:val>
          <c:extLst>
            <c:ext xmlns:c16="http://schemas.microsoft.com/office/drawing/2014/chart" uri="{C3380CC4-5D6E-409C-BE32-E72D297353CC}">
              <c16:uniqueId val="{0000000A-7CDA-4896-9324-09D1C54E5EE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2401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CDA-4896-9324-09D1C54E5EE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3349</c:v>
                </c:pt>
                <c:pt idx="1">
                  <c:v>3143</c:v>
                </c:pt>
                <c:pt idx="2">
                  <c:v>3499</c:v>
                </c:pt>
              </c:numCache>
            </c:numRef>
          </c:val>
          <c:extLst>
            <c:ext xmlns:c16="http://schemas.microsoft.com/office/drawing/2014/chart" uri="{C3380CC4-5D6E-409C-BE32-E72D297353CC}">
              <c16:uniqueId val="{00000000-BE55-41E2-A895-B9674CAA3C7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E55-41E2-A895-B9674CAA3C7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3709</c:v>
                </c:pt>
                <c:pt idx="1">
                  <c:v>4401</c:v>
                </c:pt>
                <c:pt idx="2">
                  <c:v>4610</c:v>
                </c:pt>
              </c:numCache>
            </c:numRef>
          </c:val>
          <c:extLst>
            <c:ext xmlns:c16="http://schemas.microsoft.com/office/drawing/2014/chart" uri="{C3380CC4-5D6E-409C-BE32-E72D297353CC}">
              <c16:uniqueId val="{00000002-BE55-41E2-A895-B9674CAA3C7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{B7398762-289E-4590-9133-226985722426}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66A-40F9-A310-EE96AD438D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{4887B8C9-A895-438D-964C-661E554807F2}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6A-40F9-A310-EE96AD438D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{FC0481FA-655A-4F62-932B-8A6E3A499D4B}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6A-40F9-A310-EE96AD438D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{A7B3B9EE-922F-4EAD-86BF-637A2ABF42FB}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6A-40F9-A310-EE96AD438D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{63D826E5-AA57-459A-A499-39286438A46F}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6A-40F9-A310-EE96AD438D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{643BECE5-3F1E-46E4-B4DC-EF45802C773A}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66A-40F9-A310-EE96AD438D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{EB9ABBAF-0264-4B60-863A-1F1D7B9D1ED5}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66A-40F9-A310-EE96AD438D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{BF92A542-5C32-48D8-BB98-239AB26D1653}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66A-40F9-A310-EE96AD438D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{EE1E160D-B8F8-4CDF-937D-B3BA799DC2CD}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66A-40F9-A310-EE96AD438D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70.900000000000006</c:v>
                </c:pt>
                <c:pt idx="8">
                  <c:v>72.2</c:v>
                </c:pt>
                <c:pt idx="16">
                  <c:v>73.900000000000006</c:v>
                </c:pt>
                <c:pt idx="24">
                  <c:v>73.400000000000006</c:v>
                </c:pt>
                <c:pt idx="32">
                  <c:v>75.2</c:v>
                </c:pt>
              </c:numCache>
            </c:numRef>
          </c:xVal>
          <c:yVal>
            <c:numRef>
              <c:f>公会計指標分析・財政指標組合せ分析表!$BP$51:$DC$51</c:f>
              <c:numCache>
                <c:formatCode>#,##0.0;"▲ "#,##0.0</c:formatCode>
                <c:ptCount val="40"/>
                <c:pt idx="0">
                  <c:v>13.9</c:v>
                </c:pt>
              </c:numCache>
            </c:numRef>
          </c:yVal>
          <c:smooth val="0"/>
          <c:extLst>
            <c:ext xmlns:c16="http://schemas.microsoft.com/office/drawing/2014/chart" uri="{C3380CC4-5D6E-409C-BE32-E72D297353CC}">
              <c16:uniqueId val="{00000009-166A-40F9-A310-EE96AD438D2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{9C8F57A1-E50A-41B6-ADE0-6000BB44C530}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66A-40F9-A310-EE96AD438D2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{F1F282E2-C017-4F79-B0FB-29460F20D09D}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6A-40F9-A310-EE96AD438D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{D893C407-4629-4DB6-AFC0-55D14C733876}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6A-40F9-A310-EE96AD438D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{0DCB4B3C-E76E-494B-87C6-89CD09F3FA80}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6A-40F9-A310-EE96AD438D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{A5F46A60-649E-47D2-8710-1AF1BB11D22A}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6A-40F9-A310-EE96AD438D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{79F47A49-BA9F-4A6C-9607-60EB91D7F262}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66A-40F9-A310-EE96AD438D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{1B364A3A-DC18-4D42-B463-A57D79FE536F}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66A-40F9-A310-EE96AD438D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{9161BB51-6F7B-4E79-A934-C93C35B9544E}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66A-40F9-A310-EE96AD438D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{40A2601E-8B30-4A46-9583-06913BB69D89}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66A-40F9-A310-EE96AD438D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166A-40F9-A310-EE96AD438D2E}"/>
            </c:ext>
          </c:extLst>
        </c:ser>
        <c:dLbls>
          <c:showLegendKey val="0"/>
          <c:showVal val="1"/>
          <c:showCatName val="0"/>
          <c:showSerName val="0"/>
          <c:showPercent val="0"/>
          <c:showBubbleSize val="0"/>
        </c:dLbls>
        <c:axId val="46179840"/>
        <c:axId val="46181760"/>
      </c:scatterChart>
      <c:valAx>
        <c:axId val="46179840"/>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{2995DFFF-B05C-41D6-BD1B-C6419BB0C8C5}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2BB-4D86-9DE3-FCC9DBD357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{95509EDD-16CA-48CF-810D-197B24E88385}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BB-4D86-9DE3-FCC9DBD357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{FE3A9348-4102-4520-89B5-5C6445096114}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BB-4D86-9DE3-FCC9DBD357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{A1CC7544-05C8-42C4-9DC0-BA701A88FE08}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BB-4D86-9DE3-FCC9DBD357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{D5A53F51-1A8A-4094-A67C-DE158996E21C}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BB-4D86-9DE3-FCC9DBD357D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{F914ECAB-177F-45F9-A630-69BCC6C2BA51}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2BB-4D86-9DE3-FCC9DBD357D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{F737C364-6E53-47FE-B272-2265815EE081}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2BB-4D86-9DE3-FCC9DBD357D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{C7B16F5B-985A-41BC-B650-4DCA78EBA109}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2BB-4D86-9DE3-FCC9DBD357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{19A75880-1900-4A46-A363-B62BE8A37238}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2BB-4D86-9DE3-FCC9DBD357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3.6</c:v>
                </c:pt>
                <c:pt idx="8">
                  <c:v>3.2</c:v>
                </c:pt>
                <c:pt idx="16">
                  <c:v>3.1</c:v>
                </c:pt>
                <c:pt idx="24">
                  <c:v>3.2</c:v>
                </c:pt>
                <c:pt idx="32">
                  <c:v>3.2</c:v>
                </c:pt>
              </c:numCache>
            </c:numRef>
          </c:xVal>
          <c:yVal>
            <c:numRef>
              <c:f>公会計指標分析・財政指標組合せ分析表!$BP$73:$DC$73</c:f>
              <c:numCache>
                <c:formatCode>#,##0.0;"▲ "#,##0.0</c:formatCode>
                <c:ptCount val="40"/>
                <c:pt idx="0">
                  <c:v>13.9</c:v>
                </c:pt>
              </c:numCache>
            </c:numRef>
          </c:yVal>
          <c:smooth val="0"/>
          <c:extLst>
            <c:ext xmlns:c16="http://schemas.microsoft.com/office/drawing/2014/chart" uri="{C3380CC4-5D6E-409C-BE32-E72D297353CC}">
              <c16:uniqueId val="{00000009-72BB-4D86-9DE3-FCC9DBD357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{0CF457CC-0B8B-4D59-933A-B9E55349AC02}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2BB-4D86-9DE3-FCC9DBD357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{6DB0C71F-DFB2-4397-83C3-DBA20E8974CB}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BB-4D86-9DE3-FCC9DBD357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{732CFE57-8179-4FFE-A34A-ACC56F766476}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BB-4D86-9DE3-FCC9DBD357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{7965AF08-966C-412A-A2DD-8548B6ECD718}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BB-4D86-9DE3-FCC9DBD357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{2F91D9DE-598D-4A4E-A836-A19C3D8A3A7B}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BB-4D86-9DE3-FCC9DBD357D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{23CF92D2-F539-4C73-AB0B-6F79E94CE991}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2BB-4D86-9DE3-FCC9DBD357D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{9F6B32F1-B327-41DB-B79A-8FF3B561F8C8}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2BB-4D86-9DE3-FCC9DBD357D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{FF88725F-BBD0-4A4B-B111-0F7A1F5A0277}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2BB-4D86-9DE3-FCC9DBD357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{2ADF0F34-CC44-4868-BAF9-F9AAC05C71F1}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2BB-4D86-9DE3-FCC9DBD357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72BB-4D86-9DE3-FCC9DBD357D9}"/>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ポイント悪化し、類似団体内での順位は、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新ごみ処理施設建設事業、新学校給食センター整備事業、曽本地区工業用地推進事業などの大型プロジェクト事業に加え、少子高齢化に伴う社会保障経費等の増加が見込まれるため、第九次行政改革大綱「江南市第二次リノベーションビジョン」に基づき、業務のスリム化や未来に繋がる取捨選択を行い、より効果的かつ効率的な行財政運営の継続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170039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860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129822</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592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103011</xdr:rowOff>
    </xdr:from>
    <xdr:to>
      <xdr:col>15</xdr:col>
      <xdr:colOff>82550</xdr:colOff>
      <xdr:row>41</xdr:row>
      <xdr:rowOff>129822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3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103011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056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119239</xdr:rowOff>
    </xdr:from>
    <xdr:to>
      <xdr:col>23</xdr:col>
      <xdr:colOff>184150</xdr:colOff>
      <xdr:row>42</xdr:row>
      <xdr:rowOff>49389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135766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79022</xdr:rowOff>
    </xdr:from>
    <xdr:to>
      <xdr:col>15</xdr:col>
      <xdr:colOff>133350</xdr:colOff>
      <xdr:row>42</xdr:row>
      <xdr:rowOff>9172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19349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52211</xdr:rowOff>
    </xdr:from>
    <xdr:to>
      <xdr:col>11</xdr:col>
      <xdr:colOff>82550</xdr:colOff>
      <xdr:row>41</xdr:row>
      <xdr:rowOff>153811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163988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普通交付税、地方特例交付金の増加等による経常一般財源等の増加により、前年度と比較して</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ポイント改善し、類似団体内での順位は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も少子高齢化に伴う社会保障経費等の増加が見込まれるため、限られた財源を有効活用し、事業の優先度を見極めつつ、経常経費の削減に努めるとともに、新たな自主財源の確保や、収納率の向上を図り、経常収入の増加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64</xdr:row>
      <xdr:rowOff>51435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795000"/>
          <a:ext cx="8382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53022</xdr:rowOff>
    </xdr:from>
    <xdr:to>
      <xdr:col>19</xdr:col>
      <xdr:colOff>133350</xdr:colOff>
      <xdr:row>64</xdr:row>
      <xdr:rowOff>51435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11472"/>
          <a:ext cx="889000" cy="5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55563</xdr:rowOff>
    </xdr:from>
    <xdr:to>
      <xdr:col>15</xdr:col>
      <xdr:colOff>82550</xdr:colOff>
      <xdr:row>61</xdr:row>
      <xdr:rowOff>53022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42563"/>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55563</xdr:rowOff>
    </xdr:from>
    <xdr:to>
      <xdr:col>11</xdr:col>
      <xdr:colOff>31750</xdr:colOff>
      <xdr:row>62</xdr:row>
      <xdr:rowOff>171132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42563"/>
          <a:ext cx="889000" cy="45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130827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2222</xdr:rowOff>
    </xdr:from>
    <xdr:to>
      <xdr:col>15</xdr:col>
      <xdr:colOff>133350</xdr:colOff>
      <xdr:row>61</xdr:row>
      <xdr:rowOff>103822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113999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4763</xdr:rowOff>
    </xdr:from>
    <xdr:to>
      <xdr:col>11</xdr:col>
      <xdr:colOff>82550</xdr:colOff>
      <xdr:row>60</xdr:row>
      <xdr:rowOff>106363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116540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120332</xdr:rowOff>
    </xdr:from>
    <xdr:to>
      <xdr:col>7</xdr:col>
      <xdr:colOff>31750</xdr:colOff>
      <xdr:row>63</xdr:row>
      <xdr:rowOff>50482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60659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1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[116,241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人事院勧告に伴う職員給の増額や地方自治法の改正に伴う会計年度任用職員への勤勉手当の支給開始などの経費の増加等により、前年度と比較して人口１人あたり</a:t>
          </a:r>
          <a:r>
            <a:rPr kumimoji="1" lang="en-US" altLang="ja-JP" sz="1300">
              <a:latin typeface="ＭＳ Ｐゴシック" panose="020B0600070205080204" pitchFamily="50" charset="-128"/>
              <a:ea typeface="ＭＳ Ｐゴシック" panose="020B0600070205080204" pitchFamily="50" charset="-128"/>
            </a:rPr>
            <a:t>7,250</a:t>
          </a:r>
          <a:r>
            <a:rPr kumimoji="1" lang="ja-JP" altLang="en-US" sz="1300">
              <a:latin typeface="ＭＳ Ｐゴシック" panose="020B0600070205080204" pitchFamily="50" charset="-128"/>
              <a:ea typeface="ＭＳ Ｐゴシック" panose="020B0600070205080204" pitchFamily="50" charset="-128"/>
            </a:rPr>
            <a:t>円増加したものの、類似団体内での順位は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引き続き、行政評価の活用や行政改革の推進により、事務事業の抜本的な見直しを図り、人件費・物件費等の抑制に努める。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10113</xdr:rowOff>
    </xdr:from>
    <xdr:to>
      <xdr:col>23</xdr:col>
      <xdr:colOff>133350</xdr:colOff>
      <xdr:row>88</xdr:row>
      <xdr:rowOff>141999</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69013"/>
          <a:ext cx="0" cy="1160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114076</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0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141999</xdr:rowOff>
    </xdr:from>
    <xdr:to>
      <xdr:col>24</xdr:col>
      <xdr:colOff>12700</xdr:colOff>
      <xdr:row>88</xdr:row>
      <xdr:rowOff>141999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2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96490</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81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10113</xdr:rowOff>
    </xdr:from>
    <xdr:to>
      <xdr:col>24</xdr:col>
      <xdr:colOff>12700</xdr:colOff>
      <xdr:row>82</xdr:row>
      <xdr:rowOff>10113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6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168539</xdr:rowOff>
    </xdr:from>
    <xdr:to>
      <xdr:col>23</xdr:col>
      <xdr:colOff>133350</xdr:colOff>
      <xdr:row>82</xdr:row>
      <xdr:rowOff>40824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55989"/>
          <a:ext cx="838200" cy="4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55718</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860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83641</xdr:rowOff>
    </xdr:from>
    <xdr:to>
      <xdr:col>23</xdr:col>
      <xdr:colOff>184150</xdr:colOff>
      <xdr:row>84</xdr:row>
      <xdr:rowOff>13791</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31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168539</xdr:rowOff>
    </xdr:from>
    <xdr:to>
      <xdr:col>19</xdr:col>
      <xdr:colOff>133350</xdr:colOff>
      <xdr:row>82</xdr:row>
      <xdr:rowOff>21979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55989"/>
          <a:ext cx="889000" cy="2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21760</xdr:rowOff>
    </xdr:from>
    <xdr:to>
      <xdr:col>19</xdr:col>
      <xdr:colOff>184150</xdr:colOff>
      <xdr:row>83</xdr:row>
      <xdr:rowOff>123360</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2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108137</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33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149168</xdr:rowOff>
    </xdr:from>
    <xdr:to>
      <xdr:col>15</xdr:col>
      <xdr:colOff>82550</xdr:colOff>
      <xdr:row>82</xdr:row>
      <xdr:rowOff>21979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36618"/>
          <a:ext cx="889000" cy="4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23848</xdr:rowOff>
    </xdr:from>
    <xdr:to>
      <xdr:col>15</xdr:col>
      <xdr:colOff>133350</xdr:colOff>
      <xdr:row>83</xdr:row>
      <xdr:rowOff>125448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25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110225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340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128935</xdr:rowOff>
    </xdr:from>
    <xdr:to>
      <xdr:col>11</xdr:col>
      <xdr:colOff>31750</xdr:colOff>
      <xdr:row>81</xdr:row>
      <xdr:rowOff>149168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16385"/>
          <a:ext cx="889000" cy="2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163850</xdr:rowOff>
    </xdr:from>
    <xdr:to>
      <xdr:col>11</xdr:col>
      <xdr:colOff>82550</xdr:colOff>
      <xdr:row>83</xdr:row>
      <xdr:rowOff>94000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22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78777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30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122920</xdr:rowOff>
    </xdr:from>
    <xdr:to>
      <xdr:col>7</xdr:col>
      <xdr:colOff>31750</xdr:colOff>
      <xdr:row>83</xdr:row>
      <xdr:rowOff>53070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37847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161474</xdr:rowOff>
    </xdr:from>
    <xdr:to>
      <xdr:col>23</xdr:col>
      <xdr:colOff>184150</xdr:colOff>
      <xdr:row>82</xdr:row>
      <xdr:rowOff>91624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4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82751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7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117739</xdr:rowOff>
    </xdr:from>
    <xdr:to>
      <xdr:col>19</xdr:col>
      <xdr:colOff>184150</xdr:colOff>
      <xdr:row>82</xdr:row>
      <xdr:rowOff>47889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0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58066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74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142629</xdr:rowOff>
    </xdr:from>
    <xdr:to>
      <xdr:col>15</xdr:col>
      <xdr:colOff>133350</xdr:colOff>
      <xdr:row>82</xdr:row>
      <xdr:rowOff>72779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3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82956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98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98368</xdr:rowOff>
    </xdr:from>
    <xdr:to>
      <xdr:col>11</xdr:col>
      <xdr:colOff>82550</xdr:colOff>
      <xdr:row>82</xdr:row>
      <xdr:rowOff>28518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8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38695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54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78135</xdr:rowOff>
    </xdr:from>
    <xdr:to>
      <xdr:col>7</xdr:col>
      <xdr:colOff>31750</xdr:colOff>
      <xdr:row>82</xdr:row>
      <xdr:rowOff>8285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6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18462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34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99.4</a:t>
          </a:r>
          <a:r>
            <a:rPr kumimoji="1" lang="ja-JP" altLang="en-US" sz="1300">
              <a:latin typeface="ＭＳ Ｐゴシック" panose="020B0600070205080204" pitchFamily="50" charset="-128"/>
              <a:ea typeface="ＭＳ Ｐゴシック" panose="020B0600070205080204" pitchFamily="50" charset="-128"/>
            </a:rPr>
            <a:t>で、全国市平均</a:t>
          </a:r>
          <a:r>
            <a:rPr kumimoji="1" lang="en-US" altLang="ja-JP" sz="1300">
              <a:latin typeface="ＭＳ Ｐゴシック" panose="020B0600070205080204" pitchFamily="50" charset="-128"/>
              <a:ea typeface="ＭＳ Ｐゴシック" panose="020B0600070205080204" pitchFamily="50" charset="-128"/>
            </a:rPr>
            <a:t>98.6</a:t>
          </a:r>
          <a:r>
            <a:rPr kumimoji="1" lang="ja-JP" altLang="en-US" sz="1300">
              <a:latin typeface="ＭＳ Ｐゴシック" panose="020B0600070205080204" pitchFamily="50" charset="-128"/>
              <a:ea typeface="ＭＳ Ｐゴシック" panose="020B0600070205080204" pitchFamily="50" charset="-128"/>
            </a:rPr>
            <a:t>を上回った。また、類似団体内での順位は、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位に位置している。</a:t>
          </a:r>
        </a:p>
        <a:p>
          <a:r>
            <a:rPr kumimoji="1" lang="ja-JP" altLang="en-US" sz="1300">
              <a:latin typeface="ＭＳ Ｐゴシック" panose="020B0600070205080204" pitchFamily="50" charset="-128"/>
              <a:ea typeface="ＭＳ Ｐゴシック" panose="020B0600070205080204" pitchFamily="50" charset="-128"/>
            </a:rPr>
            <a:t>　職務・職責に応じた給与構造への転換、能力・実績に基づく給与制度を導入するなど、給与の適正化を図ってきたが、今後も、類似団体や、近隣市などの平均給与の状況を踏まえながら、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85271</xdr:rowOff>
    </xdr:from>
    <xdr:to>
      <xdr:col>81</xdr:col>
      <xdr:colOff>44450</xdr:colOff>
      <xdr:row>87</xdr:row>
      <xdr:rowOff>102507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500142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85271</xdr:rowOff>
    </xdr:from>
    <xdr:to>
      <xdr:col>77</xdr:col>
      <xdr:colOff>44450</xdr:colOff>
      <xdr:row>87</xdr:row>
      <xdr:rowOff>85271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50014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87</xdr:row>
      <xdr:rowOff>119743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50014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87</xdr:row>
      <xdr:rowOff>154214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50358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34471</xdr:rowOff>
    </xdr:from>
    <xdr:to>
      <xdr:col>77</xdr:col>
      <xdr:colOff>95250</xdr:colOff>
      <xdr:row>87</xdr:row>
      <xdr:rowOff>136071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120848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36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34471</xdr:rowOff>
    </xdr:from>
    <xdr:to>
      <xdr:col>73</xdr:col>
      <xdr:colOff>44450</xdr:colOff>
      <xdr:row>87</xdr:row>
      <xdr:rowOff>136071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120848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人口千人当たりの職員数は</a:t>
          </a:r>
          <a:r>
            <a:rPr kumimoji="1" lang="en-US" altLang="ja-JP" sz="1300">
              <a:latin typeface="ＭＳ Ｐゴシック" panose="020B0600070205080204" pitchFamily="50" charset="-128"/>
              <a:ea typeface="ＭＳ Ｐゴシック" panose="020B0600070205080204" pitchFamily="50" charset="-128"/>
            </a:rPr>
            <a:t>6.28</a:t>
          </a:r>
          <a:r>
            <a:rPr kumimoji="1" lang="ja-JP" altLang="en-US" sz="1300">
              <a:latin typeface="ＭＳ Ｐゴシック" panose="020B0600070205080204" pitchFamily="50" charset="-128"/>
              <a:ea typeface="ＭＳ Ｐゴシック" panose="020B0600070205080204" pitchFamily="50" charset="-128"/>
            </a:rPr>
            <a:t>人で、類似団体内での順位は、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位となっており、全国平均の</a:t>
          </a:r>
          <a:r>
            <a:rPr kumimoji="1" lang="en-US" altLang="ja-JP" sz="1300">
              <a:latin typeface="ＭＳ Ｐゴシック" panose="020B0600070205080204" pitchFamily="50" charset="-128"/>
              <a:ea typeface="ＭＳ Ｐゴシック" panose="020B0600070205080204" pitchFamily="50" charset="-128"/>
            </a:rPr>
            <a:t>8.41</a:t>
          </a:r>
          <a:r>
            <a:rPr kumimoji="1" lang="ja-JP" altLang="en-US" sz="1300">
              <a:latin typeface="ＭＳ Ｐゴシック" panose="020B0600070205080204" pitchFamily="50" charset="-128"/>
              <a:ea typeface="ＭＳ Ｐゴシック" panose="020B0600070205080204" pitchFamily="50" charset="-128"/>
            </a:rPr>
            <a:t>、愛知県平均の</a:t>
          </a:r>
          <a:r>
            <a:rPr kumimoji="1" lang="en-US" altLang="ja-JP" sz="1300">
              <a:latin typeface="ＭＳ Ｐゴシック" panose="020B0600070205080204" pitchFamily="50" charset="-128"/>
              <a:ea typeface="ＭＳ Ｐゴシック" panose="020B0600070205080204" pitchFamily="50" charset="-128"/>
            </a:rPr>
            <a:t>8.65</a:t>
          </a:r>
          <a:r>
            <a:rPr kumimoji="1" lang="ja-JP" altLang="en-US" sz="1300">
              <a:latin typeface="ＭＳ Ｐゴシック" panose="020B0600070205080204" pitchFamily="50" charset="-128"/>
              <a:ea typeface="ＭＳ Ｐゴシック" panose="020B0600070205080204" pitchFamily="50" charset="-128"/>
            </a:rPr>
            <a:t>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今後も、市民サービスを低下させることなく、求められる多様な行政需要に対応しながら、更なる事務事業の見直しを進めるとともに、事務の効率化の促進を図り、より適切な定員管理に努める。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23676</xdr:rowOff>
    </xdr:from>
    <xdr:to>
      <xdr:col>81</xdr:col>
      <xdr:colOff>44450</xdr:colOff>
      <xdr:row>60</xdr:row>
      <xdr:rowOff>39188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10676"/>
          <a:ext cx="8382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21953</xdr:rowOff>
    </xdr:from>
    <xdr:to>
      <xdr:col>77</xdr:col>
      <xdr:colOff>44450</xdr:colOff>
      <xdr:row>60</xdr:row>
      <xdr:rowOff>23676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08953"/>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4717</xdr:rowOff>
    </xdr:from>
    <xdr:to>
      <xdr:col>72</xdr:col>
      <xdr:colOff>203200</xdr:colOff>
      <xdr:row>60</xdr:row>
      <xdr:rowOff>21953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9171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170997</xdr:rowOff>
    </xdr:from>
    <xdr:to>
      <xdr:col>68</xdr:col>
      <xdr:colOff>152400</xdr:colOff>
      <xdr:row>60</xdr:row>
      <xdr:rowOff>4717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86547"/>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159838</xdr:rowOff>
    </xdr:from>
    <xdr:to>
      <xdr:col>81</xdr:col>
      <xdr:colOff>95250</xdr:colOff>
      <xdr:row>60</xdr:row>
      <xdr:rowOff>89988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4915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20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144326</xdr:rowOff>
    </xdr:from>
    <xdr:to>
      <xdr:col>77</xdr:col>
      <xdr:colOff>95250</xdr:colOff>
      <xdr:row>60</xdr:row>
      <xdr:rowOff>74476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5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84653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28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142603</xdr:rowOff>
    </xdr:from>
    <xdr:to>
      <xdr:col>73</xdr:col>
      <xdr:colOff>44450</xdr:colOff>
      <xdr:row>60</xdr:row>
      <xdr:rowOff>72753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82930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125367</xdr:rowOff>
    </xdr:from>
    <xdr:to>
      <xdr:col>68</xdr:col>
      <xdr:colOff>203200</xdr:colOff>
      <xdr:row>60</xdr:row>
      <xdr:rowOff>55517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65694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9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120197</xdr:rowOff>
    </xdr:from>
    <xdr:to>
      <xdr:col>64</xdr:col>
      <xdr:colOff>152400</xdr:colOff>
      <xdr:row>60</xdr:row>
      <xdr:rowOff>50347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3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60524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04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実質公債費比率は、前年度から変わらず</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で推移し、類似団体内での順位は、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曽本地区工業用地推進事業などの大型プロジェクト事業や、公共施設の再配置に伴う施設の統廃合や長寿命化の財源として、多額の地方債発行等による悪化が見込まれるため、交付税措置のある地方債を有効に活用しながら、健全な行財政運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39</xdr:row>
      <xdr:rowOff>153670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840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145627</xdr:rowOff>
    </xdr:from>
    <xdr:to>
      <xdr:col>77</xdr:col>
      <xdr:colOff>44450</xdr:colOff>
      <xdr:row>39</xdr:row>
      <xdr:rowOff>153670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8321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145627</xdr:rowOff>
    </xdr:from>
    <xdr:to>
      <xdr:col>72</xdr:col>
      <xdr:colOff>203200</xdr:colOff>
      <xdr:row>39</xdr:row>
      <xdr:rowOff>153670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68321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153670</xdr:rowOff>
    </xdr:from>
    <xdr:to>
      <xdr:col>68</xdr:col>
      <xdr:colOff>152400</xdr:colOff>
      <xdr:row>40</xdr:row>
      <xdr:rowOff>14394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684022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119397</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63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102870</xdr:rowOff>
    </xdr:from>
    <xdr:to>
      <xdr:col>77</xdr:col>
      <xdr:colOff>95250</xdr:colOff>
      <xdr:row>40</xdr:row>
      <xdr:rowOff>33020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43197</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55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94827</xdr:rowOff>
    </xdr:from>
    <xdr:to>
      <xdr:col>73</xdr:col>
      <xdr:colOff>44450</xdr:colOff>
      <xdr:row>40</xdr:row>
      <xdr:rowOff>24977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35154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135044</xdr:rowOff>
    </xdr:from>
    <xdr:to>
      <xdr:col>64</xdr:col>
      <xdr:colOff>152400</xdr:colOff>
      <xdr:row>40</xdr:row>
      <xdr:rowOff>65194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75371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年度は例年に比べ大型の建設事業がなく、臨時財政対策債の発行額も減少したため、将来負担額が減少し、前年度同様、比率は無しとなり、類似団体内での順位は、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新ごみ処理施設建設事業、新学校給食センター整備事業、曽本地区工業用地推進事業などの大型プロジェクト事業への財源として、多額の地方債発行、基金の取り崩しによる悪化が見込まれるため、中長期的な視点から、収支バランスのとれた、持続可能で健全な財政運営が行えるよう、計画的な行財政運営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170973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74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105904</xdr:rowOff>
    </xdr:from>
    <xdr:to>
      <xdr:col>64</xdr:col>
      <xdr:colOff>152400</xdr:colOff>
      <xdr:row>15</xdr:row>
      <xdr:rowOff>36054</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5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46231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2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a:t>
          </a:r>
          <a:r>
            <a:rPr kumimoji="1" lang="en-US" altLang="ja-JP" sz="1300">
              <a:latin typeface="ＭＳ Ｐゴシック" panose="020B0600070205080204" pitchFamily="50" charset="-128"/>
              <a:ea typeface="ＭＳ Ｐゴシック" panose="020B0600070205080204" pitchFamily="50" charset="-128"/>
            </a:rPr>
            <a:t>25.6</a:t>
          </a:r>
          <a:r>
            <a:rPr kumimoji="1" lang="ja-JP" altLang="en-US" sz="1300">
              <a:latin typeface="ＭＳ Ｐゴシック" panose="020B0600070205080204" pitchFamily="50" charset="-128"/>
              <a:ea typeface="ＭＳ Ｐゴシック" panose="020B0600070205080204" pitchFamily="50" charset="-128"/>
            </a:rPr>
            <a:t>％で、類似団体内での順位は、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位となっており、全国平均の</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％、愛知県平均の</a:t>
          </a:r>
          <a:r>
            <a:rPr kumimoji="1" lang="en-US" altLang="ja-JP" sz="1300">
              <a:latin typeface="ＭＳ Ｐゴシック" panose="020B0600070205080204" pitchFamily="50" charset="-128"/>
              <a:ea typeface="ＭＳ Ｐゴシック" panose="020B0600070205080204" pitchFamily="50" charset="-128"/>
            </a:rPr>
            <a:t>27.2</a:t>
          </a:r>
          <a:r>
            <a:rPr kumimoji="1" lang="ja-JP" altLang="en-US" sz="1300">
              <a:latin typeface="ＭＳ Ｐゴシック" panose="020B0600070205080204" pitchFamily="50" charset="-128"/>
              <a:ea typeface="ＭＳ Ｐゴシック" panose="020B0600070205080204" pitchFamily="50" charset="-128"/>
            </a:rPr>
            <a:t>％を下回っている。</a:t>
          </a:r>
        </a:p>
        <a:p>
          <a:r>
            <a:rPr kumimoji="1" lang="ja-JP" altLang="en-US" sz="1300">
              <a:latin typeface="ＭＳ Ｐゴシック" panose="020B0600070205080204" pitchFamily="50" charset="-128"/>
              <a:ea typeface="ＭＳ Ｐゴシック" panose="020B0600070205080204" pitchFamily="50" charset="-128"/>
            </a:rPr>
            <a:t>　今後も、組織構造の見直しや柔軟な人員配置などにより、定員管理の適正化に努めるとともに、地方公務員法に定められている情勢適応の原則、均衡の原則を踏まえながら、給与の適正化に努める。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37</xdr:row>
      <xdr:rowOff>97282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721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769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19558</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63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19558</xdr:rowOff>
    </xdr:from>
    <xdr:to>
      <xdr:col>11</xdr:col>
      <xdr:colOff>9525</xdr:colOff>
      <xdr:row>37</xdr:row>
      <xdr:rowOff>147574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32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18559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140208</xdr:rowOff>
    </xdr:from>
    <xdr:to>
      <xdr:col>11</xdr:col>
      <xdr:colOff>60325</xdr:colOff>
      <xdr:row>37</xdr:row>
      <xdr:rowOff>70358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55135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96774</xdr:rowOff>
    </xdr:from>
    <xdr:to>
      <xdr:col>6</xdr:col>
      <xdr:colOff>171450</xdr:colOff>
      <xdr:row>38</xdr:row>
      <xdr:rowOff>26924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11701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物件費に係る経常収支比率は、予防接種委託料、学校用教科書・指導書の購入費、空調設備保守委託料等が増加したが、経常一般財源等の増加により、前年度と比較して</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ポイント減少し、</a:t>
          </a:r>
          <a:r>
            <a:rPr kumimoji="1" lang="en-US" altLang="ja-JP" sz="1200">
              <a:latin typeface="ＭＳ Ｐゴシック" panose="020B0600070205080204" pitchFamily="50" charset="-128"/>
              <a:ea typeface="ＭＳ Ｐゴシック" panose="020B0600070205080204" pitchFamily="50" charset="-128"/>
            </a:rPr>
            <a:t>16.3</a:t>
          </a:r>
          <a:r>
            <a:rPr kumimoji="1" lang="ja-JP" altLang="en-US" sz="1200">
              <a:latin typeface="ＭＳ Ｐゴシック" panose="020B0600070205080204" pitchFamily="50" charset="-128"/>
              <a:ea typeface="ＭＳ Ｐゴシック" panose="020B0600070205080204" pitchFamily="50" charset="-128"/>
            </a:rPr>
            <a:t>％となり、類似団体内の順位は</a:t>
          </a:r>
          <a:r>
            <a:rPr kumimoji="1" lang="en-US" altLang="ja-JP" sz="1200">
              <a:latin typeface="ＭＳ Ｐゴシック" panose="020B0600070205080204" pitchFamily="50" charset="-128"/>
              <a:ea typeface="ＭＳ Ｐゴシック" panose="020B0600070205080204" pitchFamily="50" charset="-128"/>
            </a:rPr>
            <a:t>79</a:t>
          </a:r>
          <a:r>
            <a:rPr kumimoji="1" lang="ja-JP" altLang="en-US" sz="1200">
              <a:latin typeface="ＭＳ Ｐゴシック" panose="020B0600070205080204" pitchFamily="50" charset="-128"/>
              <a:ea typeface="ＭＳ Ｐゴシック" panose="020B0600070205080204" pitchFamily="50" charset="-128"/>
            </a:rPr>
            <a:t>団体中</a:t>
          </a:r>
          <a:r>
            <a:rPr kumimoji="1" lang="en-US" altLang="ja-JP" sz="1200">
              <a:latin typeface="ＭＳ Ｐゴシック" panose="020B0600070205080204" pitchFamily="50" charset="-128"/>
              <a:ea typeface="ＭＳ Ｐゴシック" panose="020B0600070205080204" pitchFamily="50" charset="-128"/>
            </a:rPr>
            <a:t>43</a:t>
          </a:r>
          <a:r>
            <a:rPr kumimoji="1" lang="ja-JP" altLang="en-US" sz="1200">
              <a:latin typeface="ＭＳ Ｐゴシック" panose="020B0600070205080204" pitchFamily="50" charset="-128"/>
              <a:ea typeface="ＭＳ Ｐゴシック" panose="020B0600070205080204" pitchFamily="50" charset="-128"/>
            </a:rPr>
            <a:t>位となっている。　</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引き続き経常経費の削減に努めるだけでなく、新たな自主財源の確保や収納率の向上を図り、歳入歳出の両面において改善に努めていく。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130810</xdr:rowOff>
    </xdr:from>
    <xdr:to>
      <xdr:col>82</xdr:col>
      <xdr:colOff>107950</xdr:colOff>
      <xdr:row>16</xdr:row>
      <xdr:rowOff>27940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025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85090</xdr:rowOff>
    </xdr:from>
    <xdr:to>
      <xdr:col>78</xdr:col>
      <xdr:colOff>69850</xdr:colOff>
      <xdr:row>16</xdr:row>
      <xdr:rowOff>27940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568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85090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273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46990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27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80010</xdr:rowOff>
    </xdr:from>
    <xdr:to>
      <xdr:col>82</xdr:col>
      <xdr:colOff>158750</xdr:colOff>
      <xdr:row>16</xdr:row>
      <xdr:rowOff>10160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96537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148590</xdr:rowOff>
    </xdr:from>
    <xdr:to>
      <xdr:col>78</xdr:col>
      <xdr:colOff>120650</xdr:colOff>
      <xdr:row>16</xdr:row>
      <xdr:rowOff>78740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63517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0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34290</xdr:rowOff>
    </xdr:from>
    <xdr:to>
      <xdr:col>74</xdr:col>
      <xdr:colOff>31750</xdr:colOff>
      <xdr:row>15</xdr:row>
      <xdr:rowOff>135890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146067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7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107967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扶助費に係る経常収支比率は、障害者自立支援給付費や施設型給付費等が増加したが、経常一般財源等の増加により、前年度と比較して</a:t>
          </a:r>
          <a:r>
            <a:rPr kumimoji="1" lang="en-US" altLang="ja-JP" sz="1150">
              <a:latin typeface="ＭＳ Ｐゴシック" panose="020B0600070205080204" pitchFamily="50" charset="-128"/>
              <a:ea typeface="ＭＳ Ｐゴシック" panose="020B0600070205080204" pitchFamily="50" charset="-128"/>
            </a:rPr>
            <a:t>0.3</a:t>
          </a:r>
          <a:r>
            <a:rPr kumimoji="1" lang="ja-JP" altLang="en-US" sz="1150">
              <a:latin typeface="ＭＳ Ｐゴシック" panose="020B0600070205080204" pitchFamily="50" charset="-128"/>
              <a:ea typeface="ＭＳ Ｐゴシック" panose="020B0600070205080204" pitchFamily="50" charset="-128"/>
            </a:rPr>
            <a:t>ポイント減少し、</a:t>
          </a:r>
          <a:r>
            <a:rPr kumimoji="1" lang="en-US" altLang="ja-JP" sz="1150">
              <a:latin typeface="ＭＳ Ｐゴシック" panose="020B0600070205080204" pitchFamily="50" charset="-128"/>
              <a:ea typeface="ＭＳ Ｐゴシック" panose="020B0600070205080204" pitchFamily="50" charset="-128"/>
            </a:rPr>
            <a:t>15.2</a:t>
          </a:r>
          <a:r>
            <a:rPr kumimoji="1" lang="ja-JP" altLang="en-US" sz="1150">
              <a:latin typeface="ＭＳ Ｐゴシック" panose="020B0600070205080204" pitchFamily="50" charset="-128"/>
              <a:ea typeface="ＭＳ Ｐゴシック" panose="020B0600070205080204" pitchFamily="50" charset="-128"/>
            </a:rPr>
            <a:t>％となり、類似団体内の順位は</a:t>
          </a:r>
          <a:r>
            <a:rPr kumimoji="1" lang="en-US" altLang="ja-JP" sz="1150">
              <a:latin typeface="ＭＳ Ｐゴシック" panose="020B0600070205080204" pitchFamily="50" charset="-128"/>
              <a:ea typeface="ＭＳ Ｐゴシック" panose="020B0600070205080204" pitchFamily="50" charset="-128"/>
            </a:rPr>
            <a:t>79</a:t>
          </a:r>
          <a:r>
            <a:rPr kumimoji="1" lang="ja-JP" altLang="en-US" sz="1150">
              <a:latin typeface="ＭＳ Ｐゴシック" panose="020B0600070205080204" pitchFamily="50" charset="-128"/>
              <a:ea typeface="ＭＳ Ｐゴシック" panose="020B0600070205080204" pitchFamily="50" charset="-128"/>
            </a:rPr>
            <a:t>団体中</a:t>
          </a:r>
          <a:r>
            <a:rPr kumimoji="1" lang="en-US" altLang="ja-JP" sz="1150">
              <a:latin typeface="ＭＳ Ｐゴシック" panose="020B0600070205080204" pitchFamily="50" charset="-128"/>
              <a:ea typeface="ＭＳ Ｐゴシック" panose="020B0600070205080204" pitchFamily="50" charset="-128"/>
            </a:rPr>
            <a:t>76</a:t>
          </a:r>
          <a:r>
            <a:rPr kumimoji="1" lang="ja-JP" altLang="en-US" sz="1150">
              <a:latin typeface="ＭＳ Ｐゴシック" panose="020B0600070205080204" pitchFamily="50" charset="-128"/>
              <a:ea typeface="ＭＳ Ｐゴシック" panose="020B0600070205080204" pitchFamily="50" charset="-128"/>
            </a:rPr>
            <a:t>位となっている。</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類似団体平均より高い傾向が続いているが、社会保障経費に係る市の負担分は高齢者人口の増加による自然増や、福祉施設の増加等により、さらなる負担増が見込まれるため、適正な福祉サービスを継続しながら、法定外の単独事業の見直しを図るなど、扶助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86178</xdr:rowOff>
    </xdr:from>
    <xdr:to>
      <xdr:col>24</xdr:col>
      <xdr:colOff>25400</xdr:colOff>
      <xdr:row>59</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201728"/>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59</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75157"/>
          <a:ext cx="889000" cy="37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42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425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84365</xdr:rowOff>
    </xdr:from>
    <xdr:to>
      <xdr:col>20</xdr:col>
      <xdr:colOff>38100</xdr:colOff>
      <xdr:row>60</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170742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8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その他に係る経常収支比率は、介護保険特別会計への繰出金等が増加したが、経常一般財源等の増加により、前年度と比較して</a:t>
          </a:r>
          <a:r>
            <a:rPr kumimoji="1" lang="en-US" altLang="ja-JP" sz="1150">
              <a:latin typeface="ＭＳ Ｐゴシック" panose="020B0600070205080204" pitchFamily="50" charset="-128"/>
              <a:ea typeface="ＭＳ Ｐゴシック" panose="020B0600070205080204" pitchFamily="50" charset="-128"/>
            </a:rPr>
            <a:t>0.3</a:t>
          </a:r>
          <a:r>
            <a:rPr kumimoji="1" lang="ja-JP" altLang="en-US" sz="1150">
              <a:latin typeface="ＭＳ Ｐゴシック" panose="020B0600070205080204" pitchFamily="50" charset="-128"/>
              <a:ea typeface="ＭＳ Ｐゴシック" panose="020B0600070205080204" pitchFamily="50" charset="-128"/>
            </a:rPr>
            <a:t>ポイント減少し、</a:t>
          </a:r>
          <a:r>
            <a:rPr kumimoji="1" lang="en-US" altLang="ja-JP" sz="1150">
              <a:latin typeface="ＭＳ Ｐゴシック" panose="020B0600070205080204" pitchFamily="50" charset="-128"/>
              <a:ea typeface="ＭＳ Ｐゴシック" panose="020B0600070205080204" pitchFamily="50" charset="-128"/>
            </a:rPr>
            <a:t>13.6</a:t>
          </a:r>
          <a:r>
            <a:rPr kumimoji="1" lang="ja-JP" altLang="en-US" sz="1150">
              <a:latin typeface="ＭＳ Ｐゴシック" panose="020B0600070205080204" pitchFamily="50" charset="-128"/>
              <a:ea typeface="ＭＳ Ｐゴシック" panose="020B0600070205080204" pitchFamily="50" charset="-128"/>
            </a:rPr>
            <a:t>％となり、類似団体内の順位は</a:t>
          </a:r>
          <a:r>
            <a:rPr kumimoji="1" lang="en-US" altLang="ja-JP" sz="1150">
              <a:latin typeface="ＭＳ Ｐゴシック" panose="020B0600070205080204" pitchFamily="50" charset="-128"/>
              <a:ea typeface="ＭＳ Ｐゴシック" panose="020B0600070205080204" pitchFamily="50" charset="-128"/>
            </a:rPr>
            <a:t>79</a:t>
          </a:r>
          <a:r>
            <a:rPr kumimoji="1" lang="ja-JP" altLang="en-US" sz="1150">
              <a:latin typeface="ＭＳ Ｐゴシック" panose="020B0600070205080204" pitchFamily="50" charset="-128"/>
              <a:ea typeface="ＭＳ Ｐゴシック" panose="020B0600070205080204" pitchFamily="50" charset="-128"/>
            </a:rPr>
            <a:t>団体中</a:t>
          </a:r>
          <a:r>
            <a:rPr kumimoji="1" lang="en-US" altLang="ja-JP" sz="1150">
              <a:latin typeface="ＭＳ Ｐゴシック" panose="020B0600070205080204" pitchFamily="50" charset="-128"/>
              <a:ea typeface="ＭＳ Ｐゴシック" panose="020B0600070205080204" pitchFamily="50" charset="-128"/>
            </a:rPr>
            <a:t>61</a:t>
          </a:r>
          <a:r>
            <a:rPr kumimoji="1" lang="ja-JP" altLang="en-US" sz="1150">
              <a:latin typeface="ＭＳ Ｐゴシック" panose="020B0600070205080204" pitchFamily="50" charset="-128"/>
              <a:ea typeface="ＭＳ Ｐゴシック" panose="020B0600070205080204" pitchFamily="50" charset="-128"/>
            </a:rPr>
            <a:t>位となっている。　</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今後は高齢者人口の増加に伴い、介護保険特別会計や後期高齢者医療特別会計への繰出金の増加が見込まれるため、法的基準外繰出金の抑制に努める。また、公共施設に更新等に備え、公共施設整備事業基金へ計画的に積み立てていくことができるよう、健全な行財政運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64407</xdr:rowOff>
    </xdr:from>
    <xdr:to>
      <xdr:col>82</xdr:col>
      <xdr:colOff>107950</xdr:colOff>
      <xdr:row>59</xdr:row>
      <xdr:rowOff>97065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799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59</xdr:row>
      <xdr:rowOff>97065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602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116115</xdr:rowOff>
    </xdr:from>
    <xdr:to>
      <xdr:col>73</xdr:col>
      <xdr:colOff>180975</xdr:colOff>
      <xdr:row>58</xdr:row>
      <xdr:rowOff>116115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60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116115</xdr:rowOff>
    </xdr:from>
    <xdr:to>
      <xdr:col>69</xdr:col>
      <xdr:colOff>92075</xdr:colOff>
      <xdr:row>59</xdr:row>
      <xdr:rowOff>64407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602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46265</xdr:rowOff>
    </xdr:from>
    <xdr:to>
      <xdr:col>78</xdr:col>
      <xdr:colOff>120650</xdr:colOff>
      <xdr:row>59</xdr:row>
      <xdr:rowOff>147865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132642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4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65315</xdr:rowOff>
    </xdr:from>
    <xdr:to>
      <xdr:col>69</xdr:col>
      <xdr:colOff>142875</xdr:colOff>
      <xdr:row>58</xdr:row>
      <xdr:rowOff>166915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13607</xdr:rowOff>
    </xdr:from>
    <xdr:to>
      <xdr:col>65</xdr:col>
      <xdr:colOff>53975</xdr:colOff>
      <xdr:row>59</xdr:row>
      <xdr:rowOff>115207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99984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補助費等に係る経常収支比率は、過誤納還付金の減少等により、前年度と比較して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％となり、類似団体内での順位は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引き続き負担金や補助金の本来の目的や効果等を検証し、必要性や妥当性を見極めながら、補助費等の削減に努める。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35</xdr:row>
      <xdr:rowOff>143002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8431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65278</xdr:rowOff>
    </xdr:from>
    <xdr:to>
      <xdr:col>78</xdr:col>
      <xdr:colOff>69850</xdr:colOff>
      <xdr:row>35</xdr:row>
      <xdr:rowOff>143002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6602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60706</xdr:rowOff>
    </xdr:from>
    <xdr:to>
      <xdr:col>73</xdr:col>
      <xdr:colOff>180975</xdr:colOff>
      <xdr:row>35</xdr:row>
      <xdr:rowOff>65278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061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129286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0614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32766</xdr:rowOff>
    </xdr:from>
    <xdr:to>
      <xdr:col>82</xdr:col>
      <xdr:colOff>158750</xdr:colOff>
      <xdr:row>35</xdr:row>
      <xdr:rowOff>134366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49293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7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14478</xdr:rowOff>
    </xdr:from>
    <xdr:to>
      <xdr:col>74</xdr:col>
      <xdr:colOff>31750</xdr:colOff>
      <xdr:row>35</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126255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9906</xdr:rowOff>
    </xdr:from>
    <xdr:to>
      <xdr:col>69</xdr:col>
      <xdr:colOff>142875</xdr:colOff>
      <xdr:row>35</xdr:row>
      <xdr:rowOff>111506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121683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18813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公債費に係る経常収支比率については、市債償還金（元金・利子）の減少により、前年度と比較して</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ポイント減少し</a:t>
          </a:r>
          <a:r>
            <a:rPr kumimoji="1" lang="en-US" altLang="ja-JP" sz="1200">
              <a:latin typeface="ＭＳ Ｐゴシック" panose="020B0600070205080204" pitchFamily="50" charset="-128"/>
              <a:ea typeface="ＭＳ Ｐゴシック" panose="020B0600070205080204" pitchFamily="50" charset="-128"/>
            </a:rPr>
            <a:t>11.5</a:t>
          </a:r>
          <a:r>
            <a:rPr kumimoji="1" lang="ja-JP" altLang="en-US" sz="1200">
              <a:latin typeface="ＭＳ Ｐゴシック" panose="020B0600070205080204" pitchFamily="50" charset="-128"/>
              <a:ea typeface="ＭＳ Ｐゴシック" panose="020B0600070205080204" pitchFamily="50" charset="-128"/>
            </a:rPr>
            <a:t>％となり、類似団体内での順位は、</a:t>
          </a:r>
          <a:r>
            <a:rPr kumimoji="1" lang="en-US" altLang="ja-JP" sz="1200">
              <a:latin typeface="ＭＳ Ｐゴシック" panose="020B0600070205080204" pitchFamily="50" charset="-128"/>
              <a:ea typeface="ＭＳ Ｐゴシック" panose="020B0600070205080204" pitchFamily="50" charset="-128"/>
            </a:rPr>
            <a:t>79</a:t>
          </a:r>
          <a:r>
            <a:rPr kumimoji="1" lang="ja-JP" altLang="en-US" sz="1200">
              <a:latin typeface="ＭＳ Ｐゴシック" panose="020B0600070205080204" pitchFamily="50" charset="-128"/>
              <a:ea typeface="ＭＳ Ｐゴシック" panose="020B0600070205080204" pitchFamily="50" charset="-128"/>
            </a:rPr>
            <a:t>団体中</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位となっている。</a:t>
          </a:r>
        </a:p>
        <a:p>
          <a:r>
            <a:rPr kumimoji="1" lang="ja-JP" altLang="en-US" sz="1200">
              <a:latin typeface="ＭＳ Ｐゴシック" panose="020B0600070205080204" pitchFamily="50" charset="-128"/>
              <a:ea typeface="ＭＳ Ｐゴシック" panose="020B0600070205080204" pitchFamily="50" charset="-128"/>
            </a:rPr>
            <a:t>　今後、曽本地区工業用地推進事業などの大型プロジェクト事業や、公共施設再配置に伴う、施設の統廃合や長寿命化の財源として、多額の地方債発行が見込まれるため、地方債の発行基準を考慮しながら公債費の抑制を図り、健全な行財政運営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76</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11480"/>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117856</xdr:rowOff>
    </xdr:from>
    <xdr:to>
      <xdr:col>19</xdr:col>
      <xdr:colOff>187325</xdr:colOff>
      <xdr:row>76</xdr:row>
      <xdr:rowOff>140715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14805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94996</xdr:rowOff>
    </xdr:from>
    <xdr:to>
      <xdr:col>15</xdr:col>
      <xdr:colOff>98425</xdr:colOff>
      <xdr:row>76</xdr:row>
      <xdr:rowOff>117856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251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94996</xdr:rowOff>
    </xdr:from>
    <xdr:to>
      <xdr:col>11</xdr:col>
      <xdr:colOff>9525</xdr:colOff>
      <xdr:row>76</xdr:row>
      <xdr:rowOff>113285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25196"/>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67056</xdr:rowOff>
    </xdr:from>
    <xdr:to>
      <xdr:col>15</xdr:col>
      <xdr:colOff>149225</xdr:colOff>
      <xdr:row>76</xdr:row>
      <xdr:rowOff>168656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7383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44196</xdr:rowOff>
    </xdr:from>
    <xdr:to>
      <xdr:col>11</xdr:col>
      <xdr:colOff>60325</xdr:colOff>
      <xdr:row>76</xdr:row>
      <xdr:rowOff>145796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155973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62485</xdr:rowOff>
    </xdr:from>
    <xdr:to>
      <xdr:col>6</xdr:col>
      <xdr:colOff>171450</xdr:colOff>
      <xdr:row>76</xdr:row>
      <xdr:rowOff>164085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2811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78.5</a:t>
          </a:r>
          <a:r>
            <a:rPr kumimoji="1" lang="ja-JP" altLang="en-US" sz="1300">
              <a:latin typeface="ＭＳ Ｐゴシック" panose="020B0600070205080204" pitchFamily="50" charset="-128"/>
              <a:ea typeface="ＭＳ Ｐゴシック" panose="020B0600070205080204" pitchFamily="50" charset="-128"/>
            </a:rPr>
            <a:t>％で、前年度と比較して</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ポイント減少し、類似団体での順位は、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少子高齢化による社会保障経費や施設の更新に係る経費の増加傾向が続くと見込まれるため、業務のスリム化や未来に繋がる取捨選択を行い、より効果的かつ効率的な行財政運営の継続に努める。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146050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1572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50800</xdr:rowOff>
    </xdr:from>
    <xdr:to>
      <xdr:col>78</xdr:col>
      <xdr:colOff>69850</xdr:colOff>
      <xdr:row>77</xdr:row>
      <xdr:rowOff>146050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381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46990</xdr:rowOff>
    </xdr:from>
    <xdr:to>
      <xdr:col>73</xdr:col>
      <xdr:colOff>180975</xdr:colOff>
      <xdr:row>74</xdr:row>
      <xdr:rowOff>50800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5628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46990</xdr:rowOff>
    </xdr:from>
    <xdr:to>
      <xdr:col>69</xdr:col>
      <xdr:colOff>92075</xdr:colOff>
      <xdr:row>76</xdr:row>
      <xdr:rowOff>81280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62840"/>
          <a:ext cx="8890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48277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95250</xdr:rowOff>
    </xdr:from>
    <xdr:to>
      <xdr:col>78</xdr:col>
      <xdr:colOff>120650</xdr:colOff>
      <xdr:row>78</xdr:row>
      <xdr:rowOff>25400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0</xdr:rowOff>
    </xdr:from>
    <xdr:to>
      <xdr:col>74</xdr:col>
      <xdr:colOff>31750</xdr:colOff>
      <xdr:row>74</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167640</xdr:rowOff>
    </xdr:from>
    <xdr:to>
      <xdr:col>69</xdr:col>
      <xdr:colOff>142875</xdr:colOff>
      <xdr:row>73</xdr:row>
      <xdr:rowOff>97790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107967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8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116857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154794</xdr:rowOff>
    </xdr:from>
    <xdr:to>
      <xdr:col>29</xdr:col>
      <xdr:colOff>127000</xdr:colOff>
      <xdr:row>20</xdr:row>
      <xdr:rowOff>74422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59969"/>
          <a:ext cx="647700" cy="91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74422</xdr:rowOff>
    </xdr:from>
    <xdr:to>
      <xdr:col>26</xdr:col>
      <xdr:colOff>50800</xdr:colOff>
      <xdr:row>20</xdr:row>
      <xdr:rowOff>98673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51047"/>
          <a:ext cx="698500" cy="24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98673</xdr:rowOff>
    </xdr:from>
    <xdr:to>
      <xdr:col>22</xdr:col>
      <xdr:colOff>114300</xdr:colOff>
      <xdr:row>20</xdr:row>
      <xdr:rowOff>109874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75298"/>
          <a:ext cx="698500" cy="11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109874</xdr:rowOff>
    </xdr:from>
    <xdr:to>
      <xdr:col>18</xdr:col>
      <xdr:colOff>177800</xdr:colOff>
      <xdr:row>20</xdr:row>
      <xdr:rowOff>110922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86499"/>
          <a:ext cx="698500" cy="1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103994</xdr:rowOff>
    </xdr:from>
    <xdr:to>
      <xdr:col>29</xdr:col>
      <xdr:colOff>177800</xdr:colOff>
      <xdr:row>20</xdr:row>
      <xdr:rowOff>34144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09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76071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23622</xdr:rowOff>
    </xdr:from>
    <xdr:to>
      <xdr:col>26</xdr:col>
      <xdr:colOff>101600</xdr:colOff>
      <xdr:row>20</xdr:row>
      <xdr:rowOff>125222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00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109999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866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47873</xdr:rowOff>
    </xdr:from>
    <xdr:to>
      <xdr:col>22</xdr:col>
      <xdr:colOff>165100</xdr:colOff>
      <xdr:row>20</xdr:row>
      <xdr:rowOff>149473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24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134250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10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59074</xdr:rowOff>
    </xdr:from>
    <xdr:to>
      <xdr:col>19</xdr:col>
      <xdr:colOff>38100</xdr:colOff>
      <xdr:row>20</xdr:row>
      <xdr:rowOff>160674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5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145451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2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60122</xdr:rowOff>
    </xdr:from>
    <xdr:to>
      <xdr:col>15</xdr:col>
      <xdr:colOff>101600</xdr:colOff>
      <xdr:row>20</xdr:row>
      <xdr:rowOff>161722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36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146499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2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129841</xdr:rowOff>
    </xdr:from>
    <xdr:to>
      <xdr:col>29</xdr:col>
      <xdr:colOff>127000</xdr:colOff>
      <xdr:row>36</xdr:row>
      <xdr:rowOff>138887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83091"/>
          <a:ext cx="647700" cy="9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120991</xdr:rowOff>
    </xdr:from>
    <xdr:to>
      <xdr:col>26</xdr:col>
      <xdr:colOff>50800</xdr:colOff>
      <xdr:row>36</xdr:row>
      <xdr:rowOff>138887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74241"/>
          <a:ext cx="698500" cy="17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120991</xdr:rowOff>
    </xdr:from>
    <xdr:to>
      <xdr:col>22</xdr:col>
      <xdr:colOff>114300</xdr:colOff>
      <xdr:row>36</xdr:row>
      <xdr:rowOff>153779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74241"/>
          <a:ext cx="698500" cy="32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153779</xdr:rowOff>
    </xdr:from>
    <xdr:to>
      <xdr:col>18</xdr:col>
      <xdr:colOff>177800</xdr:colOff>
      <xdr:row>36</xdr:row>
      <xdr:rowOff>162858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07029"/>
          <a:ext cx="698500" cy="9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79041</xdr:rowOff>
    </xdr:from>
    <xdr:to>
      <xdr:col>29</xdr:col>
      <xdr:colOff>177800</xdr:colOff>
      <xdr:row>37</xdr:row>
      <xdr:rowOff>9191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32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51118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0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88087</xdr:rowOff>
    </xdr:from>
    <xdr:to>
      <xdr:col>26</xdr:col>
      <xdr:colOff>101600</xdr:colOff>
      <xdr:row>37</xdr:row>
      <xdr:rowOff>18237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41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3014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27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70191</xdr:rowOff>
    </xdr:from>
    <xdr:to>
      <xdr:col>22</xdr:col>
      <xdr:colOff>165100</xdr:colOff>
      <xdr:row>37</xdr:row>
      <xdr:rowOff>341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23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156568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0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102979</xdr:rowOff>
    </xdr:from>
    <xdr:to>
      <xdr:col>19</xdr:col>
      <xdr:colOff>38100</xdr:colOff>
      <xdr:row>37</xdr:row>
      <xdr:rowOff>33129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6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17906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4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112058</xdr:rowOff>
    </xdr:from>
    <xdr:to>
      <xdr:col>15</xdr:col>
      <xdr:colOff>101600</xdr:colOff>
      <xdr:row>37</xdr:row>
      <xdr:rowOff>42208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65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26985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5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69552</xdr:rowOff>
    </xdr:from>
    <xdr:to>
      <xdr:col>24</xdr:col>
      <xdr:colOff>63500</xdr:colOff>
      <xdr:row>37</xdr:row>
      <xdr:rowOff>157547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3202"/>
          <a:ext cx="838200" cy="8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157547</xdr:rowOff>
    </xdr:from>
    <xdr:to>
      <xdr:col>19</xdr:col>
      <xdr:colOff>177800</xdr:colOff>
      <xdr:row>37</xdr:row>
      <xdr:rowOff>163360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1197"/>
          <a:ext cx="8890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163360</xdr:rowOff>
    </xdr:from>
    <xdr:to>
      <xdr:col>15</xdr:col>
      <xdr:colOff>50800</xdr:colOff>
      <xdr:row>38</xdr:row>
      <xdr:rowOff>22444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07010"/>
          <a:ext cx="889000" cy="3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169140</xdr:rowOff>
    </xdr:from>
    <xdr:to>
      <xdr:col>10</xdr:col>
      <xdr:colOff>114300</xdr:colOff>
      <xdr:row>38</xdr:row>
      <xdr:rowOff>22444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12790"/>
          <a:ext cx="889000" cy="2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18752</xdr:rowOff>
    </xdr:from>
    <xdr:to>
      <xdr:col>24</xdr:col>
      <xdr:colOff>114300</xdr:colOff>
      <xdr:row>37</xdr:row>
      <xdr:rowOff>120352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168629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106747</xdr:rowOff>
    </xdr:from>
    <xdr:to>
      <xdr:col>20</xdr:col>
      <xdr:colOff>38100</xdr:colOff>
      <xdr:row>38</xdr:row>
      <xdr:rowOff>36897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28024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4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112560</xdr:rowOff>
    </xdr:from>
    <xdr:to>
      <xdr:col>15</xdr:col>
      <xdr:colOff>101600</xdr:colOff>
      <xdr:row>38</xdr:row>
      <xdr:rowOff>42711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62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33837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4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143094</xdr:rowOff>
    </xdr:from>
    <xdr:to>
      <xdr:col>10</xdr:col>
      <xdr:colOff>165100</xdr:colOff>
      <xdr:row>38</xdr:row>
      <xdr:rowOff>73244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64371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118340</xdr:rowOff>
    </xdr:from>
    <xdr:to>
      <xdr:col>6</xdr:col>
      <xdr:colOff>38100</xdr:colOff>
      <xdr:row>38</xdr:row>
      <xdr:rowOff>48490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6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39617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24714</xdr:rowOff>
    </xdr:from>
    <xdr:to>
      <xdr:col>24</xdr:col>
      <xdr:colOff>63500</xdr:colOff>
      <xdr:row>58</xdr:row>
      <xdr:rowOff>54117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968814"/>
          <a:ext cx="838200" cy="2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167677</xdr:rowOff>
    </xdr:from>
    <xdr:to>
      <xdr:col>19</xdr:col>
      <xdr:colOff>177800</xdr:colOff>
      <xdr:row>58</xdr:row>
      <xdr:rowOff>54117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940327"/>
          <a:ext cx="889000" cy="5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167677</xdr:rowOff>
    </xdr:from>
    <xdr:to>
      <xdr:col>15</xdr:col>
      <xdr:colOff>50800</xdr:colOff>
      <xdr:row>58</xdr:row>
      <xdr:rowOff>66962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940327"/>
          <a:ext cx="889000" cy="7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66962</xdr:rowOff>
    </xdr:from>
    <xdr:to>
      <xdr:col>10</xdr:col>
      <xdr:colOff>114300</xdr:colOff>
      <xdr:row>58</xdr:row>
      <xdr:rowOff>97736</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011062"/>
          <a:ext cx="889000" cy="3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145364</xdr:rowOff>
    </xdr:from>
    <xdr:to>
      <xdr:col>24</xdr:col>
      <xdr:colOff>114300</xdr:colOff>
      <xdr:row>58</xdr:row>
      <xdr:rowOff>75514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9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123791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9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3317</xdr:rowOff>
    </xdr:from>
    <xdr:to>
      <xdr:col>20</xdr:col>
      <xdr:colOff>38100</xdr:colOff>
      <xdr:row>58</xdr:row>
      <xdr:rowOff>104917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94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96044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1004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116877</xdr:rowOff>
    </xdr:from>
    <xdr:to>
      <xdr:col>15</xdr:col>
      <xdr:colOff>101600</xdr:colOff>
      <xdr:row>58</xdr:row>
      <xdr:rowOff>47027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8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38154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8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16162</xdr:rowOff>
    </xdr:from>
    <xdr:to>
      <xdr:col>10</xdr:col>
      <xdr:colOff>165100</xdr:colOff>
      <xdr:row>58</xdr:row>
      <xdr:rowOff>117762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96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108889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05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46936</xdr:rowOff>
    </xdr:from>
    <xdr:to>
      <xdr:col>6</xdr:col>
      <xdr:colOff>38100</xdr:colOff>
      <xdr:row>58</xdr:row>
      <xdr:rowOff>148536</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9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139663</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133908</xdr:rowOff>
    </xdr:from>
    <xdr:to>
      <xdr:col>24</xdr:col>
      <xdr:colOff>63500</xdr:colOff>
      <xdr:row>78</xdr:row>
      <xdr:rowOff>137871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507008"/>
          <a:ext cx="8382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132042</xdr:rowOff>
    </xdr:from>
    <xdr:to>
      <xdr:col>19</xdr:col>
      <xdr:colOff>177800</xdr:colOff>
      <xdr:row>78</xdr:row>
      <xdr:rowOff>133908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505142"/>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132042</xdr:rowOff>
    </xdr:from>
    <xdr:to>
      <xdr:col>15</xdr:col>
      <xdr:colOff>50800</xdr:colOff>
      <xdr:row>78</xdr:row>
      <xdr:rowOff>142748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05142"/>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139815</xdr:rowOff>
    </xdr:from>
    <xdr:to>
      <xdr:col>10</xdr:col>
      <xdr:colOff>114300</xdr:colOff>
      <xdr:row>78</xdr:row>
      <xdr:rowOff>142748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12915"/>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87071</xdr:rowOff>
    </xdr:from>
    <xdr:to>
      <xdr:col>24</xdr:col>
      <xdr:colOff>114300</xdr:colOff>
      <xdr:row>79</xdr:row>
      <xdr:rowOff>17221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1998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7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83108</xdr:rowOff>
    </xdr:from>
    <xdr:to>
      <xdr:col>20</xdr:col>
      <xdr:colOff>38100</xdr:colOff>
      <xdr:row>79</xdr:row>
      <xdr:rowOff>13258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5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4385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4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81242</xdr:rowOff>
    </xdr:from>
    <xdr:to>
      <xdr:col>15</xdr:col>
      <xdr:colOff>101600</xdr:colOff>
      <xdr:row>79</xdr:row>
      <xdr:rowOff>11392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2519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4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91948</xdr:rowOff>
    </xdr:from>
    <xdr:to>
      <xdr:col>10</xdr:col>
      <xdr:colOff>165100</xdr:colOff>
      <xdr:row>79</xdr:row>
      <xdr:rowOff>22098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6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13225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5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89015</xdr:rowOff>
    </xdr:from>
    <xdr:to>
      <xdr:col>6</xdr:col>
      <xdr:colOff>38100</xdr:colOff>
      <xdr:row>79</xdr:row>
      <xdr:rowOff>19165</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6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10292</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159308</xdr:rowOff>
    </xdr:from>
    <xdr:to>
      <xdr:col>24</xdr:col>
      <xdr:colOff>63500</xdr:colOff>
      <xdr:row>96</xdr:row>
      <xdr:rowOff>162065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47058"/>
          <a:ext cx="838200" cy="17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162065</xdr:rowOff>
    </xdr:from>
    <xdr:to>
      <xdr:col>19</xdr:col>
      <xdr:colOff>177800</xdr:colOff>
      <xdr:row>97</xdr:row>
      <xdr:rowOff>93523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21265"/>
          <a:ext cx="889000" cy="10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127394</xdr:rowOff>
    </xdr:from>
    <xdr:to>
      <xdr:col>15</xdr:col>
      <xdr:colOff>50800</xdr:colOff>
      <xdr:row>97</xdr:row>
      <xdr:rowOff>93523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86594"/>
          <a:ext cx="889000" cy="13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127394</xdr:rowOff>
    </xdr:from>
    <xdr:to>
      <xdr:col>10</xdr:col>
      <xdr:colOff>114300</xdr:colOff>
      <xdr:row>98</xdr:row>
      <xdr:rowOff>59613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86594"/>
          <a:ext cx="889000" cy="27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108508</xdr:rowOff>
    </xdr:from>
    <xdr:to>
      <xdr:col>24</xdr:col>
      <xdr:colOff>114300</xdr:colOff>
      <xdr:row>96</xdr:row>
      <xdr:rowOff>38658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9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86935</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74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111265</xdr:rowOff>
    </xdr:from>
    <xdr:to>
      <xdr:col>20</xdr:col>
      <xdr:colOff>38100</xdr:colOff>
      <xdr:row>97</xdr:row>
      <xdr:rowOff>41415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32542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66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42723</xdr:rowOff>
    </xdr:from>
    <xdr:to>
      <xdr:col>15</xdr:col>
      <xdr:colOff>101600</xdr:colOff>
      <xdr:row>97</xdr:row>
      <xdr:rowOff>144323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7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135450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6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76594</xdr:rowOff>
    </xdr:from>
    <xdr:to>
      <xdr:col>10</xdr:col>
      <xdr:colOff>165100</xdr:colOff>
      <xdr:row>97</xdr:row>
      <xdr:rowOff>6744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3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169321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8813</xdr:rowOff>
    </xdr:from>
    <xdr:to>
      <xdr:col>6</xdr:col>
      <xdr:colOff>38100</xdr:colOff>
      <xdr:row>98</xdr:row>
      <xdr:rowOff>110413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1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101540</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0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83062</xdr:rowOff>
    </xdr:from>
    <xdr:to>
      <xdr:col>55</xdr:col>
      <xdr:colOff>0</xdr:colOff>
      <xdr:row>39</xdr:row>
      <xdr:rowOff>164955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69612"/>
          <a:ext cx="838200" cy="8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83062</xdr:rowOff>
    </xdr:from>
    <xdr:to>
      <xdr:col>50</xdr:col>
      <xdr:colOff>114300</xdr:colOff>
      <xdr:row>39</xdr:row>
      <xdr:rowOff>144522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769612"/>
          <a:ext cx="889000" cy="6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138154</xdr:rowOff>
    </xdr:from>
    <xdr:to>
      <xdr:col>45</xdr:col>
      <xdr:colOff>177800</xdr:colOff>
      <xdr:row>39</xdr:row>
      <xdr:rowOff>144522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824704"/>
          <a:ext cx="889000" cy="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26968</xdr:rowOff>
    </xdr:from>
    <xdr:to>
      <xdr:col>41</xdr:col>
      <xdr:colOff>50800</xdr:colOff>
      <xdr:row>39</xdr:row>
      <xdr:rowOff>138154</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84818"/>
          <a:ext cx="889000" cy="113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114155</xdr:rowOff>
    </xdr:from>
    <xdr:to>
      <xdr:col>55</xdr:col>
      <xdr:colOff>50800</xdr:colOff>
      <xdr:row>40</xdr:row>
      <xdr:rowOff>44305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80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39</xdr:row>
      <xdr:rowOff>29082</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71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32262</xdr:rowOff>
    </xdr:from>
    <xdr:to>
      <xdr:col>50</xdr:col>
      <xdr:colOff>165100</xdr:colOff>
      <xdr:row>39</xdr:row>
      <xdr:rowOff>133862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71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124989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81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93722</xdr:rowOff>
    </xdr:from>
    <xdr:to>
      <xdr:col>46</xdr:col>
      <xdr:colOff>38100</xdr:colOff>
      <xdr:row>40</xdr:row>
      <xdr:rowOff>23872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78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40</xdr:row>
      <xdr:rowOff>14999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87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87354</xdr:rowOff>
    </xdr:from>
    <xdr:to>
      <xdr:col>41</xdr:col>
      <xdr:colOff>101600</xdr:colOff>
      <xdr:row>40</xdr:row>
      <xdr:rowOff>17504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7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40</xdr:row>
      <xdr:rowOff>8631</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6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147618</xdr:rowOff>
    </xdr:from>
    <xdr:to>
      <xdr:col>36</xdr:col>
      <xdr:colOff>165100</xdr:colOff>
      <xdr:row>33</xdr:row>
      <xdr:rowOff>77768</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63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68895</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72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82370</xdr:rowOff>
    </xdr:from>
    <xdr:to>
      <xdr:col>55</xdr:col>
      <xdr:colOff>0</xdr:colOff>
      <xdr:row>59</xdr:row>
      <xdr:rowOff>143423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10197920"/>
          <a:ext cx="838200" cy="6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2915</xdr:rowOff>
    </xdr:from>
    <xdr:to>
      <xdr:col>50</xdr:col>
      <xdr:colOff>114300</xdr:colOff>
      <xdr:row>59</xdr:row>
      <xdr:rowOff>143423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604115"/>
          <a:ext cx="889000" cy="65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2915</xdr:rowOff>
    </xdr:from>
    <xdr:to>
      <xdr:col>45</xdr:col>
      <xdr:colOff>177800</xdr:colOff>
      <xdr:row>57</xdr:row>
      <xdr:rowOff>137904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604115"/>
          <a:ext cx="889000" cy="30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137904</xdr:rowOff>
    </xdr:from>
    <xdr:to>
      <xdr:col>41</xdr:col>
      <xdr:colOff>50800</xdr:colOff>
      <xdr:row>58</xdr:row>
      <xdr:rowOff>42153</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910554"/>
          <a:ext cx="889000" cy="7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31570</xdr:rowOff>
    </xdr:from>
    <xdr:to>
      <xdr:col>55</xdr:col>
      <xdr:colOff>50800</xdr:colOff>
      <xdr:row>59</xdr:row>
      <xdr:rowOff>133170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1014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117947</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1006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92623</xdr:rowOff>
    </xdr:from>
    <xdr:to>
      <xdr:col>50</xdr:col>
      <xdr:colOff>165100</xdr:colOff>
      <xdr:row>60</xdr:row>
      <xdr:rowOff>22773</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1020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60</xdr:row>
      <xdr:rowOff>13900</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30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123565</xdr:rowOff>
    </xdr:from>
    <xdr:to>
      <xdr:col>46</xdr:col>
      <xdr:colOff>38100</xdr:colOff>
      <xdr:row>56</xdr:row>
      <xdr:rowOff>53715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55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70242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32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87104</xdr:rowOff>
    </xdr:from>
    <xdr:to>
      <xdr:col>41</xdr:col>
      <xdr:colOff>101600</xdr:colOff>
      <xdr:row>58</xdr:row>
      <xdr:rowOff>17254</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5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8381</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9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162803</xdr:rowOff>
    </xdr:from>
    <xdr:to>
      <xdr:col>36</xdr:col>
      <xdr:colOff>165100</xdr:colOff>
      <xdr:row>58</xdr:row>
      <xdr:rowOff>92953</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93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84080</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1002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50135</xdr:rowOff>
    </xdr:from>
    <xdr:to>
      <xdr:col>55</xdr:col>
      <xdr:colOff>0</xdr:colOff>
      <xdr:row>78</xdr:row>
      <xdr:rowOff>94940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423235"/>
          <a:ext cx="8382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28394</xdr:rowOff>
    </xdr:from>
    <xdr:to>
      <xdr:col>50</xdr:col>
      <xdr:colOff>114300</xdr:colOff>
      <xdr:row>78</xdr:row>
      <xdr:rowOff>50135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2544244"/>
          <a:ext cx="889000" cy="87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28394</xdr:rowOff>
    </xdr:from>
    <xdr:to>
      <xdr:col>45</xdr:col>
      <xdr:colOff>177800</xdr:colOff>
      <xdr:row>76</xdr:row>
      <xdr:rowOff>110417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2544244"/>
          <a:ext cx="889000" cy="59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110417</xdr:rowOff>
    </xdr:from>
    <xdr:to>
      <xdr:col>41</xdr:col>
      <xdr:colOff>50800</xdr:colOff>
      <xdr:row>78</xdr:row>
      <xdr:rowOff>61519</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140617"/>
          <a:ext cx="889000" cy="29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44140</xdr:rowOff>
    </xdr:from>
    <xdr:to>
      <xdr:col>55</xdr:col>
      <xdr:colOff>50800</xdr:colOff>
      <xdr:row>78</xdr:row>
      <xdr:rowOff>145740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130517</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3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170785</xdr:rowOff>
    </xdr:from>
    <xdr:to>
      <xdr:col>50</xdr:col>
      <xdr:colOff>165100</xdr:colOff>
      <xdr:row>78</xdr:row>
      <xdr:rowOff>100935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7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92062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6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149044</xdr:rowOff>
    </xdr:from>
    <xdr:to>
      <xdr:col>46</xdr:col>
      <xdr:colOff>38100</xdr:colOff>
      <xdr:row>73</xdr:row>
      <xdr:rowOff>79194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249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95721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26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59617</xdr:rowOff>
    </xdr:from>
    <xdr:to>
      <xdr:col>41</xdr:col>
      <xdr:colOff>101600</xdr:colOff>
      <xdr:row>76</xdr:row>
      <xdr:rowOff>161217</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08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6294</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86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10719</xdr:rowOff>
    </xdr:from>
    <xdr:to>
      <xdr:col>36</xdr:col>
      <xdr:colOff>165100</xdr:colOff>
      <xdr:row>78</xdr:row>
      <xdr:rowOff>112319</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8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103446</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47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23538</xdr:rowOff>
    </xdr:from>
    <xdr:to>
      <xdr:col>55</xdr:col>
      <xdr:colOff>0</xdr:colOff>
      <xdr:row>98</xdr:row>
      <xdr:rowOff>128270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825638"/>
          <a:ext cx="838200" cy="10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128270</xdr:rowOff>
    </xdr:from>
    <xdr:to>
      <xdr:col>50</xdr:col>
      <xdr:colOff>114300</xdr:colOff>
      <xdr:row>98</xdr:row>
      <xdr:rowOff>164241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930370"/>
          <a:ext cx="889000" cy="3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152893</xdr:rowOff>
    </xdr:from>
    <xdr:to>
      <xdr:col>45</xdr:col>
      <xdr:colOff>177800</xdr:colOff>
      <xdr:row>98</xdr:row>
      <xdr:rowOff>164241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783543"/>
          <a:ext cx="889000" cy="18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63298</xdr:rowOff>
    </xdr:from>
    <xdr:to>
      <xdr:col>41</xdr:col>
      <xdr:colOff>50800</xdr:colOff>
      <xdr:row>97</xdr:row>
      <xdr:rowOff>152893</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693948"/>
          <a:ext cx="889000" cy="8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144188</xdr:rowOff>
    </xdr:from>
    <xdr:to>
      <xdr:col>55</xdr:col>
      <xdr:colOff>50800</xdr:colOff>
      <xdr:row>98</xdr:row>
      <xdr:rowOff>74338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77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59115</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68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77470</xdr:rowOff>
    </xdr:from>
    <xdr:to>
      <xdr:col>50</xdr:col>
      <xdr:colOff>165100</xdr:colOff>
      <xdr:row>99</xdr:row>
      <xdr:rowOff>7620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87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170197</xdr:rowOff>
    </xdr:from>
    <xdr:ext cx="469744"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404428"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113441</xdr:rowOff>
    </xdr:from>
    <xdr:to>
      <xdr:col>46</xdr:col>
      <xdr:colOff>38100</xdr:colOff>
      <xdr:row>99</xdr:row>
      <xdr:rowOff>43591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91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34718</xdr:rowOff>
    </xdr:from>
    <xdr:ext cx="469744"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515428" y="1700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102093</xdr:rowOff>
    </xdr:from>
    <xdr:to>
      <xdr:col>41</xdr:col>
      <xdr:colOff>101600</xdr:colOff>
      <xdr:row>98</xdr:row>
      <xdr:rowOff>32243</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23370</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2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12498</xdr:rowOff>
    </xdr:from>
    <xdr:to>
      <xdr:col>36</xdr:col>
      <xdr:colOff>165100</xdr:colOff>
      <xdr:row>97</xdr:row>
      <xdr:rowOff>114098</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4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105225</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3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133756</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488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133756</xdr:rowOff>
    </xdr:from>
    <xdr:to>
      <xdr:col>71</xdr:col>
      <xdr:colOff>177800</xdr:colOff>
      <xdr:row>38</xdr:row>
      <xdr:rowOff>137094</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48856"/>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82956</xdr:rowOff>
    </xdr:from>
    <xdr:to>
      <xdr:col>72</xdr:col>
      <xdr:colOff>38100</xdr:colOff>
      <xdr:row>39</xdr:row>
      <xdr:rowOff>13106</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4233</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690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86294</xdr:rowOff>
    </xdr:from>
    <xdr:to>
      <xdr:col>67</xdr:col>
      <xdr:colOff>101600</xdr:colOff>
      <xdr:row>39</xdr:row>
      <xdr:rowOff>16444</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7571</xdr:rowOff>
    </xdr:from>
    <xdr:ext cx="313932"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57333" y="66941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13595</xdr:rowOff>
    </xdr:from>
    <xdr:to>
      <xdr:col>85</xdr:col>
      <xdr:colOff>127000</xdr:colOff>
      <xdr:row>77</xdr:row>
      <xdr:rowOff>25105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15245"/>
          <a:ext cx="838200" cy="1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13595</xdr:rowOff>
    </xdr:from>
    <xdr:to>
      <xdr:col>81</xdr:col>
      <xdr:colOff>50800</xdr:colOff>
      <xdr:row>77</xdr:row>
      <xdr:rowOff>14999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215245"/>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163523</xdr:rowOff>
    </xdr:from>
    <xdr:to>
      <xdr:col>76</xdr:col>
      <xdr:colOff>114300</xdr:colOff>
      <xdr:row>77</xdr:row>
      <xdr:rowOff>14999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193723"/>
          <a:ext cx="889000" cy="2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163523</xdr:rowOff>
    </xdr:from>
    <xdr:to>
      <xdr:col>71</xdr:col>
      <xdr:colOff>177800</xdr:colOff>
      <xdr:row>77</xdr:row>
      <xdr:rowOff>59527</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93723"/>
          <a:ext cx="889000" cy="6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145755</xdr:rowOff>
    </xdr:from>
    <xdr:to>
      <xdr:col>85</xdr:col>
      <xdr:colOff>177800</xdr:colOff>
      <xdr:row>77</xdr:row>
      <xdr:rowOff>75905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7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124182</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5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134245</xdr:rowOff>
    </xdr:from>
    <xdr:to>
      <xdr:col>81</xdr:col>
      <xdr:colOff>101600</xdr:colOff>
      <xdr:row>77</xdr:row>
      <xdr:rowOff>64395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6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55522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5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135649</xdr:rowOff>
    </xdr:from>
    <xdr:to>
      <xdr:col>76</xdr:col>
      <xdr:colOff>165100</xdr:colOff>
      <xdr:row>77</xdr:row>
      <xdr:rowOff>65799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6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56926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5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112723</xdr:rowOff>
    </xdr:from>
    <xdr:to>
      <xdr:col>72</xdr:col>
      <xdr:colOff>38100</xdr:colOff>
      <xdr:row>77</xdr:row>
      <xdr:rowOff>42873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4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34000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3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8727</xdr:rowOff>
    </xdr:from>
    <xdr:to>
      <xdr:col>67</xdr:col>
      <xdr:colOff>101600</xdr:colOff>
      <xdr:row>77</xdr:row>
      <xdr:rowOff>110327</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101454</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0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46329</xdr:rowOff>
    </xdr:from>
    <xdr:to>
      <xdr:col>85</xdr:col>
      <xdr:colOff>127000</xdr:colOff>
      <xdr:row>98</xdr:row>
      <xdr:rowOff>98882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48429"/>
          <a:ext cx="838200" cy="5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110973</xdr:rowOff>
    </xdr:from>
    <xdr:to>
      <xdr:col>81</xdr:col>
      <xdr:colOff>50800</xdr:colOff>
      <xdr:row>98</xdr:row>
      <xdr:rowOff>46329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41623"/>
          <a:ext cx="889000" cy="106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110973</xdr:rowOff>
    </xdr:from>
    <xdr:to>
      <xdr:col>76</xdr:col>
      <xdr:colOff>114300</xdr:colOff>
      <xdr:row>97</xdr:row>
      <xdr:rowOff>171259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741623"/>
          <a:ext cx="889000" cy="6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171259</xdr:rowOff>
    </xdr:from>
    <xdr:to>
      <xdr:col>71</xdr:col>
      <xdr:colOff>177800</xdr:colOff>
      <xdr:row>98</xdr:row>
      <xdr:rowOff>56477</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01909"/>
          <a:ext cx="889000" cy="5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48082</xdr:rowOff>
    </xdr:from>
    <xdr:to>
      <xdr:col>85</xdr:col>
      <xdr:colOff>177800</xdr:colOff>
      <xdr:row>98</xdr:row>
      <xdr:rowOff>149682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5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134459</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6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166979</xdr:rowOff>
    </xdr:from>
    <xdr:to>
      <xdr:col>81</xdr:col>
      <xdr:colOff>101600</xdr:colOff>
      <xdr:row>98</xdr:row>
      <xdr:rowOff>97129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9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88256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9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60173</xdr:rowOff>
    </xdr:from>
    <xdr:to>
      <xdr:col>76</xdr:col>
      <xdr:colOff>165100</xdr:colOff>
      <xdr:row>97</xdr:row>
      <xdr:rowOff>161773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152900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78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120459</xdr:rowOff>
    </xdr:from>
    <xdr:to>
      <xdr:col>72</xdr:col>
      <xdr:colOff>38100</xdr:colOff>
      <xdr:row>98</xdr:row>
      <xdr:rowOff>50609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5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41736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4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5677</xdr:rowOff>
    </xdr:from>
    <xdr:to>
      <xdr:col>67</xdr:col>
      <xdr:colOff>101600</xdr:colOff>
      <xdr:row>98</xdr:row>
      <xdr:rowOff>107277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0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98404</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90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29241</xdr:rowOff>
    </xdr:from>
    <xdr:to>
      <xdr:col>116</xdr:col>
      <xdr:colOff>63500</xdr:colOff>
      <xdr:row>38</xdr:row>
      <xdr:rowOff>69566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44341"/>
          <a:ext cx="838200" cy="4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69566</xdr:rowOff>
    </xdr:from>
    <xdr:to>
      <xdr:col>111</xdr:col>
      <xdr:colOff>177800</xdr:colOff>
      <xdr:row>38</xdr:row>
      <xdr:rowOff>82093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84666"/>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82093</xdr:rowOff>
    </xdr:from>
    <xdr:to>
      <xdr:col>107</xdr:col>
      <xdr:colOff>50800</xdr:colOff>
      <xdr:row>38</xdr:row>
      <xdr:rowOff>85979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597193"/>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68149</xdr:rowOff>
    </xdr:from>
    <xdr:to>
      <xdr:col>102</xdr:col>
      <xdr:colOff>114300</xdr:colOff>
      <xdr:row>38</xdr:row>
      <xdr:rowOff>85979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83249"/>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149890</xdr:rowOff>
    </xdr:from>
    <xdr:to>
      <xdr:col>116</xdr:col>
      <xdr:colOff>114300</xdr:colOff>
      <xdr:row>38</xdr:row>
      <xdr:rowOff>80040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9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84883</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2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18766</xdr:rowOff>
    </xdr:from>
    <xdr:to>
      <xdr:col>112</xdr:col>
      <xdr:colOff>38100</xdr:colOff>
      <xdr:row>38</xdr:row>
      <xdr:rowOff>120366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3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111493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62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31293</xdr:rowOff>
    </xdr:from>
    <xdr:to>
      <xdr:col>107</xdr:col>
      <xdr:colOff>101600</xdr:colOff>
      <xdr:row>38</xdr:row>
      <xdr:rowOff>132893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124020</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63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35179</xdr:rowOff>
    </xdr:from>
    <xdr:to>
      <xdr:col>102</xdr:col>
      <xdr:colOff>165100</xdr:colOff>
      <xdr:row>38</xdr:row>
      <xdr:rowOff>136779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127906</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643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17349</xdr:rowOff>
    </xdr:from>
    <xdr:to>
      <xdr:col>98</xdr:col>
      <xdr:colOff>38100</xdr:colOff>
      <xdr:row>38</xdr:row>
      <xdr:rowOff>118949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110076</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25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32075</xdr:rowOff>
    </xdr:from>
    <xdr:to>
      <xdr:col>116</xdr:col>
      <xdr:colOff>63500</xdr:colOff>
      <xdr:row>58</xdr:row>
      <xdr:rowOff>32715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976175"/>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32715</xdr:rowOff>
    </xdr:from>
    <xdr:to>
      <xdr:col>111</xdr:col>
      <xdr:colOff>177800</xdr:colOff>
      <xdr:row>58</xdr:row>
      <xdr:rowOff>33081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976815"/>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33081</xdr:rowOff>
    </xdr:from>
    <xdr:to>
      <xdr:col>107</xdr:col>
      <xdr:colOff>50800</xdr:colOff>
      <xdr:row>58</xdr:row>
      <xdr:rowOff>33767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97718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33767</xdr:rowOff>
    </xdr:from>
    <xdr:to>
      <xdr:col>102</xdr:col>
      <xdr:colOff>114300</xdr:colOff>
      <xdr:row>58</xdr:row>
      <xdr:rowOff>34361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77867"/>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152725</xdr:rowOff>
    </xdr:from>
    <xdr:to>
      <xdr:col>116</xdr:col>
      <xdr:colOff>114300</xdr:colOff>
      <xdr:row>58</xdr:row>
      <xdr:rowOff>82875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2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67652</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40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153365</xdr:rowOff>
    </xdr:from>
    <xdr:to>
      <xdr:col>112</xdr:col>
      <xdr:colOff>38100</xdr:colOff>
      <xdr:row>58</xdr:row>
      <xdr:rowOff>83515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74642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1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153731</xdr:rowOff>
    </xdr:from>
    <xdr:to>
      <xdr:col>107</xdr:col>
      <xdr:colOff>101600</xdr:colOff>
      <xdr:row>58</xdr:row>
      <xdr:rowOff>83881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2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75008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1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154417</xdr:rowOff>
    </xdr:from>
    <xdr:to>
      <xdr:col>102</xdr:col>
      <xdr:colOff>165100</xdr:colOff>
      <xdr:row>58</xdr:row>
      <xdr:rowOff>84567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2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75694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1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155011</xdr:rowOff>
    </xdr:from>
    <xdr:to>
      <xdr:col>98</xdr:col>
      <xdr:colOff>38100</xdr:colOff>
      <xdr:row>58</xdr:row>
      <xdr:rowOff>85161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2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76288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02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97386</xdr:rowOff>
    </xdr:from>
    <xdr:to>
      <xdr:col>116</xdr:col>
      <xdr:colOff>63500</xdr:colOff>
      <xdr:row>76</xdr:row>
      <xdr:rowOff>138671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27586"/>
          <a:ext cx="838200" cy="4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138671</xdr:rowOff>
    </xdr:from>
    <xdr:to>
      <xdr:col>111</xdr:col>
      <xdr:colOff>177800</xdr:colOff>
      <xdr:row>77</xdr:row>
      <xdr:rowOff>7364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68871"/>
          <a:ext cx="889000" cy="4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7364</xdr:rowOff>
    </xdr:from>
    <xdr:to>
      <xdr:col>107</xdr:col>
      <xdr:colOff>50800</xdr:colOff>
      <xdr:row>77</xdr:row>
      <xdr:rowOff>15982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209014"/>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15982</xdr:rowOff>
    </xdr:from>
    <xdr:to>
      <xdr:col>102</xdr:col>
      <xdr:colOff>114300</xdr:colOff>
      <xdr:row>77</xdr:row>
      <xdr:rowOff>19114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17632"/>
          <a:ext cx="889000" cy="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46586</xdr:rowOff>
    </xdr:from>
    <xdr:to>
      <xdr:col>116</xdr:col>
      <xdr:colOff>114300</xdr:colOff>
      <xdr:row>76</xdr:row>
      <xdr:rowOff>148186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7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25013</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5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87871</xdr:rowOff>
    </xdr:from>
    <xdr:to>
      <xdr:col>112</xdr:col>
      <xdr:colOff>38100</xdr:colOff>
      <xdr:row>77</xdr:row>
      <xdr:rowOff>18021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1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9148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1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128014</xdr:rowOff>
    </xdr:from>
    <xdr:to>
      <xdr:col>107</xdr:col>
      <xdr:colOff>101600</xdr:colOff>
      <xdr:row>77</xdr:row>
      <xdr:rowOff>58164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5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49291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5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136632</xdr:rowOff>
    </xdr:from>
    <xdr:to>
      <xdr:col>102</xdr:col>
      <xdr:colOff>165100</xdr:colOff>
      <xdr:row>77</xdr:row>
      <xdr:rowOff>66782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6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57909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5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139764</xdr:rowOff>
    </xdr:from>
    <xdr:to>
      <xdr:col>98</xdr:col>
      <xdr:colOff>38100</xdr:colOff>
      <xdr:row>77</xdr:row>
      <xdr:rowOff>69914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6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61041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6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全ての項目において、類似団体内平均値と比較して低い水準にある。普通建設事業費については、令和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年度布袋駅東複合公共施設整備等により、一時的に類似団体内平均値と比較して高くなっていた。</a:t>
          </a:r>
        </a:p>
        <a:p>
          <a:r>
            <a:rPr kumimoji="1" lang="ja-JP" altLang="en-US" sz="1300">
              <a:latin typeface="ＭＳ Ｐゴシック" panose="020B0600070205080204" pitchFamily="50" charset="-128"/>
              <a:ea typeface="ＭＳ Ｐゴシック" panose="020B0600070205080204" pitchFamily="50" charset="-128"/>
            </a:rPr>
            <a:t>　今後も、社会保障経費の増加による扶助費の増加や、公共施設再配置に伴う、施設の統廃合や長寿命化などによる普通建設事業費の増加が見込まれるため、業務のスリム化や未来に繋がる取捨選択を行い、より効果的かつ効率的な行財政運営の継続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46431</xdr:rowOff>
    </xdr:from>
    <xdr:to>
      <xdr:col>24</xdr:col>
      <xdr:colOff>63500</xdr:colOff>
      <xdr:row>37</xdr:row>
      <xdr:rowOff>96266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90081"/>
          <a:ext cx="8382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84379</xdr:rowOff>
    </xdr:from>
    <xdr:to>
      <xdr:col>19</xdr:col>
      <xdr:colOff>177800</xdr:colOff>
      <xdr:row>37</xdr:row>
      <xdr:rowOff>96266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428029"/>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59690</xdr:rowOff>
    </xdr:from>
    <xdr:to>
      <xdr:col>15</xdr:col>
      <xdr:colOff>50800</xdr:colOff>
      <xdr:row>37</xdr:row>
      <xdr:rowOff>84379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403340"/>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42316</xdr:rowOff>
    </xdr:from>
    <xdr:to>
      <xdr:col>10</xdr:col>
      <xdr:colOff>114300</xdr:colOff>
      <xdr:row>37</xdr:row>
      <xdr:rowOff>59690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85966"/>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167081</xdr:rowOff>
    </xdr:from>
    <xdr:to>
      <xdr:col>24</xdr:col>
      <xdr:colOff>114300</xdr:colOff>
      <xdr:row>37</xdr:row>
      <xdr:rowOff>97231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33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145508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1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45466</xdr:rowOff>
    </xdr:from>
    <xdr:to>
      <xdr:col>20</xdr:col>
      <xdr:colOff>38100</xdr:colOff>
      <xdr:row>37</xdr:row>
      <xdr:rowOff>147066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8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138193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48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33579</xdr:rowOff>
    </xdr:from>
    <xdr:to>
      <xdr:col>15</xdr:col>
      <xdr:colOff>101600</xdr:colOff>
      <xdr:row>37</xdr:row>
      <xdr:rowOff>135179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7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126306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4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8890</xdr:rowOff>
    </xdr:from>
    <xdr:to>
      <xdr:col>10</xdr:col>
      <xdr:colOff>165100</xdr:colOff>
      <xdr:row>37</xdr:row>
      <xdr:rowOff>110490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101617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162966</xdr:rowOff>
    </xdr:from>
    <xdr:to>
      <xdr:col>6</xdr:col>
      <xdr:colOff>38100</xdr:colOff>
      <xdr:row>37</xdr:row>
      <xdr:rowOff>93116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84243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2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102629</xdr:rowOff>
    </xdr:from>
    <xdr:to>
      <xdr:col>24</xdr:col>
      <xdr:colOff>63500</xdr:colOff>
      <xdr:row>57</xdr:row>
      <xdr:rowOff>102835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75279"/>
          <a:ext cx="8382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13955</xdr:rowOff>
    </xdr:from>
    <xdr:to>
      <xdr:col>19</xdr:col>
      <xdr:colOff>177800</xdr:colOff>
      <xdr:row>57</xdr:row>
      <xdr:rowOff>102629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86605"/>
          <a:ext cx="889000" cy="8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13955</xdr:rowOff>
    </xdr:from>
    <xdr:to>
      <xdr:col>15</xdr:col>
      <xdr:colOff>50800</xdr:colOff>
      <xdr:row>57</xdr:row>
      <xdr:rowOff>122425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86605"/>
          <a:ext cx="889000" cy="10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14321</xdr:rowOff>
    </xdr:from>
    <xdr:to>
      <xdr:col>10</xdr:col>
      <xdr:colOff>114300</xdr:colOff>
      <xdr:row>57</xdr:row>
      <xdr:rowOff>122425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01171"/>
          <a:ext cx="889000" cy="79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52035</xdr:rowOff>
    </xdr:from>
    <xdr:to>
      <xdr:col>24</xdr:col>
      <xdr:colOff>114300</xdr:colOff>
      <xdr:row>57</xdr:row>
      <xdr:rowOff>153635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2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138412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3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51829</xdr:rowOff>
    </xdr:from>
    <xdr:to>
      <xdr:col>20</xdr:col>
      <xdr:colOff>38100</xdr:colOff>
      <xdr:row>57</xdr:row>
      <xdr:rowOff>153429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2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144556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134605</xdr:rowOff>
    </xdr:from>
    <xdr:to>
      <xdr:col>15</xdr:col>
      <xdr:colOff>101600</xdr:colOff>
      <xdr:row>57</xdr:row>
      <xdr:rowOff>64755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3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55882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2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71625</xdr:rowOff>
    </xdr:from>
    <xdr:to>
      <xdr:col>10</xdr:col>
      <xdr:colOff>165100</xdr:colOff>
      <xdr:row>58</xdr:row>
      <xdr:rowOff>1775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4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164352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134971</xdr:rowOff>
    </xdr:from>
    <xdr:to>
      <xdr:col>6</xdr:col>
      <xdr:colOff>38100</xdr:colOff>
      <xdr:row>53</xdr:row>
      <xdr:rowOff>65121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5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56248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4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73287</xdr:rowOff>
    </xdr:from>
    <xdr:to>
      <xdr:col>24</xdr:col>
      <xdr:colOff>63500</xdr:colOff>
      <xdr:row>77</xdr:row>
      <xdr:rowOff>80558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03487"/>
          <a:ext cx="838200" cy="17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80558</xdr:rowOff>
    </xdr:from>
    <xdr:to>
      <xdr:col>19</xdr:col>
      <xdr:colOff>177800</xdr:colOff>
      <xdr:row>78</xdr:row>
      <xdr:rowOff>30364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82208"/>
          <a:ext cx="889000" cy="12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100664</xdr:rowOff>
    </xdr:from>
    <xdr:to>
      <xdr:col>15</xdr:col>
      <xdr:colOff>50800</xdr:colOff>
      <xdr:row>78</xdr:row>
      <xdr:rowOff>30364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02314"/>
          <a:ext cx="889000" cy="10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100664</xdr:rowOff>
    </xdr:from>
    <xdr:to>
      <xdr:col>10</xdr:col>
      <xdr:colOff>114300</xdr:colOff>
      <xdr:row>78</xdr:row>
      <xdr:rowOff>155800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02314"/>
          <a:ext cx="889000" cy="22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22487</xdr:rowOff>
    </xdr:from>
    <xdr:to>
      <xdr:col>24</xdr:col>
      <xdr:colOff>114300</xdr:colOff>
      <xdr:row>76</xdr:row>
      <xdr:rowOff>124087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5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3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29758</xdr:rowOff>
    </xdr:from>
    <xdr:to>
      <xdr:col>20</xdr:col>
      <xdr:colOff>38100</xdr:colOff>
      <xdr:row>77</xdr:row>
      <xdr:rowOff>131358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3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122485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2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151014</xdr:rowOff>
    </xdr:from>
    <xdr:to>
      <xdr:col>15</xdr:col>
      <xdr:colOff>101600</xdr:colOff>
      <xdr:row>78</xdr:row>
      <xdr:rowOff>81164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5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72291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45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49864</xdr:rowOff>
    </xdr:from>
    <xdr:to>
      <xdr:col>10</xdr:col>
      <xdr:colOff>165100</xdr:colOff>
      <xdr:row>77</xdr:row>
      <xdr:rowOff>151464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5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142591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4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105000</xdr:rowOff>
    </xdr:from>
    <xdr:to>
      <xdr:col>6</xdr:col>
      <xdr:colOff>38100</xdr:colOff>
      <xdr:row>79</xdr:row>
      <xdr:rowOff>35150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26277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70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68320</xdr:rowOff>
    </xdr:from>
    <xdr:to>
      <xdr:col>24</xdr:col>
      <xdr:colOff>63500</xdr:colOff>
      <xdr:row>98</xdr:row>
      <xdr:rowOff>13266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698970"/>
          <a:ext cx="838200" cy="11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40239</xdr:rowOff>
    </xdr:from>
    <xdr:to>
      <xdr:col>19</xdr:col>
      <xdr:colOff>177800</xdr:colOff>
      <xdr:row>97</xdr:row>
      <xdr:rowOff>68320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499439"/>
          <a:ext cx="889000" cy="19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40239</xdr:rowOff>
    </xdr:from>
    <xdr:to>
      <xdr:col>15</xdr:col>
      <xdr:colOff>50800</xdr:colOff>
      <xdr:row>96</xdr:row>
      <xdr:rowOff>104763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499439"/>
          <a:ext cx="889000" cy="6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104763</xdr:rowOff>
    </xdr:from>
    <xdr:to>
      <xdr:col>10</xdr:col>
      <xdr:colOff>114300</xdr:colOff>
      <xdr:row>98</xdr:row>
      <xdr:rowOff>61633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63963"/>
          <a:ext cx="889000" cy="29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133916</xdr:rowOff>
    </xdr:from>
    <xdr:to>
      <xdr:col>24</xdr:col>
      <xdr:colOff>114300</xdr:colOff>
      <xdr:row>98</xdr:row>
      <xdr:rowOff>64066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6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48843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7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17520</xdr:rowOff>
    </xdr:from>
    <xdr:to>
      <xdr:col>20</xdr:col>
      <xdr:colOff>38100</xdr:colOff>
      <xdr:row>97</xdr:row>
      <xdr:rowOff>119120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110247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160889</xdr:rowOff>
    </xdr:from>
    <xdr:to>
      <xdr:col>15</xdr:col>
      <xdr:colOff>101600</xdr:colOff>
      <xdr:row>96</xdr:row>
      <xdr:rowOff>91039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4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82166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54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53963</xdr:rowOff>
    </xdr:from>
    <xdr:to>
      <xdr:col>10</xdr:col>
      <xdr:colOff>165100</xdr:colOff>
      <xdr:row>96</xdr:row>
      <xdr:rowOff>155563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1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146690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0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10833</xdr:rowOff>
    </xdr:from>
    <xdr:to>
      <xdr:col>6</xdr:col>
      <xdr:colOff>38100</xdr:colOff>
      <xdr:row>98</xdr:row>
      <xdr:rowOff>112433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103560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0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63391</xdr:rowOff>
    </xdr:from>
    <xdr:to>
      <xdr:col>55</xdr:col>
      <xdr:colOff>0</xdr:colOff>
      <xdr:row>38</xdr:row>
      <xdr:rowOff>69378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78491"/>
          <a:ext cx="8382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36068</xdr:rowOff>
    </xdr:from>
    <xdr:to>
      <xdr:col>50</xdr:col>
      <xdr:colOff>114300</xdr:colOff>
      <xdr:row>38</xdr:row>
      <xdr:rowOff>69378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551168"/>
          <a:ext cx="8890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36068</xdr:rowOff>
    </xdr:from>
    <xdr:to>
      <xdr:col>45</xdr:col>
      <xdr:colOff>177800</xdr:colOff>
      <xdr:row>38</xdr:row>
      <xdr:rowOff>81462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551168"/>
          <a:ext cx="889000" cy="4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34109</xdr:rowOff>
    </xdr:from>
    <xdr:to>
      <xdr:col>41</xdr:col>
      <xdr:colOff>50800</xdr:colOff>
      <xdr:row>38</xdr:row>
      <xdr:rowOff>81462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54920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12591</xdr:rowOff>
    </xdr:from>
    <xdr:to>
      <xdr:col>55</xdr:col>
      <xdr:colOff>50800</xdr:colOff>
      <xdr:row>38</xdr:row>
      <xdr:rowOff>114191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2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35468</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7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18578</xdr:rowOff>
    </xdr:from>
    <xdr:to>
      <xdr:col>50</xdr:col>
      <xdr:colOff>165100</xdr:colOff>
      <xdr:row>38</xdr:row>
      <xdr:rowOff>120178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3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136705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30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156718</xdr:rowOff>
    </xdr:from>
    <xdr:to>
      <xdr:col>46</xdr:col>
      <xdr:colOff>38100</xdr:colOff>
      <xdr:row>38</xdr:row>
      <xdr:rowOff>86868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0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103395</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27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30662</xdr:rowOff>
    </xdr:from>
    <xdr:to>
      <xdr:col>41</xdr:col>
      <xdr:colOff>101600</xdr:colOff>
      <xdr:row>38</xdr:row>
      <xdr:rowOff>132262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4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148788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3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154758</xdr:rowOff>
    </xdr:from>
    <xdr:to>
      <xdr:col>36</xdr:col>
      <xdr:colOff>165100</xdr:colOff>
      <xdr:row>38</xdr:row>
      <xdr:rowOff>84908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9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101435</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27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75725</xdr:rowOff>
    </xdr:from>
    <xdr:to>
      <xdr:col>55</xdr:col>
      <xdr:colOff>0</xdr:colOff>
      <xdr:row>59</xdr:row>
      <xdr:rowOff>76867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91275"/>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74658</xdr:rowOff>
    </xdr:from>
    <xdr:to>
      <xdr:col>50</xdr:col>
      <xdr:colOff>114300</xdr:colOff>
      <xdr:row>59</xdr:row>
      <xdr:rowOff>76867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90208"/>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72089</xdr:rowOff>
    </xdr:from>
    <xdr:to>
      <xdr:col>45</xdr:col>
      <xdr:colOff>177800</xdr:colOff>
      <xdr:row>59</xdr:row>
      <xdr:rowOff>74658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87639"/>
          <a:ext cx="889000" cy="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72089</xdr:rowOff>
    </xdr:from>
    <xdr:to>
      <xdr:col>41</xdr:col>
      <xdr:colOff>50800</xdr:colOff>
      <xdr:row>59</xdr:row>
      <xdr:rowOff>73167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87639"/>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24925</xdr:rowOff>
    </xdr:from>
    <xdr:to>
      <xdr:col>55</xdr:col>
      <xdr:colOff>50800</xdr:colOff>
      <xdr:row>59</xdr:row>
      <xdr:rowOff>126525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111302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5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26067</xdr:rowOff>
    </xdr:from>
    <xdr:to>
      <xdr:col>50</xdr:col>
      <xdr:colOff>165100</xdr:colOff>
      <xdr:row>59</xdr:row>
      <xdr:rowOff>127667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4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118794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3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23858</xdr:rowOff>
    </xdr:from>
    <xdr:to>
      <xdr:col>46</xdr:col>
      <xdr:colOff>38100</xdr:colOff>
      <xdr:row>59</xdr:row>
      <xdr:rowOff>125458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116585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21289</xdr:rowOff>
    </xdr:from>
    <xdr:to>
      <xdr:col>41</xdr:col>
      <xdr:colOff>101600</xdr:colOff>
      <xdr:row>59</xdr:row>
      <xdr:rowOff>122889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3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114016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2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22367</xdr:rowOff>
    </xdr:from>
    <xdr:to>
      <xdr:col>36</xdr:col>
      <xdr:colOff>165100</xdr:colOff>
      <xdr:row>59</xdr:row>
      <xdr:rowOff>123967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3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115094</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3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20188</xdr:rowOff>
    </xdr:from>
    <xdr:to>
      <xdr:col>55</xdr:col>
      <xdr:colOff>0</xdr:colOff>
      <xdr:row>78</xdr:row>
      <xdr:rowOff>46476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93288"/>
          <a:ext cx="8382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154032</xdr:rowOff>
    </xdr:from>
    <xdr:to>
      <xdr:col>50</xdr:col>
      <xdr:colOff>114300</xdr:colOff>
      <xdr:row>78</xdr:row>
      <xdr:rowOff>20188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55682"/>
          <a:ext cx="889000" cy="3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145438</xdr:rowOff>
    </xdr:from>
    <xdr:to>
      <xdr:col>45</xdr:col>
      <xdr:colOff>177800</xdr:colOff>
      <xdr:row>77</xdr:row>
      <xdr:rowOff>154032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347088"/>
          <a:ext cx="889000" cy="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98597</xdr:rowOff>
    </xdr:from>
    <xdr:to>
      <xdr:col>41</xdr:col>
      <xdr:colOff>50800</xdr:colOff>
      <xdr:row>77</xdr:row>
      <xdr:rowOff>145438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00247"/>
          <a:ext cx="889000" cy="4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167126</xdr:rowOff>
    </xdr:from>
    <xdr:to>
      <xdr:col>55</xdr:col>
      <xdr:colOff>50800</xdr:colOff>
      <xdr:row>78</xdr:row>
      <xdr:rowOff>97276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6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82053</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8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140838</xdr:rowOff>
    </xdr:from>
    <xdr:to>
      <xdr:col>50</xdr:col>
      <xdr:colOff>165100</xdr:colOff>
      <xdr:row>78</xdr:row>
      <xdr:rowOff>70988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62115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3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103232</xdr:rowOff>
    </xdr:from>
    <xdr:to>
      <xdr:col>46</xdr:col>
      <xdr:colOff>38100</xdr:colOff>
      <xdr:row>78</xdr:row>
      <xdr:rowOff>33382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0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24509</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97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94638</xdr:rowOff>
    </xdr:from>
    <xdr:to>
      <xdr:col>41</xdr:col>
      <xdr:colOff>101600</xdr:colOff>
      <xdr:row>78</xdr:row>
      <xdr:rowOff>24788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9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15915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8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47797</xdr:rowOff>
    </xdr:from>
    <xdr:to>
      <xdr:col>36</xdr:col>
      <xdr:colOff>165100</xdr:colOff>
      <xdr:row>77</xdr:row>
      <xdr:rowOff>149397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4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140524</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4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84861</xdr:rowOff>
    </xdr:from>
    <xdr:to>
      <xdr:col>55</xdr:col>
      <xdr:colOff>0</xdr:colOff>
      <xdr:row>97</xdr:row>
      <xdr:rowOff>109029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715511"/>
          <a:ext cx="838200" cy="2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63424</xdr:rowOff>
    </xdr:from>
    <xdr:to>
      <xdr:col>50</xdr:col>
      <xdr:colOff>114300</xdr:colOff>
      <xdr:row>97</xdr:row>
      <xdr:rowOff>109029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694074"/>
          <a:ext cx="889000" cy="4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22389</xdr:rowOff>
    </xdr:from>
    <xdr:to>
      <xdr:col>45</xdr:col>
      <xdr:colOff>177800</xdr:colOff>
      <xdr:row>97</xdr:row>
      <xdr:rowOff>63424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653039"/>
          <a:ext cx="889000" cy="4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18822</xdr:rowOff>
    </xdr:from>
    <xdr:to>
      <xdr:col>41</xdr:col>
      <xdr:colOff>50800</xdr:colOff>
      <xdr:row>97</xdr:row>
      <xdr:rowOff>22389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649472"/>
          <a:ext cx="8890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34061</xdr:rowOff>
    </xdr:from>
    <xdr:to>
      <xdr:col>55</xdr:col>
      <xdr:colOff>50800</xdr:colOff>
      <xdr:row>97</xdr:row>
      <xdr:rowOff>135661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6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120438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7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58229</xdr:rowOff>
    </xdr:from>
    <xdr:to>
      <xdr:col>50</xdr:col>
      <xdr:colOff>165100</xdr:colOff>
      <xdr:row>97</xdr:row>
      <xdr:rowOff>159829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8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150956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8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12624</xdr:rowOff>
    </xdr:from>
    <xdr:to>
      <xdr:col>46</xdr:col>
      <xdr:colOff>38100</xdr:colOff>
      <xdr:row>97</xdr:row>
      <xdr:rowOff>114224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4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105351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3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143039</xdr:rowOff>
    </xdr:from>
    <xdr:to>
      <xdr:col>41</xdr:col>
      <xdr:colOff>101600</xdr:colOff>
      <xdr:row>97</xdr:row>
      <xdr:rowOff>73189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0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64316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9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139472</xdr:rowOff>
    </xdr:from>
    <xdr:to>
      <xdr:col>36</xdr:col>
      <xdr:colOff>165100</xdr:colOff>
      <xdr:row>97</xdr:row>
      <xdr:rowOff>69622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60749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9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80455</xdr:rowOff>
    </xdr:from>
    <xdr:to>
      <xdr:col>85</xdr:col>
      <xdr:colOff>127000</xdr:colOff>
      <xdr:row>38</xdr:row>
      <xdr:rowOff>150558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95555"/>
          <a:ext cx="838200" cy="7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150558</xdr:rowOff>
    </xdr:from>
    <xdr:to>
      <xdr:col>81</xdr:col>
      <xdr:colOff>50800</xdr:colOff>
      <xdr:row>39</xdr:row>
      <xdr:rowOff>23723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65658"/>
          <a:ext cx="889000" cy="4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168008</xdr:rowOff>
    </xdr:from>
    <xdr:to>
      <xdr:col>76</xdr:col>
      <xdr:colOff>114300</xdr:colOff>
      <xdr:row>39</xdr:row>
      <xdr:rowOff>23723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83108"/>
          <a:ext cx="889000" cy="2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168008</xdr:rowOff>
    </xdr:from>
    <xdr:to>
      <xdr:col>71</xdr:col>
      <xdr:colOff>177800</xdr:colOff>
      <xdr:row>39</xdr:row>
      <xdr:rowOff>41897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83108"/>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29655</xdr:rowOff>
    </xdr:from>
    <xdr:to>
      <xdr:col>85</xdr:col>
      <xdr:colOff>177800</xdr:colOff>
      <xdr:row>38</xdr:row>
      <xdr:rowOff>131255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116031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5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99758</xdr:rowOff>
    </xdr:from>
    <xdr:to>
      <xdr:col>81</xdr:col>
      <xdr:colOff>101600</xdr:colOff>
      <xdr:row>39</xdr:row>
      <xdr:rowOff>29908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1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21035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0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144373</xdr:rowOff>
    </xdr:from>
    <xdr:to>
      <xdr:col>76</xdr:col>
      <xdr:colOff>165100</xdr:colOff>
      <xdr:row>39</xdr:row>
      <xdr:rowOff>74523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65650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5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117208</xdr:rowOff>
    </xdr:from>
    <xdr:to>
      <xdr:col>72</xdr:col>
      <xdr:colOff>38100</xdr:colOff>
      <xdr:row>39</xdr:row>
      <xdr:rowOff>47358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38485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2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162547</xdr:rowOff>
    </xdr:from>
    <xdr:to>
      <xdr:col>67</xdr:col>
      <xdr:colOff>101600</xdr:colOff>
      <xdr:row>39</xdr:row>
      <xdr:rowOff>92697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7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83824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7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149111</xdr:rowOff>
    </xdr:from>
    <xdr:to>
      <xdr:col>85</xdr:col>
      <xdr:colOff>127000</xdr:colOff>
      <xdr:row>58</xdr:row>
      <xdr:rowOff>41287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921761"/>
          <a:ext cx="838200" cy="6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133376</xdr:rowOff>
    </xdr:from>
    <xdr:to>
      <xdr:col>81</xdr:col>
      <xdr:colOff>50800</xdr:colOff>
      <xdr:row>58</xdr:row>
      <xdr:rowOff>41287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563126"/>
          <a:ext cx="889000" cy="42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133376</xdr:rowOff>
    </xdr:from>
    <xdr:to>
      <xdr:col>76</xdr:col>
      <xdr:colOff>114300</xdr:colOff>
      <xdr:row>57</xdr:row>
      <xdr:rowOff>115945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63126"/>
          <a:ext cx="889000" cy="32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43364</xdr:rowOff>
    </xdr:from>
    <xdr:to>
      <xdr:col>71</xdr:col>
      <xdr:colOff>177800</xdr:colOff>
      <xdr:row>57</xdr:row>
      <xdr:rowOff>115945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816014"/>
          <a:ext cx="889000" cy="7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98311</xdr:rowOff>
    </xdr:from>
    <xdr:to>
      <xdr:col>85</xdr:col>
      <xdr:colOff>177800</xdr:colOff>
      <xdr:row>58</xdr:row>
      <xdr:rowOff>28461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87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13238</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78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161937</xdr:rowOff>
    </xdr:from>
    <xdr:to>
      <xdr:col>81</xdr:col>
      <xdr:colOff>101600</xdr:colOff>
      <xdr:row>58</xdr:row>
      <xdr:rowOff>92087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93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83214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1002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82576</xdr:rowOff>
    </xdr:from>
    <xdr:to>
      <xdr:col>76</xdr:col>
      <xdr:colOff>165100</xdr:colOff>
      <xdr:row>56</xdr:row>
      <xdr:rowOff>12726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1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3853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0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65145</xdr:rowOff>
    </xdr:from>
    <xdr:to>
      <xdr:col>72</xdr:col>
      <xdr:colOff>38100</xdr:colOff>
      <xdr:row>57</xdr:row>
      <xdr:rowOff>166745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157872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164014</xdr:rowOff>
    </xdr:from>
    <xdr:to>
      <xdr:col>67</xdr:col>
      <xdr:colOff>101600</xdr:colOff>
      <xdr:row>57</xdr:row>
      <xdr:rowOff>94164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76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85291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5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133756</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068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133756</xdr:rowOff>
    </xdr:from>
    <xdr:to>
      <xdr:col>71</xdr:col>
      <xdr:colOff>177800</xdr:colOff>
      <xdr:row>78</xdr:row>
      <xdr:rowOff>137094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06856"/>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82956</xdr:rowOff>
    </xdr:from>
    <xdr:to>
      <xdr:col>72</xdr:col>
      <xdr:colOff>38100</xdr:colOff>
      <xdr:row>79</xdr:row>
      <xdr:rowOff>13106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5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4233</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48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86294</xdr:rowOff>
    </xdr:from>
    <xdr:to>
      <xdr:col>67</xdr:col>
      <xdr:colOff>101600</xdr:colOff>
      <xdr:row>79</xdr:row>
      <xdr:rowOff>16444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7571</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57333" y="135521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13595</xdr:rowOff>
    </xdr:from>
    <xdr:to>
      <xdr:col>85</xdr:col>
      <xdr:colOff>127000</xdr:colOff>
      <xdr:row>97</xdr:row>
      <xdr:rowOff>25105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644245"/>
          <a:ext cx="838200" cy="1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13595</xdr:rowOff>
    </xdr:from>
    <xdr:to>
      <xdr:col>81</xdr:col>
      <xdr:colOff>50800</xdr:colOff>
      <xdr:row>97</xdr:row>
      <xdr:rowOff>14999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644245"/>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163523</xdr:rowOff>
    </xdr:from>
    <xdr:to>
      <xdr:col>76</xdr:col>
      <xdr:colOff>114300</xdr:colOff>
      <xdr:row>97</xdr:row>
      <xdr:rowOff>14999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622723"/>
          <a:ext cx="889000" cy="2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163523</xdr:rowOff>
    </xdr:from>
    <xdr:to>
      <xdr:col>71</xdr:col>
      <xdr:colOff>177800</xdr:colOff>
      <xdr:row>97</xdr:row>
      <xdr:rowOff>59527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22723"/>
          <a:ext cx="889000" cy="6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145755</xdr:rowOff>
    </xdr:from>
    <xdr:to>
      <xdr:col>85</xdr:col>
      <xdr:colOff>177800</xdr:colOff>
      <xdr:row>97</xdr:row>
      <xdr:rowOff>75905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60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124182</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58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134245</xdr:rowOff>
    </xdr:from>
    <xdr:to>
      <xdr:col>81</xdr:col>
      <xdr:colOff>101600</xdr:colOff>
      <xdr:row>97</xdr:row>
      <xdr:rowOff>64395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59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55522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68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135649</xdr:rowOff>
    </xdr:from>
    <xdr:to>
      <xdr:col>76</xdr:col>
      <xdr:colOff>165100</xdr:colOff>
      <xdr:row>97</xdr:row>
      <xdr:rowOff>65799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59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56926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68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112723</xdr:rowOff>
    </xdr:from>
    <xdr:to>
      <xdr:col>72</xdr:col>
      <xdr:colOff>38100</xdr:colOff>
      <xdr:row>97</xdr:row>
      <xdr:rowOff>42873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57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34000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66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8727</xdr:rowOff>
    </xdr:from>
    <xdr:to>
      <xdr:col>67</xdr:col>
      <xdr:colOff>101600</xdr:colOff>
      <xdr:row>97</xdr:row>
      <xdr:rowOff>110327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3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101454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3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多くの項目において、類似団体内平均値と比較して低い水準にあるが、労働費については、類似団体内平均値と比較して高い水準にある。</a:t>
          </a:r>
        </a:p>
        <a:p>
          <a:r>
            <a:rPr kumimoji="1" lang="ja-JP" altLang="en-US" sz="1300">
              <a:latin typeface="ＭＳ Ｐゴシック" panose="020B0600070205080204" pitchFamily="50" charset="-128"/>
              <a:ea typeface="ＭＳ Ｐゴシック" panose="020B0600070205080204" pitchFamily="50" charset="-128"/>
            </a:rPr>
            <a:t>労働費は住民一人当たり</a:t>
          </a:r>
          <a:r>
            <a:rPr kumimoji="1" lang="en-US" altLang="ja-JP" sz="1300">
              <a:latin typeface="ＭＳ Ｐゴシック" panose="020B0600070205080204" pitchFamily="50" charset="-128"/>
              <a:ea typeface="ＭＳ Ｐゴシック" panose="020B0600070205080204" pitchFamily="50" charset="-128"/>
            </a:rPr>
            <a:t>1,901</a:t>
          </a:r>
          <a:r>
            <a:rPr kumimoji="1" lang="ja-JP" altLang="en-US" sz="1300">
              <a:latin typeface="ＭＳ Ｐゴシック" panose="020B0600070205080204" pitchFamily="50" charset="-128"/>
              <a:ea typeface="ＭＳ Ｐゴシック" panose="020B0600070205080204" pitchFamily="50" charset="-128"/>
            </a:rPr>
            <a:t>円で類似団体内順位が</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位となっており、主な要因として、すいとぴあ江南の管理運営に係る指定管理料によるものである。</a:t>
          </a:r>
        </a:p>
        <a:p>
          <a:r>
            <a:rPr kumimoji="1" lang="ja-JP" altLang="en-US" sz="1300">
              <a:latin typeface="ＭＳ Ｐゴシック" panose="020B0600070205080204" pitchFamily="50" charset="-128"/>
              <a:ea typeface="ＭＳ Ｐゴシック" panose="020B0600070205080204" pitchFamily="50" charset="-128"/>
            </a:rPr>
            <a:t>今後も、少子高齢化への対応に伴う民生費の増加が見込まれるため、業務のスリム化や未来に繋がる取捨選択を行い、より効果的かつ効率的な行財政運営の継続に努める。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愛知県江南市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財政調整基金残高は、令和６年度末時点において</a:t>
          </a:r>
          <a:r>
            <a:rPr kumimoji="1" lang="en-US" altLang="ja-JP" sz="1050">
              <a:latin typeface="ＭＳ ゴシック" pitchFamily="49" charset="-128"/>
              <a:ea typeface="ＭＳ ゴシック" pitchFamily="49" charset="-128"/>
            </a:rPr>
            <a:t>3,499,073</a:t>
          </a:r>
          <a:r>
            <a:rPr kumimoji="1" lang="ja-JP" altLang="en-US" sz="1050">
              <a:latin typeface="ＭＳ ゴシック" pitchFamily="49" charset="-128"/>
              <a:ea typeface="ＭＳ ゴシック" pitchFamily="49" charset="-128"/>
            </a:rPr>
            <a:t>千円、標準財政規模の</a:t>
          </a:r>
          <a:r>
            <a:rPr kumimoji="1" lang="en-US" altLang="ja-JP" sz="1050">
              <a:latin typeface="ＭＳ ゴシック" pitchFamily="49" charset="-128"/>
              <a:ea typeface="ＭＳ ゴシック" pitchFamily="49" charset="-128"/>
            </a:rPr>
            <a:t>16.92</a:t>
          </a:r>
          <a:r>
            <a:rPr kumimoji="1" lang="ja-JP" altLang="en-US" sz="1050">
              <a:latin typeface="ＭＳ ゴシック" pitchFamily="49" charset="-128"/>
              <a:ea typeface="ＭＳ ゴシック" pitchFamily="49" charset="-128"/>
            </a:rPr>
            <a:t>％となっており、令和５年度末時点から</a:t>
          </a:r>
          <a:r>
            <a:rPr kumimoji="1" lang="en-US" altLang="ja-JP" sz="1050">
              <a:latin typeface="ＭＳ ゴシック" pitchFamily="49" charset="-128"/>
              <a:ea typeface="ＭＳ ゴシック" pitchFamily="49" charset="-128"/>
            </a:rPr>
            <a:t>1.46</a:t>
          </a:r>
          <a:r>
            <a:rPr kumimoji="1" lang="ja-JP" altLang="en-US" sz="1050">
              <a:latin typeface="ＭＳ ゴシック" pitchFamily="49" charset="-128"/>
              <a:ea typeface="ＭＳ ゴシック" pitchFamily="49" charset="-128"/>
            </a:rPr>
            <a:t>ポイントの増加となり、標準財政規模に占める割合では、実質収支額が</a:t>
          </a:r>
          <a:r>
            <a:rPr kumimoji="1" lang="en-US" altLang="ja-JP" sz="1050">
              <a:latin typeface="ＭＳ ゴシック" pitchFamily="49" charset="-128"/>
              <a:ea typeface="ＭＳ ゴシック" pitchFamily="49" charset="-128"/>
            </a:rPr>
            <a:t>2.19</a:t>
          </a:r>
          <a:r>
            <a:rPr kumimoji="1" lang="ja-JP" altLang="en-US" sz="1050">
              <a:latin typeface="ＭＳ ゴシック" pitchFamily="49" charset="-128"/>
              <a:ea typeface="ＭＳ ゴシック" pitchFamily="49" charset="-128"/>
            </a:rPr>
            <a:t>ポイント増加し、実質単年度収支が</a:t>
          </a:r>
          <a:r>
            <a:rPr kumimoji="1" lang="en-US" altLang="ja-JP" sz="1050">
              <a:latin typeface="ＭＳ ゴシック" pitchFamily="49" charset="-128"/>
              <a:ea typeface="ＭＳ ゴシック" pitchFamily="49" charset="-128"/>
            </a:rPr>
            <a:t>5.73</a:t>
          </a:r>
          <a:r>
            <a:rPr kumimoji="1" lang="ja-JP" altLang="en-US" sz="1050">
              <a:latin typeface="ＭＳ ゴシック" pitchFamily="49" charset="-128"/>
              <a:ea typeface="ＭＳ ゴシック" pitchFamily="49" charset="-128"/>
            </a:rPr>
            <a:t>ポイント増加した。</a:t>
          </a:r>
        </a:p>
        <a:p>
          <a:r>
            <a:rPr kumimoji="1" lang="ja-JP" altLang="en-US" sz="1050">
              <a:latin typeface="ＭＳ ゴシック" pitchFamily="49" charset="-128"/>
              <a:ea typeface="ＭＳ ゴシック" pitchFamily="49" charset="-128"/>
            </a:rPr>
            <a:t>　理由としては、人事院勧告に伴う職員給の増額や地方自治法の改正に伴う会計年度任用職員への勤勉手当の支給開始により多額の経費を要したが、普通交付税の増や歳入予算の余剰分を財政調整基金に積み立てたためである。</a:t>
          </a:r>
        </a:p>
        <a:p>
          <a:r>
            <a:rPr kumimoji="1" lang="ja-JP" altLang="en-US" sz="1050">
              <a:latin typeface="ＭＳ ゴシック" pitchFamily="49" charset="-128"/>
              <a:ea typeface="ＭＳ ゴシック" pitchFamily="49" charset="-128"/>
            </a:rPr>
            <a:t>　今後も、柔軟な発想で工夫をしながら、事業を取捨選択し、事業見直しの取り組みにより、財源を確保した範囲内で事業を進め、健全な行財政運営に努めていく。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愛知県江南市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すべての会計が継続的に黒字で推移しており、令和６年度は前年度と同程度の推移となっている。</a:t>
          </a:r>
        </a:p>
        <a:p>
          <a:r>
            <a:rPr kumimoji="1" lang="ja-JP" altLang="en-US" sz="1400">
              <a:latin typeface="ＭＳ ゴシック" pitchFamily="49" charset="-128"/>
              <a:ea typeface="ＭＳ ゴシック" pitchFamily="49" charset="-128"/>
            </a:rPr>
            <a:t>　一般会計は実質収支額が増加したことにより前年度と比較して</a:t>
          </a:r>
          <a:r>
            <a:rPr kumimoji="1" lang="en-US" altLang="ja-JP" sz="1400">
              <a:latin typeface="ＭＳ ゴシック" pitchFamily="49" charset="-128"/>
              <a:ea typeface="ＭＳ ゴシック" pitchFamily="49" charset="-128"/>
            </a:rPr>
            <a:t>2.19</a:t>
          </a:r>
          <a:r>
            <a:rPr kumimoji="1" lang="ja-JP" altLang="en-US" sz="1400">
              <a:latin typeface="ＭＳ ゴシック" pitchFamily="49" charset="-128"/>
              <a:ea typeface="ＭＳ ゴシック" pitchFamily="49" charset="-128"/>
            </a:rPr>
            <a:t>ポイント増加し</a:t>
          </a:r>
          <a:r>
            <a:rPr kumimoji="1" lang="en-US" altLang="ja-JP" sz="1400">
              <a:latin typeface="ＭＳ ゴシック" pitchFamily="49" charset="-128"/>
              <a:ea typeface="ＭＳ ゴシック" pitchFamily="49" charset="-128"/>
            </a:rPr>
            <a:t>7.30</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今後は、さらなる高齢者人口の増加に伴い、社会保障経費の増加が見込まれ、一般会計から介護保険特別会計や後期高齢者医療特別会計への繰出金が増加することが予想される。</a:t>
          </a:r>
        </a:p>
        <a:p>
          <a:r>
            <a:rPr kumimoji="1" lang="ja-JP" altLang="en-US" sz="1400">
              <a:latin typeface="ＭＳ ゴシック" pitchFamily="49" charset="-128"/>
              <a:ea typeface="ＭＳ ゴシック" pitchFamily="49" charset="-128"/>
            </a:rPr>
            <a:t>　また、新学校給食センター整備事業など、投資的経費も増加することが予想されるため、引き続き歳入確保、歳出削減を徹底することにより、さらなる黒字額の確保に努める。</a:t>
          </a:r>
        </a:p>
        <a:p>
          <a:r>
            <a:rPr kumimoji="1" lang="ja-JP" altLang="en-US" sz="1400">
              <a:latin typeface="ＭＳ ゴシック" pitchFamily="49" charset="-128"/>
              <a:ea typeface="ＭＳ ゴシック" pitchFamily="49" charset="-128"/>
            </a:rPr>
            <a:t>　特別会計においては、一般会計からの繰入金に依存せず、保険税や保険料などの見直しや更なる徴収率の向上を図るなど歳入の確保に努め、赤字にならないよう健全な財政運営に努める。</a:t>
          </a:r>
        </a:p>
        <a:p>
          <a:r>
            <a:rPr kumimoji="1" lang="ja-JP" altLang="en-US" sz="1400">
              <a:latin typeface="ＭＳ ゴシック" pitchFamily="49" charset="-128"/>
              <a:ea typeface="ＭＳ ゴシック" pitchFamily="49" charset="-128"/>
            </a:rPr>
            <a:t>　また、水道事業会計は、基幹管路の更新により多額の経費がかかることから、引き続き黒字額が確保できるよう健全性を確保していく。下水道事業会計については、一般会計からの繰入金に大きく依存している状況にあるため、下水道接続の普及促進、下水道使用料の改定により、適正な下水道事業の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愛知県江南市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令和６年度の実質公債費比率は</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％で、前年度から変わらない結果となった。</a:t>
          </a:r>
        </a:p>
        <a:p>
          <a:r>
            <a:rPr kumimoji="1" lang="ja-JP" altLang="en-US" sz="1400">
              <a:latin typeface="ＭＳ ゴシック" pitchFamily="49" charset="-128"/>
              <a:ea typeface="ＭＳ ゴシック" pitchFamily="49" charset="-128"/>
            </a:rPr>
            <a:t>　今後は曽本地区工業用地推進事業などの大型プロジェクト事業や、公共施設の再配置に伴う、施設の統廃合や長寿命化が予定されており、多額の地方債発行に伴う元利償還金や組合等が起こした地方債の元利償還金に対する負担金等の増加が見込まれ、実質公債費比率は増加する見込みであるため、今後も交付税措置のある地方債を有効に活用しながら、健全な行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減債基金は活用していない。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愛知県江南市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地方債の現在高の減少や充当可能特定歳入の増加により、将来負担比率は前年同様マイナスとなった。</a:t>
          </a:r>
        </a:p>
        <a:p>
          <a:r>
            <a:rPr kumimoji="1" lang="ja-JP" altLang="en-US" sz="1400">
              <a:latin typeface="ＭＳ ゴシック" pitchFamily="49" charset="-128"/>
              <a:ea typeface="ＭＳ ゴシック" pitchFamily="49" charset="-128"/>
            </a:rPr>
            <a:t>　今後は曽本地区工業用地推進事業などの大型プロジェクト事業や、公共施設の再配置に伴う、施設の統廃合や長寿命化が予定されており、多額の地方債発行に伴う元利償還金や組合等が起こした地方債の元利償還金に対する負担金等の増加が見込まれるため、交付税算入のある地方債を有効に活用しながら、将来負担が過度に上昇しないよう、計画的な行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愛知県江南市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百万円積み立てたことなどにより、基金全体では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財政調整基金については、多額の経費を要する大型事業を見込み必要な額を確保するため、標準財政規模の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％を基準としつつ、業務のスリム化や未来に繋がる取捨選択を行い、より効果的かつ効率的な行財政運営の継続に努める。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特定目的基金については、公共施設の更新に備え、必要な額を積み立てつつ、今後も基金積み立ての目的を明確にするよう努める。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公共施設整備事業基金　　　：公共施設整備事業の推進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ごみ処理施設建設事業等基金：ごみ処理施設建設事業等の推進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都市基盤整備事業基金　　　：都市基盤整備の振興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　　　　：木材利用の普及啓発及びその促進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　　　　　：教育文化の振興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図書館整備事業基金　　　　：新図書館建設事業等の推進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横田教育文化事業基金　　　：教育文化の振興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ふるさと応援事業基金　　　：ふるさと応援事業の推進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新工業用地整備事業基金　　：曽本地区工業用地整備推進事業の推進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ごみ処理施設の建設により、ごみ処理施設建設事業等基金を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百万円取り崩したが、今後の施設更新に備えるために公共施設整備事業基金に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百万円を積み立てたことなどにより、その他特定目的金全体では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公共施設の老朽化による更新などに備え、財政状況を勘案しながら可能な額を公共施設整備事業基金へ計画的に積み立てていく。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人事院勧告に伴う職員給の増額や地方自治法の改正に伴う会計年度任用職員への勤勉手当の支給開始により多額の経費を要したが、普通交付税の増や歳入予算の余剰分を財政調整基金に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％程度となるように努めることとしている。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令和２年度以降、標準財政規模の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％を上回っており、今後の財政需要に備えて現状を維持するとともに、特定目的基金（公共施設整備事業基金等）への積立てを計画する。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減債基金は活用していない。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C8AE2AC-E1E7-4DE7-B5A4-9D755D41A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CA27F19-A21F-4638-87C3-9FF2171F58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C226E765-17DE-4802-8498-D21B9FF46A8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4F08DCDE-49EE-4F2A-AC8C-A6121CC8A0F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13071470-3845-43B6-8076-9EED9DF698F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145801F6-D2F9-4E79-9769-52BFDEB1655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C85AF174-FF4D-4241-B24D-AA13EC78AC5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563E276-0D49-4AB2-BF60-3C8C7BEF8E3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D989AD7C-6C5A-4360-BE48-C37B44F4D53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6A789476-73EE-4EFD-BE29-17082B32053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8034728F-CBC5-4182-A598-960704DFDBB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64F770E-1F63-4505-90D1-1A97E56F49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DC899155-FC7B-40BF-A24F-FB512A992CA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6784A6E1-CE7C-42AD-95C1-344F12D06A9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06DA429-60E7-4E52-B8F5-DA34EA91BD7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C9A97AF9-C194-418B-ABF0-DDB4A24D1BE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234C2C31-FD21-44D9-804A-02F574472E9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D32881D2-0E7E-45F5-8AFF-3F70AA14287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A1D12153-B45A-4332-8515-A561AD523E9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E14F884F-999B-4CAC-BB93-7BEEEE39299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721E8468-8DC4-4B20-8317-9B7B59F5065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2C4BCEE6-95CE-42E0-A1AD-C391CF13106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AC4B0D3-CEBE-4576-9F98-C7012664F83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91E02BB6-FF2A-4738-8715-3227FC77E66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54673DD3-9FAA-4D7F-9A42-ED5D49E9E3C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1DA002A9-7F8D-4B22-8683-55114E45CA7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96D53E4D-0FC0-4B44-8C7B-8E404B66EA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3C519AAB-41D8-4F7C-A77B-732F9D68E3E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CBD7AF98-FA4C-46C4-B410-81E18BC1509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A70D8464-B48E-46E5-8666-2737D4E6510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8CD26090-F528-4C51-BA41-722C9994BC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42C3F81D-9145-4FEF-81B5-7EA2025F7BE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A4ED86AA-4380-4457-AC44-5D73A9E0AFC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E64B509-55F4-4669-BFA2-15817DD98DD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20B0D46-79DB-4CAC-A821-E292EC267FE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CDA016A-B45A-4A31-9D3D-E8AD915B1A1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FAB44B4D-1CC6-459C-A1CA-BB2D4165723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D4BB25B4-904A-41EF-9E2D-94667CE9BB6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792677D-5B51-4050-8EFF-50440C05259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A4E53DCB-F683-4D20-B11C-9A13D364433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923C82EA-9F5C-4798-AE26-F423DBFEC15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8D5A28C3-0920-431F-9F23-D7197404AFC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B7E42F4D-62F9-4EA0-95C3-10851A32A08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9CC454B7-BB98-4BC2-8C67-7B83F22361B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3054457C-4B09-419F-9590-96941F4D2E6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443968F2-926E-4AA7-A596-7D396E4A61C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C70DFEC2-9997-4E98-81D3-5A94B37FCD7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61210FB-79D3-4F2D-BBF7-B7BF2A741A7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7723744-829A-4C48-B178-2AF3969F4B7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D25F1851-F923-4DF4-9F67-431F023ED9D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5EE04820-02D1-44FA-8C25-A8F272232AD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C0311F0-C3C4-4AC1-9537-FD262CC0291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BE5830E6-16FC-4535-A94E-1C591F2C250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38CF6B27-1923-49C8-B646-894CEB1A0BF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BBBE61EA-1FB2-4E81-9724-69C0D027930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baseline="0">
              <a:solidFill>
                <a:schemeClr val="dk1"/>
              </a:solidFill>
              <a:effectLst/>
              <a:latin typeface="+mn-lt"/>
              <a:ea typeface="+mn-ea"/>
              <a:cs typeface="+mn-cs"/>
            </a:rPr>
            <a:t>　</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75.2%</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で、類似団体での順位は、</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位となっており、全国平均及び愛知県平均を上回っている。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これは、本市が所有する公共施設が、昭和</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年代にかけて集中的に整備されており、建築後</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年以上経過したものが全体の大半を占めていることが要因となっている。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公共施設等総合管理計画では、公共施設等の更新費用不足額約</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304</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億円（総延床面積の</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相当）を縮減する目標を掲げており、その目標に向けて、施設保有量の適正化、施設の長寿命化、施設更新の優先順位付けなどの方針を定めた個別施設計画を随時策定・更新し、計画に基づいた取り組みを進めることにより改善を図っていく。</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B2D09B7D-1A28-4519-9136-C34D182F320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54B56D14-9BEB-4804-8AF0-FAE6512D0F3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EE923BC-A64C-4BEE-8383-FF1130CC2DE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145C7CD5-27FF-46FA-92F3-B061AA93C7E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92A4864C-4FDB-4DCA-B0C4-ABBF2882AD7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4E5D6DF0-897A-491F-A1D2-CC113CF1689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B70F846B-0BA5-4413-B3DF-9E825CF1C6D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0365A53F-EAC5-4853-BCB3-5BAE24E7BF5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1D6916A9-52BB-4B74-AC31-C3A8E58A8927}"/>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FF488D7C-2A53-4990-B49C-B97AE0021D73}"/>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FD71F88E-1B06-4589-BAAA-024EE619481A}"/>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36FEE52F-1074-4BF2-B414-89BF397A399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B507982E-B3B2-44B0-9287-E180E355D3E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E44A4A83-93CB-40FA-989A-EE0681729A3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EE026C4C-0DED-40A8-9EA4-9FB9AA8A7C2B}"/>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2" name="有形固定資産減価償却率最小値テキスト">
          <a:extLst>
            <a:ext uri="{FF2B5EF4-FFF2-40B4-BE49-F238E27FC236}">
              <a16:creationId xmlns:a16="http://schemas.microsoft.com/office/drawing/2014/main" id="{6C648D19-05FE-4BE5-81E7-D0139AC02809}"/>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9DAAAA59-879B-4664-803C-4FD001ADB76B}"/>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4" name="有形固定資産減価償却率最大値テキスト">
          <a:extLst>
            <a:ext uri="{FF2B5EF4-FFF2-40B4-BE49-F238E27FC236}">
              <a16:creationId xmlns:a16="http://schemas.microsoft.com/office/drawing/2014/main" id="{7781DEA2-F482-4A1E-B18B-2965FADA5EE1}"/>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1C291395-CD32-485C-A141-A5BFEA6F3762}"/>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6" name="有形固定資産減価償却率平均値テキスト">
          <a:extLst>
            <a:ext uri="{FF2B5EF4-FFF2-40B4-BE49-F238E27FC236}">
              <a16:creationId xmlns:a16="http://schemas.microsoft.com/office/drawing/2014/main" id="{0FE4CFC3-440C-4351-B447-B09EBCCCB58D}"/>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7" name="フローチャート: 判断 76">
          <a:extLst>
            <a:ext uri="{FF2B5EF4-FFF2-40B4-BE49-F238E27FC236}">
              <a16:creationId xmlns:a16="http://schemas.microsoft.com/office/drawing/2014/main" id="{8D77F58D-578B-452D-B017-38B40D7C2B1D}"/>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8" name="フローチャート: 判断 77">
          <a:extLst>
            <a:ext uri="{FF2B5EF4-FFF2-40B4-BE49-F238E27FC236}">
              <a16:creationId xmlns:a16="http://schemas.microsoft.com/office/drawing/2014/main" id="{BC573EE4-CEEC-4030-88CC-CE97F8372228}"/>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9" name="フローチャート: 判断 78">
          <a:extLst>
            <a:ext uri="{FF2B5EF4-FFF2-40B4-BE49-F238E27FC236}">
              <a16:creationId xmlns:a16="http://schemas.microsoft.com/office/drawing/2014/main" id="{6444C2E8-6EB2-426D-92BF-719045468171}"/>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0" name="フローチャート: 判断 79">
          <a:extLst>
            <a:ext uri="{FF2B5EF4-FFF2-40B4-BE49-F238E27FC236}">
              <a16:creationId xmlns:a16="http://schemas.microsoft.com/office/drawing/2014/main" id="{A702FC3A-A068-4FF8-8562-5B6150C64EFE}"/>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1" name="フローチャート: 判断 80">
          <a:extLst>
            <a:ext uri="{FF2B5EF4-FFF2-40B4-BE49-F238E27FC236}">
              <a16:creationId xmlns:a16="http://schemas.microsoft.com/office/drawing/2014/main" id="{5A24215E-6854-452A-AC5C-709D44FF6161}"/>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E9C97EE-1C3B-49B2-9289-D349BD25707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C0763CB-9C33-4644-BC19-2F8B08F4665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334D7C9-CCDE-4F69-B148-BFDED72707E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A7D6AAA-9DC6-44AD-8ED4-56BCB2507F6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F6B0B69-2397-4A70-9A31-FAAE100A714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164211</xdr:rowOff>
    </xdr:from>
    <xdr:to>
      <xdr:col>23</xdr:col>
      <xdr:colOff>136525</xdr:colOff>
      <xdr:row>33</xdr:row>
      <xdr:rowOff>94361</xdr:rowOff>
    </xdr:to>
    <xdr:sp macro="" textlink="">
      <xdr:nvSpPr>
        <xdr:cNvPr id="87" name="楕円 86">
          <a:extLst>
            <a:ext uri="{FF2B5EF4-FFF2-40B4-BE49-F238E27FC236}">
              <a16:creationId xmlns:a16="http://schemas.microsoft.com/office/drawing/2014/main" id="{1FBEEDFE-3726-4CA9-83CE-CD1F62497967}"/>
            </a:ext>
          </a:extLst>
        </xdr:cNvPr>
        <xdr:cNvSpPr/>
      </xdr:nvSpPr>
      <xdr:spPr>
        <a:xfrm>
          <a:off x="47117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142638</xdr:rowOff>
    </xdr:from>
    <xdr:ext cx="405111" cy="259045"/>
    <xdr:sp macro="" textlink="">
      <xdr:nvSpPr>
        <xdr:cNvPr id="88" name="有形固定資産減価償却率該当値テキスト">
          <a:extLst>
            <a:ext uri="{FF2B5EF4-FFF2-40B4-BE49-F238E27FC236}">
              <a16:creationId xmlns:a16="http://schemas.microsoft.com/office/drawing/2014/main" id="{F0AB3D5D-903D-497D-8887-A5E959ACDDC3}"/>
            </a:ext>
          </a:extLst>
        </xdr:cNvPr>
        <xdr:cNvSpPr txBox="1"/>
      </xdr:nvSpPr>
      <xdr:spPr>
        <a:xfrm>
          <a:off x="4813300" y="640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86487</xdr:rowOff>
    </xdr:from>
    <xdr:to>
      <xdr:col>19</xdr:col>
      <xdr:colOff>187325</xdr:colOff>
      <xdr:row>33</xdr:row>
      <xdr:rowOff>16637</xdr:rowOff>
    </xdr:to>
    <xdr:sp macro="" textlink="">
      <xdr:nvSpPr>
        <xdr:cNvPr id="89" name="楕円 88">
          <a:extLst>
            <a:ext uri="{FF2B5EF4-FFF2-40B4-BE49-F238E27FC236}">
              <a16:creationId xmlns:a16="http://schemas.microsoft.com/office/drawing/2014/main" id="{6DE89ADC-6352-458D-A55E-28F40E790D39}"/>
            </a:ext>
          </a:extLst>
        </xdr:cNvPr>
        <xdr:cNvSpPr/>
      </xdr:nvSpPr>
      <xdr:spPr>
        <a:xfrm>
          <a:off x="40005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137287</xdr:rowOff>
    </xdr:from>
    <xdr:to>
      <xdr:col>23</xdr:col>
      <xdr:colOff>85725</xdr:colOff>
      <xdr:row>33</xdr:row>
      <xdr:rowOff>43561</xdr:rowOff>
    </xdr:to>
    <xdr:cxnSp macro="">
      <xdr:nvCxnSpPr>
        <xdr:cNvPr id="90" name="直線コネクタ 89">
          <a:extLst>
            <a:ext uri="{FF2B5EF4-FFF2-40B4-BE49-F238E27FC236}">
              <a16:creationId xmlns:a16="http://schemas.microsoft.com/office/drawing/2014/main" id="{8A55D0F3-0FB6-47E0-983F-55F64B32CE85}"/>
            </a:ext>
          </a:extLst>
        </xdr:cNvPr>
        <xdr:cNvCxnSpPr/>
      </xdr:nvCxnSpPr>
      <xdr:spPr>
        <a:xfrm>
          <a:off x="4051300" y="6395212"/>
          <a:ext cx="711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108077</xdr:rowOff>
    </xdr:from>
    <xdr:to>
      <xdr:col>15</xdr:col>
      <xdr:colOff>187325</xdr:colOff>
      <xdr:row>33</xdr:row>
      <xdr:rowOff>38227</xdr:rowOff>
    </xdr:to>
    <xdr:sp macro="" textlink="">
      <xdr:nvSpPr>
        <xdr:cNvPr id="91" name="楕円 90">
          <a:extLst>
            <a:ext uri="{FF2B5EF4-FFF2-40B4-BE49-F238E27FC236}">
              <a16:creationId xmlns:a16="http://schemas.microsoft.com/office/drawing/2014/main" id="{44CC5A6D-8BEF-4978-9AAD-556C7890F453}"/>
            </a:ext>
          </a:extLst>
        </xdr:cNvPr>
        <xdr:cNvSpPr/>
      </xdr:nvSpPr>
      <xdr:spPr>
        <a:xfrm>
          <a:off x="3238500" y="636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137287</xdr:rowOff>
    </xdr:from>
    <xdr:to>
      <xdr:col>19</xdr:col>
      <xdr:colOff>136525</xdr:colOff>
      <xdr:row>32</xdr:row>
      <xdr:rowOff>158877</xdr:rowOff>
    </xdr:to>
    <xdr:cxnSp macro="">
      <xdr:nvCxnSpPr>
        <xdr:cNvPr id="92" name="直線コネクタ 91">
          <a:extLst>
            <a:ext uri="{FF2B5EF4-FFF2-40B4-BE49-F238E27FC236}">
              <a16:creationId xmlns:a16="http://schemas.microsoft.com/office/drawing/2014/main" id="{217F9532-E618-4C0A-A2FC-606635487CA6}"/>
            </a:ext>
          </a:extLst>
        </xdr:cNvPr>
        <xdr:cNvCxnSpPr/>
      </xdr:nvCxnSpPr>
      <xdr:spPr>
        <a:xfrm flipV="1">
          <a:off x="3289300" y="639521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34671</xdr:rowOff>
    </xdr:from>
    <xdr:to>
      <xdr:col>11</xdr:col>
      <xdr:colOff>187325</xdr:colOff>
      <xdr:row>32</xdr:row>
      <xdr:rowOff>136271</xdr:rowOff>
    </xdr:to>
    <xdr:sp macro="" textlink="">
      <xdr:nvSpPr>
        <xdr:cNvPr id="93" name="楕円 92">
          <a:extLst>
            <a:ext uri="{FF2B5EF4-FFF2-40B4-BE49-F238E27FC236}">
              <a16:creationId xmlns:a16="http://schemas.microsoft.com/office/drawing/2014/main" id="{92ED443C-5245-444D-85A5-DA826EDB243D}"/>
            </a:ext>
          </a:extLst>
        </xdr:cNvPr>
        <xdr:cNvSpPr/>
      </xdr:nvSpPr>
      <xdr:spPr>
        <a:xfrm>
          <a:off x="2476500" y="629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85471</xdr:rowOff>
    </xdr:from>
    <xdr:to>
      <xdr:col>15</xdr:col>
      <xdr:colOff>136525</xdr:colOff>
      <xdr:row>32</xdr:row>
      <xdr:rowOff>158877</xdr:rowOff>
    </xdr:to>
    <xdr:cxnSp macro="">
      <xdr:nvCxnSpPr>
        <xdr:cNvPr id="94" name="直線コネクタ 93">
          <a:extLst>
            <a:ext uri="{FF2B5EF4-FFF2-40B4-BE49-F238E27FC236}">
              <a16:creationId xmlns:a16="http://schemas.microsoft.com/office/drawing/2014/main" id="{66BAEE68-55F8-4801-86EE-99276E9C4A23}"/>
            </a:ext>
          </a:extLst>
        </xdr:cNvPr>
        <xdr:cNvCxnSpPr/>
      </xdr:nvCxnSpPr>
      <xdr:spPr>
        <a:xfrm>
          <a:off x="2527300" y="6343396"/>
          <a:ext cx="762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149987</xdr:rowOff>
    </xdr:from>
    <xdr:to>
      <xdr:col>7</xdr:col>
      <xdr:colOff>187325</xdr:colOff>
      <xdr:row>32</xdr:row>
      <xdr:rowOff>80137</xdr:rowOff>
    </xdr:to>
    <xdr:sp macro="" textlink="">
      <xdr:nvSpPr>
        <xdr:cNvPr id="95" name="楕円 94">
          <a:extLst>
            <a:ext uri="{FF2B5EF4-FFF2-40B4-BE49-F238E27FC236}">
              <a16:creationId xmlns:a16="http://schemas.microsoft.com/office/drawing/2014/main" id="{DD9DCDB0-E093-4BE6-8B2B-0172A06DBF1F}"/>
            </a:ext>
          </a:extLst>
        </xdr:cNvPr>
        <xdr:cNvSpPr/>
      </xdr:nvSpPr>
      <xdr:spPr>
        <a:xfrm>
          <a:off x="17145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29337</xdr:rowOff>
    </xdr:from>
    <xdr:to>
      <xdr:col>11</xdr:col>
      <xdr:colOff>136525</xdr:colOff>
      <xdr:row>32</xdr:row>
      <xdr:rowOff>85471</xdr:rowOff>
    </xdr:to>
    <xdr:cxnSp macro="">
      <xdr:nvCxnSpPr>
        <xdr:cNvPr id="96" name="直線コネクタ 95">
          <a:extLst>
            <a:ext uri="{FF2B5EF4-FFF2-40B4-BE49-F238E27FC236}">
              <a16:creationId xmlns:a16="http://schemas.microsoft.com/office/drawing/2014/main" id="{BA56BB24-D94F-4E89-8B33-772B9B02A82F}"/>
            </a:ext>
          </a:extLst>
        </xdr:cNvPr>
        <xdr:cNvCxnSpPr/>
      </xdr:nvCxnSpPr>
      <xdr:spPr>
        <a:xfrm>
          <a:off x="1765300" y="6287262"/>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7" name="n_1aveValue有形固定資産減価償却率">
          <a:extLst>
            <a:ext uri="{FF2B5EF4-FFF2-40B4-BE49-F238E27FC236}">
              <a16:creationId xmlns:a16="http://schemas.microsoft.com/office/drawing/2014/main" id="{12DACF4D-60CF-486C-A8BE-08E89170C14A}"/>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8" name="n_2aveValue有形固定資産減価償却率">
          <a:extLst>
            <a:ext uri="{FF2B5EF4-FFF2-40B4-BE49-F238E27FC236}">
              <a16:creationId xmlns:a16="http://schemas.microsoft.com/office/drawing/2014/main" id="{B52E90CF-2D93-4160-BBB0-BE010A311F26}"/>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9" name="n_3aveValue有形固定資産減価償却率">
          <a:extLst>
            <a:ext uri="{FF2B5EF4-FFF2-40B4-BE49-F238E27FC236}">
              <a16:creationId xmlns:a16="http://schemas.microsoft.com/office/drawing/2014/main" id="{09E39117-0C7E-4020-A1E0-D41B26EB9EF8}"/>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0" name="n_4aveValue有形固定資産減価償却率">
          <a:extLst>
            <a:ext uri="{FF2B5EF4-FFF2-40B4-BE49-F238E27FC236}">
              <a16:creationId xmlns:a16="http://schemas.microsoft.com/office/drawing/2014/main" id="{DE2E150B-83BD-4F11-BC7C-F9E4912EDEFA}"/>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7764</xdr:rowOff>
    </xdr:from>
    <xdr:ext cx="405111" cy="259045"/>
    <xdr:sp macro="" textlink="">
      <xdr:nvSpPr>
        <xdr:cNvPr id="101" name="n_1mainValue有形固定資産減価償却率">
          <a:extLst>
            <a:ext uri="{FF2B5EF4-FFF2-40B4-BE49-F238E27FC236}">
              <a16:creationId xmlns:a16="http://schemas.microsoft.com/office/drawing/2014/main" id="{D4EA8D15-92B1-4954-910F-017FE44E9FBF}"/>
            </a:ext>
          </a:extLst>
        </xdr:cNvPr>
        <xdr:cNvSpPr txBox="1"/>
      </xdr:nvSpPr>
      <xdr:spPr>
        <a:xfrm>
          <a:off x="3836044" y="6437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29354</xdr:rowOff>
    </xdr:from>
    <xdr:ext cx="405111" cy="259045"/>
    <xdr:sp macro="" textlink="">
      <xdr:nvSpPr>
        <xdr:cNvPr id="102" name="n_2mainValue有形固定資産減価償却率">
          <a:extLst>
            <a:ext uri="{FF2B5EF4-FFF2-40B4-BE49-F238E27FC236}">
              <a16:creationId xmlns:a16="http://schemas.microsoft.com/office/drawing/2014/main" id="{2B467801-172B-466A-9E52-B44006E2265D}"/>
            </a:ext>
          </a:extLst>
        </xdr:cNvPr>
        <xdr:cNvSpPr txBox="1"/>
      </xdr:nvSpPr>
      <xdr:spPr>
        <a:xfrm>
          <a:off x="3086744" y="645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127398</xdr:rowOff>
    </xdr:from>
    <xdr:ext cx="405111" cy="259045"/>
    <xdr:sp macro="" textlink="">
      <xdr:nvSpPr>
        <xdr:cNvPr id="103" name="n_3mainValue有形固定資産減価償却率">
          <a:extLst>
            <a:ext uri="{FF2B5EF4-FFF2-40B4-BE49-F238E27FC236}">
              <a16:creationId xmlns:a16="http://schemas.microsoft.com/office/drawing/2014/main" id="{872629F9-E862-470E-ADF2-F6A65BA4D3CC}"/>
            </a:ext>
          </a:extLst>
        </xdr:cNvPr>
        <xdr:cNvSpPr txBox="1"/>
      </xdr:nvSpPr>
      <xdr:spPr>
        <a:xfrm>
          <a:off x="2324744" y="6385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71264</xdr:rowOff>
    </xdr:from>
    <xdr:ext cx="405111" cy="259045"/>
    <xdr:sp macro="" textlink="">
      <xdr:nvSpPr>
        <xdr:cNvPr id="104" name="n_4mainValue有形固定資産減価償却率">
          <a:extLst>
            <a:ext uri="{FF2B5EF4-FFF2-40B4-BE49-F238E27FC236}">
              <a16:creationId xmlns:a16="http://schemas.microsoft.com/office/drawing/2014/main" id="{68950C4D-0E77-42A1-8464-F5E053C88CEC}"/>
            </a:ext>
          </a:extLst>
        </xdr:cNvPr>
        <xdr:cNvSpPr txBox="1"/>
      </xdr:nvSpPr>
      <xdr:spPr>
        <a:xfrm>
          <a:off x="1562744" y="632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B3482993-0FFE-47BC-86A4-0C1589B85D1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57ABD1EA-A294-460B-842A-DAD5AC96498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BC8C8336-20C2-4FE7-8022-E61335B80AA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8146D704-F8DC-42EC-9238-BED78A85D90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FA148F13-F190-4799-926E-23F35BEDCE4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7FE9EA4-0D55-49A6-8649-486FDA7737B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5CAF8D15-645A-48AE-BA3A-F2CEFCAF504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F177B2E7-763C-4C08-A0D7-B4F2E7A1934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B3303802-2DA5-46A0-86A2-A30E88C0CBF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2736B49-9215-4DF7-B77E-E109B6A5E41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F9E6CE1E-CA6B-4273-B9EE-4BC798D594D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8C4C4FC-8128-40BC-814B-D907077CCF4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C6D2852F-3C77-4E2B-B3B2-21C0C4946C7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債務償還比率は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349.7%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で、類似団体での順位は、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位となっており、全国平均及び愛知県平均を下回っている。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公共施設マネジメント推進のための施設整備・改修や曽本地区工業用地整備推進事業など大型事業に係る多額の地方債発行に伴う債務償還比率の上昇が見込まれるため、中長期的な視点から収支のバランスの取れた持続可能で健全な財政運営が行えるよう、歳入（自主財源）の確保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1227B93-8FE4-47EE-A155-6F83F8DC866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355C04E8-506C-4E33-AE4D-966E6BEB26E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B939AEB-7B95-4763-805E-26AEEAF8F0F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2711E0A4-8330-4B60-AD89-C2FE1A3DE04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5FB81144-84CD-4C8F-9CE4-D0D30CDEC302}"/>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2392C991-2DB6-4071-8FF6-7169D72D0F0D}"/>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52F9D3D5-C89E-4C36-A900-6C295892F35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B8342F5-47D9-43D0-A8AA-A925FA6412C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5CF5581D-4F99-4A41-963B-47B807D3E33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8B514583-E0A0-4485-B600-29608629C65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4E4FDCE9-3DB6-4112-A89E-E990204C4BD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7752C05D-7574-4277-AF65-3B671C1D442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3C5B9716-3AD2-433C-ABC6-5FA9163CFC7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86B71623-9369-4F52-9003-4FAA2C3B5EE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79025A2-1EA0-4D90-A5A2-30627BC6BF6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BF5E7BE8-A8D6-4028-B600-233471C53981}"/>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4" name="債務償還比率最小値テキスト">
          <a:extLst>
            <a:ext uri="{FF2B5EF4-FFF2-40B4-BE49-F238E27FC236}">
              <a16:creationId xmlns:a16="http://schemas.microsoft.com/office/drawing/2014/main" id="{819F41F7-BBAC-45A3-BC5E-CA2AB28E3AC9}"/>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5B8DF619-D99D-4F88-82C2-3B1212572394}"/>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F407D15E-67B3-4B03-8E26-D853E5EA8F6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E46E1C05-8D63-487D-BBC8-D61D9405F50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8" name="債務償還比率平均値テキスト">
          <a:extLst>
            <a:ext uri="{FF2B5EF4-FFF2-40B4-BE49-F238E27FC236}">
              <a16:creationId xmlns:a16="http://schemas.microsoft.com/office/drawing/2014/main" id="{3726D04B-5082-433B-85B6-A79CC5E42D3B}"/>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9" name="フローチャート: 判断 138">
          <a:extLst>
            <a:ext uri="{FF2B5EF4-FFF2-40B4-BE49-F238E27FC236}">
              <a16:creationId xmlns:a16="http://schemas.microsoft.com/office/drawing/2014/main" id="{992D10D0-CA3B-42DD-BE12-22EC6A82CFEB}"/>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0" name="フローチャート: 判断 139">
          <a:extLst>
            <a:ext uri="{FF2B5EF4-FFF2-40B4-BE49-F238E27FC236}">
              <a16:creationId xmlns:a16="http://schemas.microsoft.com/office/drawing/2014/main" id="{AC182B3C-AC42-4B89-9823-53230EDD448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1" name="フローチャート: 判断 140">
          <a:extLst>
            <a:ext uri="{FF2B5EF4-FFF2-40B4-BE49-F238E27FC236}">
              <a16:creationId xmlns:a16="http://schemas.microsoft.com/office/drawing/2014/main" id="{B9C0A4C8-298E-41EB-963E-382C6451F44E}"/>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2" name="フローチャート: 判断 141">
          <a:extLst>
            <a:ext uri="{FF2B5EF4-FFF2-40B4-BE49-F238E27FC236}">
              <a16:creationId xmlns:a16="http://schemas.microsoft.com/office/drawing/2014/main" id="{85D5076A-CF24-4A06-847B-C9306EB706B3}"/>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3" name="フローチャート: 判断 142">
          <a:extLst>
            <a:ext uri="{FF2B5EF4-FFF2-40B4-BE49-F238E27FC236}">
              <a16:creationId xmlns:a16="http://schemas.microsoft.com/office/drawing/2014/main" id="{1AD977F5-D656-48A9-B9D5-02D4A6EEBA5E}"/>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093D7CC-5E69-4AF3-BA95-09B3924DB2E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4D62A2E-9906-4CCD-AD1A-CA8D3759E45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5A8B686-5C4E-4F37-992D-004F085A899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ABBA530-A086-4315-8AB6-2500412D802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25D99D8-EE66-4CD7-977F-F411A8046D5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109354</xdr:rowOff>
    </xdr:from>
    <xdr:to>
      <xdr:col>76</xdr:col>
      <xdr:colOff>73025</xdr:colOff>
      <xdr:row>29</xdr:row>
      <xdr:rowOff>39504</xdr:rowOff>
    </xdr:to>
    <xdr:sp macro="" textlink="">
      <xdr:nvSpPr>
        <xdr:cNvPr id="149" name="楕円 148">
          <a:extLst>
            <a:ext uri="{FF2B5EF4-FFF2-40B4-BE49-F238E27FC236}">
              <a16:creationId xmlns:a16="http://schemas.microsoft.com/office/drawing/2014/main" id="{96D3A2DC-DC6A-48E8-8A30-D8CD70F1A4C0}"/>
            </a:ext>
          </a:extLst>
        </xdr:cNvPr>
        <xdr:cNvSpPr/>
      </xdr:nvSpPr>
      <xdr:spPr>
        <a:xfrm>
          <a:off x="14744700" y="56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132231</xdr:rowOff>
    </xdr:from>
    <xdr:ext cx="469744" cy="259045"/>
    <xdr:sp macro="" textlink="">
      <xdr:nvSpPr>
        <xdr:cNvPr id="150" name="債務償還比率該当値テキスト">
          <a:extLst>
            <a:ext uri="{FF2B5EF4-FFF2-40B4-BE49-F238E27FC236}">
              <a16:creationId xmlns:a16="http://schemas.microsoft.com/office/drawing/2014/main" id="{1A1BCE86-D9AB-41CA-BFE4-C9D029368BBA}"/>
            </a:ext>
          </a:extLst>
        </xdr:cNvPr>
        <xdr:cNvSpPr txBox="1"/>
      </xdr:nvSpPr>
      <xdr:spPr>
        <a:xfrm>
          <a:off x="14846300" y="553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77400</xdr:rowOff>
    </xdr:from>
    <xdr:to>
      <xdr:col>72</xdr:col>
      <xdr:colOff>123825</xdr:colOff>
      <xdr:row>30</xdr:row>
      <xdr:rowOff>7550</xdr:rowOff>
    </xdr:to>
    <xdr:sp macro="" textlink="">
      <xdr:nvSpPr>
        <xdr:cNvPr id="151" name="楕円 150">
          <a:extLst>
            <a:ext uri="{FF2B5EF4-FFF2-40B4-BE49-F238E27FC236}">
              <a16:creationId xmlns:a16="http://schemas.microsoft.com/office/drawing/2014/main" id="{BC71277E-F0D9-47FF-B1FC-5BF6A271C4D0}"/>
            </a:ext>
          </a:extLst>
        </xdr:cNvPr>
        <xdr:cNvSpPr/>
      </xdr:nvSpPr>
      <xdr:spPr>
        <a:xfrm>
          <a:off x="14033500" y="582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160154</xdr:rowOff>
    </xdr:from>
    <xdr:to>
      <xdr:col>76</xdr:col>
      <xdr:colOff>22225</xdr:colOff>
      <xdr:row>29</xdr:row>
      <xdr:rowOff>128200</xdr:rowOff>
    </xdr:to>
    <xdr:cxnSp macro="">
      <xdr:nvCxnSpPr>
        <xdr:cNvPr id="152" name="直線コネクタ 151">
          <a:extLst>
            <a:ext uri="{FF2B5EF4-FFF2-40B4-BE49-F238E27FC236}">
              <a16:creationId xmlns:a16="http://schemas.microsoft.com/office/drawing/2014/main" id="{352A7B6C-3947-4971-974B-5A6502B9E352}"/>
            </a:ext>
          </a:extLst>
        </xdr:cNvPr>
        <xdr:cNvCxnSpPr/>
      </xdr:nvCxnSpPr>
      <xdr:spPr>
        <a:xfrm flipV="1">
          <a:off x="14084300" y="5732279"/>
          <a:ext cx="711200" cy="13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123867</xdr:rowOff>
    </xdr:from>
    <xdr:to>
      <xdr:col>68</xdr:col>
      <xdr:colOff>123825</xdr:colOff>
      <xdr:row>29</xdr:row>
      <xdr:rowOff>54017</xdr:rowOff>
    </xdr:to>
    <xdr:sp macro="" textlink="">
      <xdr:nvSpPr>
        <xdr:cNvPr id="153" name="楕円 152">
          <a:extLst>
            <a:ext uri="{FF2B5EF4-FFF2-40B4-BE49-F238E27FC236}">
              <a16:creationId xmlns:a16="http://schemas.microsoft.com/office/drawing/2014/main" id="{FAA7EE5B-4ED5-4EF2-BA59-09C79E660F61}"/>
            </a:ext>
          </a:extLst>
        </xdr:cNvPr>
        <xdr:cNvSpPr/>
      </xdr:nvSpPr>
      <xdr:spPr>
        <a:xfrm>
          <a:off x="13271500" y="569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3217</xdr:rowOff>
    </xdr:from>
    <xdr:to>
      <xdr:col>72</xdr:col>
      <xdr:colOff>73025</xdr:colOff>
      <xdr:row>29</xdr:row>
      <xdr:rowOff>128200</xdr:rowOff>
    </xdr:to>
    <xdr:cxnSp macro="">
      <xdr:nvCxnSpPr>
        <xdr:cNvPr id="154" name="直線コネクタ 153">
          <a:extLst>
            <a:ext uri="{FF2B5EF4-FFF2-40B4-BE49-F238E27FC236}">
              <a16:creationId xmlns:a16="http://schemas.microsoft.com/office/drawing/2014/main" id="{21C4C962-99E4-46B8-A114-DC419FFDA06E}"/>
            </a:ext>
          </a:extLst>
        </xdr:cNvPr>
        <xdr:cNvCxnSpPr/>
      </xdr:nvCxnSpPr>
      <xdr:spPr>
        <a:xfrm>
          <a:off x="13322300" y="5746792"/>
          <a:ext cx="762000" cy="1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127226</xdr:rowOff>
    </xdr:from>
    <xdr:to>
      <xdr:col>64</xdr:col>
      <xdr:colOff>123825</xdr:colOff>
      <xdr:row>29</xdr:row>
      <xdr:rowOff>57376</xdr:rowOff>
    </xdr:to>
    <xdr:sp macro="" textlink="">
      <xdr:nvSpPr>
        <xdr:cNvPr id="155" name="楕円 154">
          <a:extLst>
            <a:ext uri="{FF2B5EF4-FFF2-40B4-BE49-F238E27FC236}">
              <a16:creationId xmlns:a16="http://schemas.microsoft.com/office/drawing/2014/main" id="{397216CF-5EB2-431C-BA0F-54E6C3205472}"/>
            </a:ext>
          </a:extLst>
        </xdr:cNvPr>
        <xdr:cNvSpPr/>
      </xdr:nvSpPr>
      <xdr:spPr>
        <a:xfrm>
          <a:off x="12509500" y="569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3217</xdr:rowOff>
    </xdr:from>
    <xdr:to>
      <xdr:col>68</xdr:col>
      <xdr:colOff>73025</xdr:colOff>
      <xdr:row>29</xdr:row>
      <xdr:rowOff>6576</xdr:rowOff>
    </xdr:to>
    <xdr:cxnSp macro="">
      <xdr:nvCxnSpPr>
        <xdr:cNvPr id="156" name="直線コネクタ 155">
          <a:extLst>
            <a:ext uri="{FF2B5EF4-FFF2-40B4-BE49-F238E27FC236}">
              <a16:creationId xmlns:a16="http://schemas.microsoft.com/office/drawing/2014/main" id="{D1545403-42C9-4A1D-B6E6-0BB6BD3F4506}"/>
            </a:ext>
          </a:extLst>
        </xdr:cNvPr>
        <xdr:cNvCxnSpPr/>
      </xdr:nvCxnSpPr>
      <xdr:spPr>
        <a:xfrm flipV="1">
          <a:off x="12560300" y="5746792"/>
          <a:ext cx="762000" cy="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17378</xdr:rowOff>
    </xdr:from>
    <xdr:to>
      <xdr:col>60</xdr:col>
      <xdr:colOff>123825</xdr:colOff>
      <xdr:row>30</xdr:row>
      <xdr:rowOff>118978</xdr:rowOff>
    </xdr:to>
    <xdr:sp macro="" textlink="">
      <xdr:nvSpPr>
        <xdr:cNvPr id="157" name="楕円 156">
          <a:extLst>
            <a:ext uri="{FF2B5EF4-FFF2-40B4-BE49-F238E27FC236}">
              <a16:creationId xmlns:a16="http://schemas.microsoft.com/office/drawing/2014/main" id="{3DE48D19-2448-403E-9808-B11F2EBBCA5A}"/>
            </a:ext>
          </a:extLst>
        </xdr:cNvPr>
        <xdr:cNvSpPr/>
      </xdr:nvSpPr>
      <xdr:spPr>
        <a:xfrm>
          <a:off x="11747500" y="593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6576</xdr:rowOff>
    </xdr:from>
    <xdr:to>
      <xdr:col>64</xdr:col>
      <xdr:colOff>73025</xdr:colOff>
      <xdr:row>30</xdr:row>
      <xdr:rowOff>68178</xdr:rowOff>
    </xdr:to>
    <xdr:cxnSp macro="">
      <xdr:nvCxnSpPr>
        <xdr:cNvPr id="158" name="直線コネクタ 157">
          <a:extLst>
            <a:ext uri="{FF2B5EF4-FFF2-40B4-BE49-F238E27FC236}">
              <a16:creationId xmlns:a16="http://schemas.microsoft.com/office/drawing/2014/main" id="{4A3F2883-EFDC-40B5-AF47-69A32A47F060}"/>
            </a:ext>
          </a:extLst>
        </xdr:cNvPr>
        <xdr:cNvCxnSpPr/>
      </xdr:nvCxnSpPr>
      <xdr:spPr>
        <a:xfrm flipV="1">
          <a:off x="11798300" y="5750151"/>
          <a:ext cx="762000" cy="23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9" name="n_1aveValue債務償還比率">
          <a:extLst>
            <a:ext uri="{FF2B5EF4-FFF2-40B4-BE49-F238E27FC236}">
              <a16:creationId xmlns:a16="http://schemas.microsoft.com/office/drawing/2014/main" id="{0C4358D3-E7C2-462C-8802-4CAE72C8255F}"/>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0" name="n_2aveValue債務償還比率">
          <a:extLst>
            <a:ext uri="{FF2B5EF4-FFF2-40B4-BE49-F238E27FC236}">
              <a16:creationId xmlns:a16="http://schemas.microsoft.com/office/drawing/2014/main" id="{E55135CB-0865-4BCA-9D55-1A113D3EEFE4}"/>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1" name="n_3aveValue債務償還比率">
          <a:extLst>
            <a:ext uri="{FF2B5EF4-FFF2-40B4-BE49-F238E27FC236}">
              <a16:creationId xmlns:a16="http://schemas.microsoft.com/office/drawing/2014/main" id="{05ECEE36-F129-44BC-9085-FF4B87B3FBBA}"/>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2" name="n_4aveValue債務償還比率">
          <a:extLst>
            <a:ext uri="{FF2B5EF4-FFF2-40B4-BE49-F238E27FC236}">
              <a16:creationId xmlns:a16="http://schemas.microsoft.com/office/drawing/2014/main" id="{110BE2A9-2DA8-45F7-ADA2-F9B96C786D93}"/>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24077</xdr:rowOff>
    </xdr:from>
    <xdr:ext cx="469744" cy="259045"/>
    <xdr:sp macro="" textlink="">
      <xdr:nvSpPr>
        <xdr:cNvPr id="163" name="n_1mainValue債務償還比率">
          <a:extLst>
            <a:ext uri="{FF2B5EF4-FFF2-40B4-BE49-F238E27FC236}">
              <a16:creationId xmlns:a16="http://schemas.microsoft.com/office/drawing/2014/main" id="{4A6B9A37-EB5B-4C12-9D79-7A32058AE1F6}"/>
            </a:ext>
          </a:extLst>
        </xdr:cNvPr>
        <xdr:cNvSpPr txBox="1"/>
      </xdr:nvSpPr>
      <xdr:spPr>
        <a:xfrm>
          <a:off x="13836727" y="559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70544</xdr:rowOff>
    </xdr:from>
    <xdr:ext cx="469744" cy="259045"/>
    <xdr:sp macro="" textlink="">
      <xdr:nvSpPr>
        <xdr:cNvPr id="164" name="n_2mainValue債務償還比率">
          <a:extLst>
            <a:ext uri="{FF2B5EF4-FFF2-40B4-BE49-F238E27FC236}">
              <a16:creationId xmlns:a16="http://schemas.microsoft.com/office/drawing/2014/main" id="{CB70B125-CEC2-4FC1-9561-F17ED451A4B3}"/>
            </a:ext>
          </a:extLst>
        </xdr:cNvPr>
        <xdr:cNvSpPr txBox="1"/>
      </xdr:nvSpPr>
      <xdr:spPr>
        <a:xfrm>
          <a:off x="13087427" y="54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73903</xdr:rowOff>
    </xdr:from>
    <xdr:ext cx="469744" cy="259045"/>
    <xdr:sp macro="" textlink="">
      <xdr:nvSpPr>
        <xdr:cNvPr id="165" name="n_3mainValue債務償還比率">
          <a:extLst>
            <a:ext uri="{FF2B5EF4-FFF2-40B4-BE49-F238E27FC236}">
              <a16:creationId xmlns:a16="http://schemas.microsoft.com/office/drawing/2014/main" id="{DA7EA617-6F71-42EE-863D-FDF505A7CE62}"/>
            </a:ext>
          </a:extLst>
        </xdr:cNvPr>
        <xdr:cNvSpPr txBox="1"/>
      </xdr:nvSpPr>
      <xdr:spPr>
        <a:xfrm>
          <a:off x="12325427" y="547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135505</xdr:rowOff>
    </xdr:from>
    <xdr:ext cx="469744" cy="259045"/>
    <xdr:sp macro="" textlink="">
      <xdr:nvSpPr>
        <xdr:cNvPr id="166" name="n_4mainValue債務償還比率">
          <a:extLst>
            <a:ext uri="{FF2B5EF4-FFF2-40B4-BE49-F238E27FC236}">
              <a16:creationId xmlns:a16="http://schemas.microsoft.com/office/drawing/2014/main" id="{212CE2FE-B59B-494B-AB94-C45EBF15C95B}"/>
            </a:ext>
          </a:extLst>
        </xdr:cNvPr>
        <xdr:cNvSpPr txBox="1"/>
      </xdr:nvSpPr>
      <xdr:spPr>
        <a:xfrm>
          <a:off x="11563427" y="570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9A41CEBD-7DCC-41B2-AEA1-94F35987BF2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FC3B67C-5E45-46E4-AD99-C68D8986DA6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860A8FD-5790-46AA-8993-6AE28D905E5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71478D6F-2607-4439-8FF6-D10941DE126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90ACE142-7358-4147-84F7-40AF8228168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2012EB0-C520-41B8-BA17-3F5B8F5332B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2BFE9AC-1BCD-4F2F-82DE-7BD860A45AA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B3E5E7-67B7-4302-974A-B9D68AFF4A8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6027B9-9822-4DD7-9ED6-2E3BE776993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85BB2E-46F5-4407-AB01-A7CA754FF7D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3DBB64-3052-48A4-81D2-21DD20D3AEF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EBEF51-EABE-4090-B645-8A10B0CE01F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C1AF9A-7EB0-4D46-ACF1-CE8F112818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1D19D0-F7A0-459B-8585-601B03A93E8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8073761-F9DF-4CE5-8E75-D64727FE2B5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18EA12B-1741-46E2-8388-631D22C659D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CFA2F3-1D43-4AA9-8258-DBC2F181C33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268EE6-136B-4C0F-803C-4DDA204C065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72106E-9150-4456-8FA1-DE41DF7735B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9138D2-F38E-4487-BED4-74804E74F9E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6FFE0F-0737-486A-994E-8A68254F182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76B6C26-9E11-4159-A797-5A107ED5DF1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1C2E45-BE9E-450A-935E-46BE7F62C3A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9EB3BD-D0F1-48C8-9E46-5163553BA0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7A7C56-5C2F-4AC4-84A5-B4C21A927E2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C56404-D9E0-4A01-8151-93296D92A9E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97DEEC3-CF7B-49D4-B5DC-3B620685875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583C23-C151-4C36-ACE1-D1C4D4BCD2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6163B7-C1B1-4C93-966A-CD57EC7FAAC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3F1F37-C2B0-4CEF-9073-61DD53CD84E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F46A1E-1E7F-40D9-B29B-40B9AE5B2C7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4C767B-F404-42B0-9EC2-077538FDC5C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416847-4344-4360-8457-2B2DF6FA77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3F8D94-9108-48A6-8B10-A9C1939635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7392847-4EE1-4FA4-B04F-655FDFDACBA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03F2A13-D326-4D3F-8D25-80150367F57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B32AD71-B371-40ED-A4BD-4E30018FBEB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C36A05-462E-44B2-B2BB-205C17FA2C2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1047BE5-AC7A-429E-87A2-51A64C923FD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FF1E45-B967-45F4-B34C-D2A2A2A807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224117-3B16-4A26-9135-8D6B8C9762D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314AC0-41C8-469D-9B3C-D8F99913A4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C3D6D0-3F4E-462F-997B-1873CB7EEC1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2337246-4D34-4CD9-BD0D-545C32FA3C5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92A085-66C2-4AFB-B880-7A1E6BCF32F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FB53D7-0157-4B4C-8329-F0A0727AF77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111B3B-B6EB-4A18-A4BB-8DEE1685DEC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A50257-51DD-49EF-B2F7-767A4FACC4F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BBC60B4-5A38-4802-A1B7-14956ABB1E8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39C64BF-BE70-488F-BFA6-7024D555F17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6BAF23A-C4B5-48C7-BC14-99FA98BAD7F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FDFAD1E-1F60-47C7-A415-73957C7B3BF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B5BC0F9-515B-4059-BFBB-BC313646F0F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D89B522-0B43-4735-900F-E778ACB3F23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FB88F1B-C6C7-410D-A3C6-52A5145BED4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CA767CF-C1C4-4E42-8EEB-C488454FF41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E060201-2604-4867-BE7C-29548787F2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4A0DAE5-2AFE-4BF9-BEFC-A0F3B6571C2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BD599B5-100D-4FB6-9BD5-5BD641FD218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BC4826EC-486F-4003-8C81-960B28FFDF0C}"/>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8478A983-CACB-42FD-A57D-E2D251EA5653}"/>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5CB10D34-8935-425E-A107-8212719D4C18}"/>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D9592C45-31FC-4B84-AAAA-F5432C8E78EA}"/>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186C5CA6-2B41-41C1-A12B-109A4F5F57DD}"/>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9CA5AE5E-BE84-44BF-A685-9423491D2C1B}"/>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A6425CAE-C48A-4693-91DE-4CEAD543EA45}"/>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59805FE2-8A4A-476B-AB5B-3D29D22CC2EC}"/>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EFAFA22C-9C6E-4B6A-B038-28D02D60AD5A}"/>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10D3A121-C83C-4244-83D6-63C5FA447647}"/>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576F636A-BAED-4864-B0BC-D5B1F199C85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B8B5125-698C-4455-8B02-E9F372BC2FE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313D610-91DA-4E0D-8FE1-A450521FD85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03F8857-A3F7-4997-933F-E2687FA4EEE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770EA8-B77B-4AE7-9821-7868E5620DF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2483EF-4441-4268-AF6D-7C6E357F411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125984</xdr:rowOff>
    </xdr:from>
    <xdr:to>
      <xdr:col>24</xdr:col>
      <xdr:colOff>114300</xdr:colOff>
      <xdr:row>40</xdr:row>
      <xdr:rowOff>56134</xdr:rowOff>
    </xdr:to>
    <xdr:sp macro="" textlink="">
      <xdr:nvSpPr>
        <xdr:cNvPr id="71" name="楕円 70">
          <a:extLst>
            <a:ext uri="{FF2B5EF4-FFF2-40B4-BE49-F238E27FC236}">
              <a16:creationId xmlns:a16="http://schemas.microsoft.com/office/drawing/2014/main" id="{BA9C67DC-7DD6-4B91-9FCC-C0AC031F02DB}"/>
            </a:ext>
          </a:extLst>
        </xdr:cNvPr>
        <xdr:cNvSpPr/>
      </xdr:nvSpPr>
      <xdr:spPr>
        <a:xfrm>
          <a:off x="45847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40911</xdr:rowOff>
    </xdr:from>
    <xdr:ext cx="405111" cy="259045"/>
    <xdr:sp macro="" textlink="">
      <xdr:nvSpPr>
        <xdr:cNvPr id="72" name="【道路】&#10;有形固定資産減価償却率該当値テキスト">
          <a:extLst>
            <a:ext uri="{FF2B5EF4-FFF2-40B4-BE49-F238E27FC236}">
              <a16:creationId xmlns:a16="http://schemas.microsoft.com/office/drawing/2014/main" id="{51C102F3-D298-492C-88B7-8513AE4891B4}"/>
            </a:ext>
          </a:extLst>
        </xdr:cNvPr>
        <xdr:cNvSpPr txBox="1"/>
      </xdr:nvSpPr>
      <xdr:spPr>
        <a:xfrm>
          <a:off x="4673600" y="6727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80264</xdr:rowOff>
    </xdr:from>
    <xdr:to>
      <xdr:col>20</xdr:col>
      <xdr:colOff>38100</xdr:colOff>
      <xdr:row>40</xdr:row>
      <xdr:rowOff>10414</xdr:rowOff>
    </xdr:to>
    <xdr:sp macro="" textlink="">
      <xdr:nvSpPr>
        <xdr:cNvPr id="73" name="楕円 72">
          <a:extLst>
            <a:ext uri="{FF2B5EF4-FFF2-40B4-BE49-F238E27FC236}">
              <a16:creationId xmlns:a16="http://schemas.microsoft.com/office/drawing/2014/main" id="{C113668F-D2DF-417A-83B2-CFDDEE9177B1}"/>
            </a:ext>
          </a:extLst>
        </xdr:cNvPr>
        <xdr:cNvSpPr/>
      </xdr:nvSpPr>
      <xdr:spPr>
        <a:xfrm>
          <a:off x="37465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131064</xdr:rowOff>
    </xdr:from>
    <xdr:to>
      <xdr:col>24</xdr:col>
      <xdr:colOff>63500</xdr:colOff>
      <xdr:row>40</xdr:row>
      <xdr:rowOff>5334</xdr:rowOff>
    </xdr:to>
    <xdr:cxnSp macro="">
      <xdr:nvCxnSpPr>
        <xdr:cNvPr id="74" name="直線コネクタ 73">
          <a:extLst>
            <a:ext uri="{FF2B5EF4-FFF2-40B4-BE49-F238E27FC236}">
              <a16:creationId xmlns:a16="http://schemas.microsoft.com/office/drawing/2014/main" id="{EE870F26-72C1-4AC8-965E-F677ACBB8C14}"/>
            </a:ext>
          </a:extLst>
        </xdr:cNvPr>
        <xdr:cNvCxnSpPr/>
      </xdr:nvCxnSpPr>
      <xdr:spPr>
        <a:xfrm>
          <a:off x="3797300" y="681761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36830</xdr:rowOff>
    </xdr:from>
    <xdr:to>
      <xdr:col>15</xdr:col>
      <xdr:colOff>101600</xdr:colOff>
      <xdr:row>39</xdr:row>
      <xdr:rowOff>138430</xdr:rowOff>
    </xdr:to>
    <xdr:sp macro="" textlink="">
      <xdr:nvSpPr>
        <xdr:cNvPr id="75" name="楕円 74">
          <a:extLst>
            <a:ext uri="{FF2B5EF4-FFF2-40B4-BE49-F238E27FC236}">
              <a16:creationId xmlns:a16="http://schemas.microsoft.com/office/drawing/2014/main" id="{DE8CADCE-06C3-4B8A-BD4D-A09F600C6230}"/>
            </a:ext>
          </a:extLst>
        </xdr:cNvPr>
        <xdr:cNvSpPr/>
      </xdr:nvSpPr>
      <xdr:spPr>
        <a:xfrm>
          <a:off x="2857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87630</xdr:rowOff>
    </xdr:from>
    <xdr:to>
      <xdr:col>19</xdr:col>
      <xdr:colOff>177800</xdr:colOff>
      <xdr:row>39</xdr:row>
      <xdr:rowOff>131064</xdr:rowOff>
    </xdr:to>
    <xdr:cxnSp macro="">
      <xdr:nvCxnSpPr>
        <xdr:cNvPr id="76" name="直線コネクタ 75">
          <a:extLst>
            <a:ext uri="{FF2B5EF4-FFF2-40B4-BE49-F238E27FC236}">
              <a16:creationId xmlns:a16="http://schemas.microsoft.com/office/drawing/2014/main" id="{054BC318-2FF8-4F42-BCE5-7EA759C1CD8A}"/>
            </a:ext>
          </a:extLst>
        </xdr:cNvPr>
        <xdr:cNvCxnSpPr/>
      </xdr:nvCxnSpPr>
      <xdr:spPr>
        <a:xfrm>
          <a:off x="2908300" y="677418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167132</xdr:rowOff>
    </xdr:from>
    <xdr:to>
      <xdr:col>10</xdr:col>
      <xdr:colOff>165100</xdr:colOff>
      <xdr:row>39</xdr:row>
      <xdr:rowOff>97282</xdr:rowOff>
    </xdr:to>
    <xdr:sp macro="" textlink="">
      <xdr:nvSpPr>
        <xdr:cNvPr id="77" name="楕円 76">
          <a:extLst>
            <a:ext uri="{FF2B5EF4-FFF2-40B4-BE49-F238E27FC236}">
              <a16:creationId xmlns:a16="http://schemas.microsoft.com/office/drawing/2014/main" id="{6664E73A-2793-4243-8BEF-D1F2C7445116}"/>
            </a:ext>
          </a:extLst>
        </xdr:cNvPr>
        <xdr:cNvSpPr/>
      </xdr:nvSpPr>
      <xdr:spPr>
        <a:xfrm>
          <a:off x="1968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46482</xdr:rowOff>
    </xdr:from>
    <xdr:to>
      <xdr:col>15</xdr:col>
      <xdr:colOff>50800</xdr:colOff>
      <xdr:row>39</xdr:row>
      <xdr:rowOff>87630</xdr:rowOff>
    </xdr:to>
    <xdr:cxnSp macro="">
      <xdr:nvCxnSpPr>
        <xdr:cNvPr id="78" name="直線コネクタ 77">
          <a:extLst>
            <a:ext uri="{FF2B5EF4-FFF2-40B4-BE49-F238E27FC236}">
              <a16:creationId xmlns:a16="http://schemas.microsoft.com/office/drawing/2014/main" id="{CE70C5B7-4A84-4389-8FED-19C84D5F7F2C}"/>
            </a:ext>
          </a:extLst>
        </xdr:cNvPr>
        <xdr:cNvCxnSpPr/>
      </xdr:nvCxnSpPr>
      <xdr:spPr>
        <a:xfrm>
          <a:off x="2019300" y="67330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119126</xdr:rowOff>
    </xdr:from>
    <xdr:to>
      <xdr:col>6</xdr:col>
      <xdr:colOff>38100</xdr:colOff>
      <xdr:row>39</xdr:row>
      <xdr:rowOff>49276</xdr:rowOff>
    </xdr:to>
    <xdr:sp macro="" textlink="">
      <xdr:nvSpPr>
        <xdr:cNvPr id="79" name="楕円 78">
          <a:extLst>
            <a:ext uri="{FF2B5EF4-FFF2-40B4-BE49-F238E27FC236}">
              <a16:creationId xmlns:a16="http://schemas.microsoft.com/office/drawing/2014/main" id="{560F7638-3738-408B-A746-2554C3001154}"/>
            </a:ext>
          </a:extLst>
        </xdr:cNvPr>
        <xdr:cNvSpPr/>
      </xdr:nvSpPr>
      <xdr:spPr>
        <a:xfrm>
          <a:off x="1079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169926</xdr:rowOff>
    </xdr:from>
    <xdr:to>
      <xdr:col>10</xdr:col>
      <xdr:colOff>114300</xdr:colOff>
      <xdr:row>39</xdr:row>
      <xdr:rowOff>46482</xdr:rowOff>
    </xdr:to>
    <xdr:cxnSp macro="">
      <xdr:nvCxnSpPr>
        <xdr:cNvPr id="80" name="直線コネクタ 79">
          <a:extLst>
            <a:ext uri="{FF2B5EF4-FFF2-40B4-BE49-F238E27FC236}">
              <a16:creationId xmlns:a16="http://schemas.microsoft.com/office/drawing/2014/main" id="{7123403E-20CD-493F-AEBF-322A4541BC42}"/>
            </a:ext>
          </a:extLst>
        </xdr:cNvPr>
        <xdr:cNvCxnSpPr/>
      </xdr:nvCxnSpPr>
      <xdr:spPr>
        <a:xfrm>
          <a:off x="1130300" y="668502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ADF89B4B-8F62-47E1-A642-3815080F94E0}"/>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B56DE3AC-5967-4F45-A33F-B2A6E9F4C258}"/>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3E791005-828E-44FD-8876-4C34BB4F9C72}"/>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216D2661-510E-463E-8273-1E87C77AAB3E}"/>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1541</xdr:rowOff>
    </xdr:from>
    <xdr:ext cx="405111" cy="259045"/>
    <xdr:sp macro="" textlink="">
      <xdr:nvSpPr>
        <xdr:cNvPr id="85" name="n_1mainValue【道路】&#10;有形固定資産減価償却率">
          <a:extLst>
            <a:ext uri="{FF2B5EF4-FFF2-40B4-BE49-F238E27FC236}">
              <a16:creationId xmlns:a16="http://schemas.microsoft.com/office/drawing/2014/main" id="{03E3BCA4-B1B2-457A-9C25-C150E0EB5EDE}"/>
            </a:ext>
          </a:extLst>
        </xdr:cNvPr>
        <xdr:cNvSpPr txBox="1"/>
      </xdr:nvSpPr>
      <xdr:spPr>
        <a:xfrm>
          <a:off x="3582044" y="685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129557</xdr:rowOff>
    </xdr:from>
    <xdr:ext cx="405111" cy="259045"/>
    <xdr:sp macro="" textlink="">
      <xdr:nvSpPr>
        <xdr:cNvPr id="86" name="n_2mainValue【道路】&#10;有形固定資産減価償却率">
          <a:extLst>
            <a:ext uri="{FF2B5EF4-FFF2-40B4-BE49-F238E27FC236}">
              <a16:creationId xmlns:a16="http://schemas.microsoft.com/office/drawing/2014/main" id="{433E8E9F-3960-4571-9A14-11EAB21131D4}"/>
            </a:ext>
          </a:extLst>
        </xdr:cNvPr>
        <xdr:cNvSpPr txBox="1"/>
      </xdr:nvSpPr>
      <xdr:spPr>
        <a:xfrm>
          <a:off x="2705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88409</xdr:rowOff>
    </xdr:from>
    <xdr:ext cx="405111" cy="259045"/>
    <xdr:sp macro="" textlink="">
      <xdr:nvSpPr>
        <xdr:cNvPr id="87" name="n_3mainValue【道路】&#10;有形固定資産減価償却率">
          <a:extLst>
            <a:ext uri="{FF2B5EF4-FFF2-40B4-BE49-F238E27FC236}">
              <a16:creationId xmlns:a16="http://schemas.microsoft.com/office/drawing/2014/main" id="{77A54BEE-CEC6-4386-8113-8A2433E945CF}"/>
            </a:ext>
          </a:extLst>
        </xdr:cNvPr>
        <xdr:cNvSpPr txBox="1"/>
      </xdr:nvSpPr>
      <xdr:spPr>
        <a:xfrm>
          <a:off x="1816744" y="677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40403</xdr:rowOff>
    </xdr:from>
    <xdr:ext cx="405111" cy="259045"/>
    <xdr:sp macro="" textlink="">
      <xdr:nvSpPr>
        <xdr:cNvPr id="88" name="n_4mainValue【道路】&#10;有形固定資産減価償却率">
          <a:extLst>
            <a:ext uri="{FF2B5EF4-FFF2-40B4-BE49-F238E27FC236}">
              <a16:creationId xmlns:a16="http://schemas.microsoft.com/office/drawing/2014/main" id="{B68CFB19-54C3-4C0B-92CF-DFB9D8984492}"/>
            </a:ext>
          </a:extLst>
        </xdr:cNvPr>
        <xdr:cNvSpPr txBox="1"/>
      </xdr:nvSpPr>
      <xdr:spPr>
        <a:xfrm>
          <a:off x="927744" y="672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EEA27B5-2626-4360-8950-B4E0338BAC8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D457685-3863-4B2C-A184-156492EE1A8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07A1CDD-E938-4903-BB10-2D197A4242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0AAE56E-311F-4C7F-BAED-AA61AEDED51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3F372D8-9967-45DF-B829-F213A576420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549D033-FBE8-4D34-935B-A2179F4898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B0ABC1A-9B05-4538-B935-A372D2F72A0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57AF92E-5CD9-429D-BA7B-0793AF5B966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CC6EE12-EF77-4CE2-95F2-2E89AA0A9CE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80D063E-E8BD-4232-B4F8-631CEAF1D68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1E92766-2091-44A5-AC74-ABA8BCBA70B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B241FDE-8AC9-46AA-89FF-F6AABD88C25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7A3CE34-ECD0-4E0A-B7AB-3FAED32C039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8DC293A-6464-44CC-9C6D-FECAFAAE47B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B188606-4479-4C8C-A0CA-EA86D8D0612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F20FFB5-42BC-4575-82F8-C1A12C12E88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D70C9EB-F683-41DF-B55A-BF01798CF46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3683093-DAFF-427F-B5FD-A3E9CE8443E3}"/>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C9C3D26-D038-4464-A23D-71093C712EF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5CAB026-B830-4717-BA0A-3D07AFF5F47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706D592-9B8E-461B-97DF-1284CEF277D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15FC291-B10D-4573-BCBB-343478AB1C5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28E2BC4-EC6B-4499-998F-9973CC2DF4D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F1F43D9F-A76E-4081-A0FD-DE0F480E7D03}"/>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298AE6D-E882-4B1C-B848-9A70D025A626}"/>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612503A2-BE5C-4920-80DB-2FE61695F95B}"/>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6762D80B-5ABF-4F17-8E42-E1C0397BB124}"/>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83A09CF9-E845-4618-93F1-BFAAA9BA9B2C}"/>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6B997BE3-F6A3-49A8-B13D-9EE675FAA895}"/>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E10B3A2A-A6EE-4573-92ED-EE79D66E596E}"/>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5F0A5E3F-9DA2-4650-AEF9-EEEC6A605666}"/>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7E472CE5-0CD9-4BC4-961F-108111101A98}"/>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E36B92E9-36F9-4A94-BD36-AD2529CAFC29}"/>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1BA6CE3A-116F-47BF-A9C0-968A45C70DCD}"/>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16EA19-7026-4885-A4D6-04346CD23A8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339E1DB-7687-46CA-9600-A52DB6EFFBC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273D8DE-4EF4-448E-91FD-5667CC917FA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E3A594C-A5D5-458B-A244-5B49B4431DE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557C86D-C659-432E-8526-12B0BE4ADA1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68110</xdr:rowOff>
    </xdr:from>
    <xdr:to>
      <xdr:col>55</xdr:col>
      <xdr:colOff>50800</xdr:colOff>
      <xdr:row>40</xdr:row>
      <xdr:rowOff>169710</xdr:rowOff>
    </xdr:to>
    <xdr:sp macro="" textlink="">
      <xdr:nvSpPr>
        <xdr:cNvPr id="128" name="楕円 127">
          <a:extLst>
            <a:ext uri="{FF2B5EF4-FFF2-40B4-BE49-F238E27FC236}">
              <a16:creationId xmlns:a16="http://schemas.microsoft.com/office/drawing/2014/main" id="{0596409C-94E9-4E81-8C26-BC065CC9A1C8}"/>
            </a:ext>
          </a:extLst>
        </xdr:cNvPr>
        <xdr:cNvSpPr/>
      </xdr:nvSpPr>
      <xdr:spPr>
        <a:xfrm>
          <a:off x="10426700" y="69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46537</xdr:rowOff>
    </xdr:from>
    <xdr:ext cx="469744" cy="259045"/>
    <xdr:sp macro="" textlink="">
      <xdr:nvSpPr>
        <xdr:cNvPr id="129" name="【道路】&#10;一人当たり延長該当値テキスト">
          <a:extLst>
            <a:ext uri="{FF2B5EF4-FFF2-40B4-BE49-F238E27FC236}">
              <a16:creationId xmlns:a16="http://schemas.microsoft.com/office/drawing/2014/main" id="{6596B8F3-DAC5-4E98-BCCA-8303C08AE721}"/>
            </a:ext>
          </a:extLst>
        </xdr:cNvPr>
        <xdr:cNvSpPr txBox="1"/>
      </xdr:nvSpPr>
      <xdr:spPr>
        <a:xfrm>
          <a:off x="10515600" y="690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70244</xdr:rowOff>
    </xdr:from>
    <xdr:to>
      <xdr:col>50</xdr:col>
      <xdr:colOff>165100</xdr:colOff>
      <xdr:row>41</xdr:row>
      <xdr:rowOff>394</xdr:rowOff>
    </xdr:to>
    <xdr:sp macro="" textlink="">
      <xdr:nvSpPr>
        <xdr:cNvPr id="130" name="楕円 129">
          <a:extLst>
            <a:ext uri="{FF2B5EF4-FFF2-40B4-BE49-F238E27FC236}">
              <a16:creationId xmlns:a16="http://schemas.microsoft.com/office/drawing/2014/main" id="{2888353E-B199-41B3-A85D-CD5A361148D3}"/>
            </a:ext>
          </a:extLst>
        </xdr:cNvPr>
        <xdr:cNvSpPr/>
      </xdr:nvSpPr>
      <xdr:spPr>
        <a:xfrm>
          <a:off x="9588500" y="692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118910</xdr:rowOff>
    </xdr:from>
    <xdr:to>
      <xdr:col>55</xdr:col>
      <xdr:colOff>0</xdr:colOff>
      <xdr:row>40</xdr:row>
      <xdr:rowOff>121044</xdr:rowOff>
    </xdr:to>
    <xdr:cxnSp macro="">
      <xdr:nvCxnSpPr>
        <xdr:cNvPr id="131" name="直線コネクタ 130">
          <a:extLst>
            <a:ext uri="{FF2B5EF4-FFF2-40B4-BE49-F238E27FC236}">
              <a16:creationId xmlns:a16="http://schemas.microsoft.com/office/drawing/2014/main" id="{2634BA13-07A2-4D80-88CE-7A3E8D427571}"/>
            </a:ext>
          </a:extLst>
        </xdr:cNvPr>
        <xdr:cNvCxnSpPr/>
      </xdr:nvCxnSpPr>
      <xdr:spPr>
        <a:xfrm flipV="1">
          <a:off x="9639300" y="6976910"/>
          <a:ext cx="8382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72110</xdr:rowOff>
    </xdr:from>
    <xdr:to>
      <xdr:col>46</xdr:col>
      <xdr:colOff>38100</xdr:colOff>
      <xdr:row>41</xdr:row>
      <xdr:rowOff>2260</xdr:rowOff>
    </xdr:to>
    <xdr:sp macro="" textlink="">
      <xdr:nvSpPr>
        <xdr:cNvPr id="132" name="楕円 131">
          <a:extLst>
            <a:ext uri="{FF2B5EF4-FFF2-40B4-BE49-F238E27FC236}">
              <a16:creationId xmlns:a16="http://schemas.microsoft.com/office/drawing/2014/main" id="{32806E2B-06FE-45CD-B4D4-BE5432BD8C06}"/>
            </a:ext>
          </a:extLst>
        </xdr:cNvPr>
        <xdr:cNvSpPr/>
      </xdr:nvSpPr>
      <xdr:spPr>
        <a:xfrm>
          <a:off x="8699500" y="693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121044</xdr:rowOff>
    </xdr:from>
    <xdr:to>
      <xdr:col>50</xdr:col>
      <xdr:colOff>114300</xdr:colOff>
      <xdr:row>40</xdr:row>
      <xdr:rowOff>122910</xdr:rowOff>
    </xdr:to>
    <xdr:cxnSp macro="">
      <xdr:nvCxnSpPr>
        <xdr:cNvPr id="133" name="直線コネクタ 132">
          <a:extLst>
            <a:ext uri="{FF2B5EF4-FFF2-40B4-BE49-F238E27FC236}">
              <a16:creationId xmlns:a16="http://schemas.microsoft.com/office/drawing/2014/main" id="{7F803811-4E63-43E0-981D-C5BFABF7C168}"/>
            </a:ext>
          </a:extLst>
        </xdr:cNvPr>
        <xdr:cNvCxnSpPr/>
      </xdr:nvCxnSpPr>
      <xdr:spPr>
        <a:xfrm flipV="1">
          <a:off x="8750300" y="6979044"/>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74778</xdr:rowOff>
    </xdr:from>
    <xdr:to>
      <xdr:col>41</xdr:col>
      <xdr:colOff>101600</xdr:colOff>
      <xdr:row>41</xdr:row>
      <xdr:rowOff>4928</xdr:rowOff>
    </xdr:to>
    <xdr:sp macro="" textlink="">
      <xdr:nvSpPr>
        <xdr:cNvPr id="134" name="楕円 133">
          <a:extLst>
            <a:ext uri="{FF2B5EF4-FFF2-40B4-BE49-F238E27FC236}">
              <a16:creationId xmlns:a16="http://schemas.microsoft.com/office/drawing/2014/main" id="{B42B975E-6B7A-42A5-A9E3-FBFE68A942CF}"/>
            </a:ext>
          </a:extLst>
        </xdr:cNvPr>
        <xdr:cNvSpPr/>
      </xdr:nvSpPr>
      <xdr:spPr>
        <a:xfrm>
          <a:off x="7810500" y="693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122910</xdr:rowOff>
    </xdr:from>
    <xdr:to>
      <xdr:col>45</xdr:col>
      <xdr:colOff>177800</xdr:colOff>
      <xdr:row>40</xdr:row>
      <xdr:rowOff>125578</xdr:rowOff>
    </xdr:to>
    <xdr:cxnSp macro="">
      <xdr:nvCxnSpPr>
        <xdr:cNvPr id="135" name="直線コネクタ 134">
          <a:extLst>
            <a:ext uri="{FF2B5EF4-FFF2-40B4-BE49-F238E27FC236}">
              <a16:creationId xmlns:a16="http://schemas.microsoft.com/office/drawing/2014/main" id="{5B0FAA09-048D-4929-BEEE-185B99FC7AE2}"/>
            </a:ext>
          </a:extLst>
        </xdr:cNvPr>
        <xdr:cNvCxnSpPr/>
      </xdr:nvCxnSpPr>
      <xdr:spPr>
        <a:xfrm flipV="1">
          <a:off x="7861300" y="6980910"/>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76302</xdr:rowOff>
    </xdr:from>
    <xdr:to>
      <xdr:col>36</xdr:col>
      <xdr:colOff>165100</xdr:colOff>
      <xdr:row>41</xdr:row>
      <xdr:rowOff>6452</xdr:rowOff>
    </xdr:to>
    <xdr:sp macro="" textlink="">
      <xdr:nvSpPr>
        <xdr:cNvPr id="136" name="楕円 135">
          <a:extLst>
            <a:ext uri="{FF2B5EF4-FFF2-40B4-BE49-F238E27FC236}">
              <a16:creationId xmlns:a16="http://schemas.microsoft.com/office/drawing/2014/main" id="{132F243D-9780-459D-B6BF-9C151C6714BE}"/>
            </a:ext>
          </a:extLst>
        </xdr:cNvPr>
        <xdr:cNvSpPr/>
      </xdr:nvSpPr>
      <xdr:spPr>
        <a:xfrm>
          <a:off x="6921500" y="69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125578</xdr:rowOff>
    </xdr:from>
    <xdr:to>
      <xdr:col>41</xdr:col>
      <xdr:colOff>50800</xdr:colOff>
      <xdr:row>40</xdr:row>
      <xdr:rowOff>127102</xdr:rowOff>
    </xdr:to>
    <xdr:cxnSp macro="">
      <xdr:nvCxnSpPr>
        <xdr:cNvPr id="137" name="直線コネクタ 136">
          <a:extLst>
            <a:ext uri="{FF2B5EF4-FFF2-40B4-BE49-F238E27FC236}">
              <a16:creationId xmlns:a16="http://schemas.microsoft.com/office/drawing/2014/main" id="{B269B452-739A-4153-A27A-9EA276EFAB47}"/>
            </a:ext>
          </a:extLst>
        </xdr:cNvPr>
        <xdr:cNvCxnSpPr/>
      </xdr:nvCxnSpPr>
      <xdr:spPr>
        <a:xfrm flipV="1">
          <a:off x="6972300" y="698357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3E5A0A7E-58DF-463E-92FD-C101EAAA333B}"/>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57DE2268-37B7-402F-9759-337504013F3A}"/>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557133E6-8999-449B-99AE-14787FDCF994}"/>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209B02E7-FDF5-4174-BEA9-2E6A2CFB2BEC}"/>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162971</xdr:rowOff>
    </xdr:from>
    <xdr:ext cx="469744" cy="259045"/>
    <xdr:sp macro="" textlink="">
      <xdr:nvSpPr>
        <xdr:cNvPr id="142" name="n_1mainValue【道路】&#10;一人当たり延長">
          <a:extLst>
            <a:ext uri="{FF2B5EF4-FFF2-40B4-BE49-F238E27FC236}">
              <a16:creationId xmlns:a16="http://schemas.microsoft.com/office/drawing/2014/main" id="{1679941F-B176-43C5-A6D9-37B6A451638F}"/>
            </a:ext>
          </a:extLst>
        </xdr:cNvPr>
        <xdr:cNvSpPr txBox="1"/>
      </xdr:nvSpPr>
      <xdr:spPr>
        <a:xfrm>
          <a:off x="9391727" y="702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164837</xdr:rowOff>
    </xdr:from>
    <xdr:ext cx="469744" cy="259045"/>
    <xdr:sp macro="" textlink="">
      <xdr:nvSpPr>
        <xdr:cNvPr id="143" name="n_2mainValue【道路】&#10;一人当たり延長">
          <a:extLst>
            <a:ext uri="{FF2B5EF4-FFF2-40B4-BE49-F238E27FC236}">
              <a16:creationId xmlns:a16="http://schemas.microsoft.com/office/drawing/2014/main" id="{94FDBA4F-68BA-4E27-824F-5F8B0AEA892F}"/>
            </a:ext>
          </a:extLst>
        </xdr:cNvPr>
        <xdr:cNvSpPr txBox="1"/>
      </xdr:nvSpPr>
      <xdr:spPr>
        <a:xfrm>
          <a:off x="8515427" y="702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167505</xdr:rowOff>
    </xdr:from>
    <xdr:ext cx="469744" cy="259045"/>
    <xdr:sp macro="" textlink="">
      <xdr:nvSpPr>
        <xdr:cNvPr id="144" name="n_3mainValue【道路】&#10;一人当たり延長">
          <a:extLst>
            <a:ext uri="{FF2B5EF4-FFF2-40B4-BE49-F238E27FC236}">
              <a16:creationId xmlns:a16="http://schemas.microsoft.com/office/drawing/2014/main" id="{1B94FF04-AA16-43F4-AD81-1919A9349208}"/>
            </a:ext>
          </a:extLst>
        </xdr:cNvPr>
        <xdr:cNvSpPr txBox="1"/>
      </xdr:nvSpPr>
      <xdr:spPr>
        <a:xfrm>
          <a:off x="7626427" y="702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169029</xdr:rowOff>
    </xdr:from>
    <xdr:ext cx="469744" cy="259045"/>
    <xdr:sp macro="" textlink="">
      <xdr:nvSpPr>
        <xdr:cNvPr id="145" name="n_4mainValue【道路】&#10;一人当たり延長">
          <a:extLst>
            <a:ext uri="{FF2B5EF4-FFF2-40B4-BE49-F238E27FC236}">
              <a16:creationId xmlns:a16="http://schemas.microsoft.com/office/drawing/2014/main" id="{A899B504-4AD3-4329-93BB-C104AA7038E1}"/>
            </a:ext>
          </a:extLst>
        </xdr:cNvPr>
        <xdr:cNvSpPr txBox="1"/>
      </xdr:nvSpPr>
      <xdr:spPr>
        <a:xfrm>
          <a:off x="6737427" y="702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5E52383-C09E-4655-A243-EB3FCF370B9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72D94E0-56A5-4A66-8383-DAC8352E0F3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795F555-00C3-45E4-B897-E044B4AFAB6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0D33D6B-B636-4925-9A4D-4E55C4A41FE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E5EA49E-6E9C-477B-912E-31095A6C049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049AD8E-5028-42B1-98FD-FB85718CD21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3099EAB-C951-4263-993C-ED68CE9F00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97FEBE5-4941-40A4-A911-C5BCAA0DA8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51CA65F-133D-4ABF-A795-9B06BBD225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61EECE6-CF1A-421D-A291-8937675291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E833A6B-5486-4568-822F-A642363C81A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6D75417-A7E2-4CA2-B728-1F9FC8EEA8A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281EFA0-1CCC-4D26-AAB9-27889E10779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EDCD722-40A1-486A-A722-7514771CB05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4553E18-5213-4958-A4DC-D8A1371997D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90D85F1-5FC8-40AB-BE33-3040C32963E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7412A4F-C52A-48EC-98F1-E9011C455D0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BE6713D-F6D2-4CD3-B9C7-F49A2582468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B8DC878-EBBD-4F05-B2B6-A74087FA51F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399E715-1E9D-4EB9-9EA8-85E360478CB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B937881-4D99-45EC-BB0C-B8D72B3EDC6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6663E06-3CF0-49F4-98BF-21185471E3C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1FFF178-6ACB-4CA6-A046-BE3FC55AC0C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3518612-D03A-4630-B2EE-FACBBA82266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F7A2E18-2713-4CD6-8235-7426764CD11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C3DA8762-69B6-42CA-8470-24C8208FDFF9}"/>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D00DE48-D236-4895-B843-409BA0C4D9CB}"/>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343A9DB0-2700-4139-B0B2-F0A81D9C006F}"/>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051F723-4C79-468E-86D1-5715CFD86899}"/>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149C7DB5-457D-4536-830B-0C70581B8C13}"/>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C52BF95-75F2-447D-9A35-751AD61B1A9B}"/>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9E5097F0-24E7-47C8-ABBD-951E8D94B3DD}"/>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179044A1-5CBF-4038-A992-AA891BFC3BB5}"/>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7D80152A-A74F-4496-AF2B-62D8FBE2E081}"/>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A36A99E1-B528-4DD5-8C25-11EA2ECEBC71}"/>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33BDE272-B028-4050-9FC1-17FAA4F0AE7C}"/>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3069F8D-BBA5-495A-B7AD-B67E9B871A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EAE3CE4-7CE9-4D40-BF82-C54B2CC185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0BAA0A3-7A18-48BB-9D83-096E3DA68AA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28A159C-4EA2-49BC-A33B-0ECD2ED317A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3B80199-9F79-434D-805C-5A63C0DFD5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79828</xdr:rowOff>
    </xdr:from>
    <xdr:to>
      <xdr:col>24</xdr:col>
      <xdr:colOff>114300</xdr:colOff>
      <xdr:row>64</xdr:row>
      <xdr:rowOff>9978</xdr:rowOff>
    </xdr:to>
    <xdr:sp macro="" textlink="">
      <xdr:nvSpPr>
        <xdr:cNvPr id="187" name="楕円 186">
          <a:extLst>
            <a:ext uri="{FF2B5EF4-FFF2-40B4-BE49-F238E27FC236}">
              <a16:creationId xmlns:a16="http://schemas.microsoft.com/office/drawing/2014/main" id="{A62EDE03-9648-40C9-8C33-2991A774E0B0}"/>
            </a:ext>
          </a:extLst>
        </xdr:cNvPr>
        <xdr:cNvSpPr/>
      </xdr:nvSpPr>
      <xdr:spPr>
        <a:xfrm>
          <a:off x="4584700" y="1088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166205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6485734-1333-4249-A02D-1D1542C74AFD}"/>
            </a:ext>
          </a:extLst>
        </xdr:cNvPr>
        <xdr:cNvSpPr txBox="1"/>
      </xdr:nvSpPr>
      <xdr:spPr>
        <a:xfrm>
          <a:off x="4673600" y="10796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56969</xdr:rowOff>
    </xdr:from>
    <xdr:to>
      <xdr:col>20</xdr:col>
      <xdr:colOff>38100</xdr:colOff>
      <xdr:row>63</xdr:row>
      <xdr:rowOff>158569</xdr:rowOff>
    </xdr:to>
    <xdr:sp macro="" textlink="">
      <xdr:nvSpPr>
        <xdr:cNvPr id="189" name="楕円 188">
          <a:extLst>
            <a:ext uri="{FF2B5EF4-FFF2-40B4-BE49-F238E27FC236}">
              <a16:creationId xmlns:a16="http://schemas.microsoft.com/office/drawing/2014/main" id="{C4D7B936-386A-4375-A295-45AC10C872E0}"/>
            </a:ext>
          </a:extLst>
        </xdr:cNvPr>
        <xdr:cNvSpPr/>
      </xdr:nvSpPr>
      <xdr:spPr>
        <a:xfrm>
          <a:off x="3746500" y="1085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107769</xdr:rowOff>
    </xdr:from>
    <xdr:to>
      <xdr:col>24</xdr:col>
      <xdr:colOff>63500</xdr:colOff>
      <xdr:row>63</xdr:row>
      <xdr:rowOff>130628</xdr:rowOff>
    </xdr:to>
    <xdr:cxnSp macro="">
      <xdr:nvCxnSpPr>
        <xdr:cNvPr id="190" name="直線コネクタ 189">
          <a:extLst>
            <a:ext uri="{FF2B5EF4-FFF2-40B4-BE49-F238E27FC236}">
              <a16:creationId xmlns:a16="http://schemas.microsoft.com/office/drawing/2014/main" id="{69170248-8387-4876-999B-F47CAC7A9DC4}"/>
            </a:ext>
          </a:extLst>
        </xdr:cNvPr>
        <xdr:cNvCxnSpPr/>
      </xdr:nvCxnSpPr>
      <xdr:spPr>
        <a:xfrm>
          <a:off x="3797300" y="1090911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34109</xdr:rowOff>
    </xdr:from>
    <xdr:to>
      <xdr:col>15</xdr:col>
      <xdr:colOff>101600</xdr:colOff>
      <xdr:row>63</xdr:row>
      <xdr:rowOff>135709</xdr:rowOff>
    </xdr:to>
    <xdr:sp macro="" textlink="">
      <xdr:nvSpPr>
        <xdr:cNvPr id="191" name="楕円 190">
          <a:extLst>
            <a:ext uri="{FF2B5EF4-FFF2-40B4-BE49-F238E27FC236}">
              <a16:creationId xmlns:a16="http://schemas.microsoft.com/office/drawing/2014/main" id="{9AC390E9-F6B1-4383-85B5-814853B06C23}"/>
            </a:ext>
          </a:extLst>
        </xdr:cNvPr>
        <xdr:cNvSpPr/>
      </xdr:nvSpPr>
      <xdr:spPr>
        <a:xfrm>
          <a:off x="2857500" y="108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84909</xdr:rowOff>
    </xdr:from>
    <xdr:to>
      <xdr:col>19</xdr:col>
      <xdr:colOff>177800</xdr:colOff>
      <xdr:row>63</xdr:row>
      <xdr:rowOff>107769</xdr:rowOff>
    </xdr:to>
    <xdr:cxnSp macro="">
      <xdr:nvCxnSpPr>
        <xdr:cNvPr id="192" name="直線コネクタ 191">
          <a:extLst>
            <a:ext uri="{FF2B5EF4-FFF2-40B4-BE49-F238E27FC236}">
              <a16:creationId xmlns:a16="http://schemas.microsoft.com/office/drawing/2014/main" id="{886670C3-AA74-42F1-8E30-28230E0C6E40}"/>
            </a:ext>
          </a:extLst>
        </xdr:cNvPr>
        <xdr:cNvCxnSpPr/>
      </xdr:nvCxnSpPr>
      <xdr:spPr>
        <a:xfrm>
          <a:off x="2908300" y="1088625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9616</xdr:rowOff>
    </xdr:from>
    <xdr:to>
      <xdr:col>10</xdr:col>
      <xdr:colOff>165100</xdr:colOff>
      <xdr:row>63</xdr:row>
      <xdr:rowOff>111216</xdr:rowOff>
    </xdr:to>
    <xdr:sp macro="" textlink="">
      <xdr:nvSpPr>
        <xdr:cNvPr id="193" name="楕円 192">
          <a:extLst>
            <a:ext uri="{FF2B5EF4-FFF2-40B4-BE49-F238E27FC236}">
              <a16:creationId xmlns:a16="http://schemas.microsoft.com/office/drawing/2014/main" id="{58E73B2B-48DE-4050-8F5C-52910334A9ED}"/>
            </a:ext>
          </a:extLst>
        </xdr:cNvPr>
        <xdr:cNvSpPr/>
      </xdr:nvSpPr>
      <xdr:spPr>
        <a:xfrm>
          <a:off x="1968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60416</xdr:rowOff>
    </xdr:from>
    <xdr:to>
      <xdr:col>15</xdr:col>
      <xdr:colOff>50800</xdr:colOff>
      <xdr:row>63</xdr:row>
      <xdr:rowOff>84909</xdr:rowOff>
    </xdr:to>
    <xdr:cxnSp macro="">
      <xdr:nvCxnSpPr>
        <xdr:cNvPr id="194" name="直線コネクタ 193">
          <a:extLst>
            <a:ext uri="{FF2B5EF4-FFF2-40B4-BE49-F238E27FC236}">
              <a16:creationId xmlns:a16="http://schemas.microsoft.com/office/drawing/2014/main" id="{ABD146E7-3236-4960-83F3-0708454ECA4C}"/>
            </a:ext>
          </a:extLst>
        </xdr:cNvPr>
        <xdr:cNvCxnSpPr/>
      </xdr:nvCxnSpPr>
      <xdr:spPr>
        <a:xfrm>
          <a:off x="2019300" y="1086176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158206</xdr:rowOff>
    </xdr:from>
    <xdr:to>
      <xdr:col>6</xdr:col>
      <xdr:colOff>38100</xdr:colOff>
      <xdr:row>63</xdr:row>
      <xdr:rowOff>88356</xdr:rowOff>
    </xdr:to>
    <xdr:sp macro="" textlink="">
      <xdr:nvSpPr>
        <xdr:cNvPr id="195" name="楕円 194">
          <a:extLst>
            <a:ext uri="{FF2B5EF4-FFF2-40B4-BE49-F238E27FC236}">
              <a16:creationId xmlns:a16="http://schemas.microsoft.com/office/drawing/2014/main" id="{27B77C6C-D99E-4C45-8300-9E0F894BBC64}"/>
            </a:ext>
          </a:extLst>
        </xdr:cNvPr>
        <xdr:cNvSpPr/>
      </xdr:nvSpPr>
      <xdr:spPr>
        <a:xfrm>
          <a:off x="1079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37556</xdr:rowOff>
    </xdr:from>
    <xdr:to>
      <xdr:col>10</xdr:col>
      <xdr:colOff>114300</xdr:colOff>
      <xdr:row>63</xdr:row>
      <xdr:rowOff>60416</xdr:rowOff>
    </xdr:to>
    <xdr:cxnSp macro="">
      <xdr:nvCxnSpPr>
        <xdr:cNvPr id="196" name="直線コネクタ 195">
          <a:extLst>
            <a:ext uri="{FF2B5EF4-FFF2-40B4-BE49-F238E27FC236}">
              <a16:creationId xmlns:a16="http://schemas.microsoft.com/office/drawing/2014/main" id="{7902E628-2B7B-443E-8307-D7326EC3186D}"/>
            </a:ext>
          </a:extLst>
        </xdr:cNvPr>
        <xdr:cNvCxnSpPr/>
      </xdr:nvCxnSpPr>
      <xdr:spPr>
        <a:xfrm>
          <a:off x="1130300" y="108389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52CEBF8-52AD-40F1-90BE-8317DC403C0F}"/>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D6D6F9C-AB0C-4E07-93C1-420BCD2B2CE1}"/>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8270B9D-2CFD-41A4-AEA9-84E3FD535293}"/>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B1784FF-789A-49A2-954E-6C8D5A012D14}"/>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149696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F122CFF-4034-4478-9C24-83D046A6115E}"/>
            </a:ext>
          </a:extLst>
        </xdr:cNvPr>
        <xdr:cNvSpPr txBox="1"/>
      </xdr:nvSpPr>
      <xdr:spPr>
        <a:xfrm>
          <a:off x="3582044" y="1095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126836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B21415E-4F9D-4B3F-8467-83EEDF8966EA}"/>
            </a:ext>
          </a:extLst>
        </xdr:cNvPr>
        <xdr:cNvSpPr txBox="1"/>
      </xdr:nvSpPr>
      <xdr:spPr>
        <a:xfrm>
          <a:off x="2705744" y="1092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102343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FF637FF-F9B9-48E6-94B5-36B186C588E5}"/>
            </a:ext>
          </a:extLst>
        </xdr:cNvPr>
        <xdr:cNvSpPr txBox="1"/>
      </xdr:nvSpPr>
      <xdr:spPr>
        <a:xfrm>
          <a:off x="1816744" y="1090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79483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BBF30BD-5BBC-4CA8-9F88-123DBE662E2F}"/>
            </a:ext>
          </a:extLst>
        </xdr:cNvPr>
        <xdr:cNvSpPr txBox="1"/>
      </xdr:nvSpPr>
      <xdr:spPr>
        <a:xfrm>
          <a:off x="927744"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2938FA9-013F-4FA9-9A4B-33A6AD88F34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66ECB5E-73CB-4051-AD17-E70F37D0EF4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27A7EAC-CE44-44DD-AAD4-FB9A21E8500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2581AA3-1D1E-44E1-9C20-FF4F87CCDA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01576BC-93C1-4D43-9C97-3A918759B37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2F68820-023E-441B-B0B0-04B46AB7DEC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783B3AB-DBA1-49D5-991E-D7B653FDC5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540DCD5-B9D9-43F7-ADD3-2AD50EBECCD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78E7E55-C1C6-4D14-8370-CC0CC7A034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66DAB0F-A2DD-484A-A15E-5255DC0703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BF57E63-65F3-4B10-8EC6-D5DC28430AA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79E31CA1-A880-43F9-9050-EE26BD8DE36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4F44836-EB85-45A2-B8CB-911281751BD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87345620-6446-4751-A3FE-2FFE88F50DD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6F49168-9B6D-4030-B3F2-35567A3B8F1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8C84801-76AE-4D41-8A25-C2E8B333DBB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7EE8BB1-9C1D-4DBD-A4F6-674AD5967C7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83A7FE7-3499-4557-A5CA-65960EEC988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2E09240B-E361-465A-9170-0EDE9C769D7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7AB816F-5895-48FD-BBBF-4493A97FA59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052CBD9-43F7-42BE-8D27-1EE9F26E654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E53410B-D0FC-4749-B2C8-9441A30B491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8BA8168-CB3B-4EF0-ADD2-2559E2429E0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91CA8695-62BB-49ED-AE69-D0ADCBE38C26}"/>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EBD23AC2-E588-4B94-8807-DBD7B5B96716}"/>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E7181DB5-4DAF-4702-95B5-EBE2D9DD4A18}"/>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5AFED2A-8329-455F-9F74-F4575299254B}"/>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356E03E7-43C0-4459-81CA-78E0C17F8810}"/>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4DEC229-5759-43EA-9FB2-A234BCCAD457}"/>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78A4224-C1A1-4C48-BADF-FE923A21F863}"/>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5BDF1936-CE7B-4ABE-AF1B-6B14B01AAEB8}"/>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C577C5DF-AA53-4701-ADC0-27A383E252B1}"/>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54625D3D-0158-4FE9-9A4D-03C6D56BA2C1}"/>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20D45169-059C-43CD-B738-DFFA52BFEB11}"/>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8338093-C226-49D3-BDD9-F56CCDB12AE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6B7399C-52D0-479C-8C09-E225EF8D995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DBC68EE-FA57-4112-9134-FFDE67E748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021324D-91A5-4110-AD2A-4C729E3BB8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2125F94-E81F-4631-A4FD-C31319002E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169777</xdr:rowOff>
    </xdr:from>
    <xdr:to>
      <xdr:col>55</xdr:col>
      <xdr:colOff>50800</xdr:colOff>
      <xdr:row>64</xdr:row>
      <xdr:rowOff>99927</xdr:rowOff>
    </xdr:to>
    <xdr:sp macro="" textlink="">
      <xdr:nvSpPr>
        <xdr:cNvPr id="244" name="楕円 243">
          <a:extLst>
            <a:ext uri="{FF2B5EF4-FFF2-40B4-BE49-F238E27FC236}">
              <a16:creationId xmlns:a16="http://schemas.microsoft.com/office/drawing/2014/main" id="{A21F1591-D7B1-4A45-8DA2-8024E9CB72D0}"/>
            </a:ext>
          </a:extLst>
        </xdr:cNvPr>
        <xdr:cNvSpPr/>
      </xdr:nvSpPr>
      <xdr:spPr>
        <a:xfrm>
          <a:off x="10426700" y="1097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84704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A1295764-EBB5-42FC-9695-A960B23BDE03}"/>
            </a:ext>
          </a:extLst>
        </xdr:cNvPr>
        <xdr:cNvSpPr txBox="1"/>
      </xdr:nvSpPr>
      <xdr:spPr>
        <a:xfrm>
          <a:off x="10515600" y="1088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169942</xdr:rowOff>
    </xdr:from>
    <xdr:to>
      <xdr:col>50</xdr:col>
      <xdr:colOff>165100</xdr:colOff>
      <xdr:row>64</xdr:row>
      <xdr:rowOff>100092</xdr:rowOff>
    </xdr:to>
    <xdr:sp macro="" textlink="">
      <xdr:nvSpPr>
        <xdr:cNvPr id="246" name="楕円 245">
          <a:extLst>
            <a:ext uri="{FF2B5EF4-FFF2-40B4-BE49-F238E27FC236}">
              <a16:creationId xmlns:a16="http://schemas.microsoft.com/office/drawing/2014/main" id="{E5E7C70D-E255-4353-A324-2C5B524D5077}"/>
            </a:ext>
          </a:extLst>
        </xdr:cNvPr>
        <xdr:cNvSpPr/>
      </xdr:nvSpPr>
      <xdr:spPr>
        <a:xfrm>
          <a:off x="9588500" y="109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49127</xdr:rowOff>
    </xdr:from>
    <xdr:to>
      <xdr:col>55</xdr:col>
      <xdr:colOff>0</xdr:colOff>
      <xdr:row>64</xdr:row>
      <xdr:rowOff>49292</xdr:rowOff>
    </xdr:to>
    <xdr:cxnSp macro="">
      <xdr:nvCxnSpPr>
        <xdr:cNvPr id="247" name="直線コネクタ 246">
          <a:extLst>
            <a:ext uri="{FF2B5EF4-FFF2-40B4-BE49-F238E27FC236}">
              <a16:creationId xmlns:a16="http://schemas.microsoft.com/office/drawing/2014/main" id="{AAB1436F-C231-44C9-A9A8-44C8875C197C}"/>
            </a:ext>
          </a:extLst>
        </xdr:cNvPr>
        <xdr:cNvCxnSpPr/>
      </xdr:nvCxnSpPr>
      <xdr:spPr>
        <a:xfrm flipV="1">
          <a:off x="9639300" y="11021927"/>
          <a:ext cx="8382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170028</xdr:rowOff>
    </xdr:from>
    <xdr:to>
      <xdr:col>46</xdr:col>
      <xdr:colOff>38100</xdr:colOff>
      <xdr:row>64</xdr:row>
      <xdr:rowOff>100178</xdr:rowOff>
    </xdr:to>
    <xdr:sp macro="" textlink="">
      <xdr:nvSpPr>
        <xdr:cNvPr id="248" name="楕円 247">
          <a:extLst>
            <a:ext uri="{FF2B5EF4-FFF2-40B4-BE49-F238E27FC236}">
              <a16:creationId xmlns:a16="http://schemas.microsoft.com/office/drawing/2014/main" id="{9D73F236-8C1D-4E2B-B7AB-9C3CE7F6EF74}"/>
            </a:ext>
          </a:extLst>
        </xdr:cNvPr>
        <xdr:cNvSpPr/>
      </xdr:nvSpPr>
      <xdr:spPr>
        <a:xfrm>
          <a:off x="8699500" y="1097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49292</xdr:rowOff>
    </xdr:from>
    <xdr:to>
      <xdr:col>50</xdr:col>
      <xdr:colOff>114300</xdr:colOff>
      <xdr:row>64</xdr:row>
      <xdr:rowOff>49378</xdr:rowOff>
    </xdr:to>
    <xdr:cxnSp macro="">
      <xdr:nvCxnSpPr>
        <xdr:cNvPr id="249" name="直線コネクタ 248">
          <a:extLst>
            <a:ext uri="{FF2B5EF4-FFF2-40B4-BE49-F238E27FC236}">
              <a16:creationId xmlns:a16="http://schemas.microsoft.com/office/drawing/2014/main" id="{301F606F-D172-4CB8-BB47-E0120AC360BE}"/>
            </a:ext>
          </a:extLst>
        </xdr:cNvPr>
        <xdr:cNvCxnSpPr/>
      </xdr:nvCxnSpPr>
      <xdr:spPr>
        <a:xfrm flipV="1">
          <a:off x="8750300" y="11022092"/>
          <a:ext cx="8890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170204</xdr:rowOff>
    </xdr:from>
    <xdr:to>
      <xdr:col>41</xdr:col>
      <xdr:colOff>101600</xdr:colOff>
      <xdr:row>64</xdr:row>
      <xdr:rowOff>100354</xdr:rowOff>
    </xdr:to>
    <xdr:sp macro="" textlink="">
      <xdr:nvSpPr>
        <xdr:cNvPr id="250" name="楕円 249">
          <a:extLst>
            <a:ext uri="{FF2B5EF4-FFF2-40B4-BE49-F238E27FC236}">
              <a16:creationId xmlns:a16="http://schemas.microsoft.com/office/drawing/2014/main" id="{D99E4C90-C0B6-401A-B889-0D730D8E7C6A}"/>
            </a:ext>
          </a:extLst>
        </xdr:cNvPr>
        <xdr:cNvSpPr/>
      </xdr:nvSpPr>
      <xdr:spPr>
        <a:xfrm>
          <a:off x="7810500" y="10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49378</xdr:rowOff>
    </xdr:from>
    <xdr:to>
      <xdr:col>45</xdr:col>
      <xdr:colOff>177800</xdr:colOff>
      <xdr:row>64</xdr:row>
      <xdr:rowOff>49554</xdr:rowOff>
    </xdr:to>
    <xdr:cxnSp macro="">
      <xdr:nvCxnSpPr>
        <xdr:cNvPr id="251" name="直線コネクタ 250">
          <a:extLst>
            <a:ext uri="{FF2B5EF4-FFF2-40B4-BE49-F238E27FC236}">
              <a16:creationId xmlns:a16="http://schemas.microsoft.com/office/drawing/2014/main" id="{8E9A2893-48CD-4A69-B142-E710952BBE58}"/>
            </a:ext>
          </a:extLst>
        </xdr:cNvPr>
        <xdr:cNvCxnSpPr/>
      </xdr:nvCxnSpPr>
      <xdr:spPr>
        <a:xfrm flipV="1">
          <a:off x="7861300" y="11022178"/>
          <a:ext cx="8890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170349</xdr:rowOff>
    </xdr:from>
    <xdr:to>
      <xdr:col>36</xdr:col>
      <xdr:colOff>165100</xdr:colOff>
      <xdr:row>64</xdr:row>
      <xdr:rowOff>100499</xdr:rowOff>
    </xdr:to>
    <xdr:sp macro="" textlink="">
      <xdr:nvSpPr>
        <xdr:cNvPr id="252" name="楕円 251">
          <a:extLst>
            <a:ext uri="{FF2B5EF4-FFF2-40B4-BE49-F238E27FC236}">
              <a16:creationId xmlns:a16="http://schemas.microsoft.com/office/drawing/2014/main" id="{F7C0C1BE-CC25-4DAF-89E7-CAE448483873}"/>
            </a:ext>
          </a:extLst>
        </xdr:cNvPr>
        <xdr:cNvSpPr/>
      </xdr:nvSpPr>
      <xdr:spPr>
        <a:xfrm>
          <a:off x="6921500" y="1097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49554</xdr:rowOff>
    </xdr:from>
    <xdr:to>
      <xdr:col>41</xdr:col>
      <xdr:colOff>50800</xdr:colOff>
      <xdr:row>64</xdr:row>
      <xdr:rowOff>49699</xdr:rowOff>
    </xdr:to>
    <xdr:cxnSp macro="">
      <xdr:nvCxnSpPr>
        <xdr:cNvPr id="253" name="直線コネクタ 252">
          <a:extLst>
            <a:ext uri="{FF2B5EF4-FFF2-40B4-BE49-F238E27FC236}">
              <a16:creationId xmlns:a16="http://schemas.microsoft.com/office/drawing/2014/main" id="{9FB23059-AEAC-4C6E-B3F2-5941AFBAA24A}"/>
            </a:ext>
          </a:extLst>
        </xdr:cNvPr>
        <xdr:cNvCxnSpPr/>
      </xdr:nvCxnSpPr>
      <xdr:spPr>
        <a:xfrm flipV="1">
          <a:off x="6972300" y="11022354"/>
          <a:ext cx="889000" cy="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33134C39-3542-4104-8B28-0F3F0C18D3A2}"/>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B92655D-097E-4B71-8A16-A1D5690E1CBD}"/>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F22ACBE-2B64-47CA-BDC6-366EC68894EE}"/>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E77D196E-C268-4DA5-B873-B8C7FE31FAE0}"/>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91219</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EDF2C0E2-2856-408D-B546-D22F1BC0987E}"/>
            </a:ext>
          </a:extLst>
        </xdr:cNvPr>
        <xdr:cNvSpPr txBox="1"/>
      </xdr:nvSpPr>
      <xdr:spPr>
        <a:xfrm>
          <a:off x="9359411" y="1106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91305</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97CD93AB-8283-4788-9676-315E8A382319}"/>
            </a:ext>
          </a:extLst>
        </xdr:cNvPr>
        <xdr:cNvSpPr txBox="1"/>
      </xdr:nvSpPr>
      <xdr:spPr>
        <a:xfrm>
          <a:off x="8483111" y="1106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91481</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1190C960-9896-4A20-A1EC-B852BA049EEA}"/>
            </a:ext>
          </a:extLst>
        </xdr:cNvPr>
        <xdr:cNvSpPr txBox="1"/>
      </xdr:nvSpPr>
      <xdr:spPr>
        <a:xfrm>
          <a:off x="7594111" y="1106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91626</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1132BA60-7E6D-47C3-84E2-6E32E29AF1EE}"/>
            </a:ext>
          </a:extLst>
        </xdr:cNvPr>
        <xdr:cNvSpPr txBox="1"/>
      </xdr:nvSpPr>
      <xdr:spPr>
        <a:xfrm>
          <a:off x="6705111" y="1106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2D8339F-B510-47F0-A43B-BA26D85574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FB6FC4F-C566-4892-A819-23DB3347767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EA90B21-055A-45AD-AC2B-DDC36AF8B4E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DFA9BF6-3671-4277-A06E-E924957E07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246BDFA-0B1A-43BA-B1ED-9EDF374C12E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8C634D1-4DED-42BA-BD36-C74EAEF7317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31CB162-49AE-4E38-AD29-D5B95672D3E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F7A4114-8608-4F4A-9422-5EB4DD0591B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90159E8-150A-40BF-A4D9-D38E9DD811E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BC08B5D-C1CE-4498-AB98-B38CD3B4CB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1055618-9810-4117-A4C8-CB664DBDED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B5002F0-70DB-4ABD-934A-A6B6DC8B2F4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534C538A-2E5F-4864-83AF-AE0D4A592EB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A8D9B44E-321C-4F1F-99C8-A6D39F5D490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940AF7C2-4F76-4BBC-AC7A-F26F1D80A75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2126E4F-07E7-4453-83E0-9A3E2591ED6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62376B3C-37A7-4E77-A89E-A0615062EE7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C242A2D3-96B2-4E86-9987-4BA498268CA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4D189D1E-402D-4A8E-AC44-FF952E0BAE2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D6D31AE-C8D5-4677-A535-7D95CDABE59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492805DF-C713-48EA-811F-7C9F4908EA8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2D65659-048B-4511-AD65-5BBD142C08D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319BD821-6B15-4736-B1EF-E75E75CA6047}"/>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A98FEB20-EF55-4F75-A5AF-47C9CB55BB24}"/>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FBAF0031-903E-4078-9BE4-A759C326CCA5}"/>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86D0561C-6A63-40E1-942A-DBBE22E5C87A}"/>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50E1D1C7-EAEF-4E8D-8A60-BF5D324A5175}"/>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868212CF-88DE-45E2-BDD5-325FE1E01949}"/>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87967FFC-A93B-46C8-AA4D-F620C48D923A}"/>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3A1B39D9-281B-45DA-A60B-4512CA4934BF}"/>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42BE9C69-CD4F-4C2E-ACD1-2B417F46C23A}"/>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A23256A2-280C-4D15-B960-0C5C63F4017C}"/>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DE800CB2-89BC-4C01-BDE0-E7BEAF3D69F8}"/>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3ED6A6A-7C6D-4CA1-B7F0-147E20605C6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FC77788-C231-47D7-9DC6-44C3EB2870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9983B1A-4778-4879-B984-EE468930584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2585385-DFCA-47C3-A61E-891DEDD2EF5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147C372-BF7C-4360-A832-B84D35B1399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42163</xdr:rowOff>
    </xdr:from>
    <xdr:to>
      <xdr:col>24</xdr:col>
      <xdr:colOff>114300</xdr:colOff>
      <xdr:row>80</xdr:row>
      <xdr:rowOff>143763</xdr:rowOff>
    </xdr:to>
    <xdr:sp macro="" textlink="">
      <xdr:nvSpPr>
        <xdr:cNvPr id="300" name="楕円 299">
          <a:extLst>
            <a:ext uri="{FF2B5EF4-FFF2-40B4-BE49-F238E27FC236}">
              <a16:creationId xmlns:a16="http://schemas.microsoft.com/office/drawing/2014/main" id="{A973C782-5EE9-4463-9445-48D242A65C5C}"/>
            </a:ext>
          </a:extLst>
        </xdr:cNvPr>
        <xdr:cNvSpPr/>
      </xdr:nvSpPr>
      <xdr:spPr>
        <a:xfrm>
          <a:off x="45847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65040</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EA8D55F-940F-4FAA-8DC3-BE814A1EBCC8}"/>
            </a:ext>
          </a:extLst>
        </xdr:cNvPr>
        <xdr:cNvSpPr txBox="1"/>
      </xdr:nvSpPr>
      <xdr:spPr>
        <a:xfrm>
          <a:off x="4673600" y="1360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163322</xdr:rowOff>
    </xdr:from>
    <xdr:to>
      <xdr:col>20</xdr:col>
      <xdr:colOff>38100</xdr:colOff>
      <xdr:row>80</xdr:row>
      <xdr:rowOff>93472</xdr:rowOff>
    </xdr:to>
    <xdr:sp macro="" textlink="">
      <xdr:nvSpPr>
        <xdr:cNvPr id="302" name="楕円 301">
          <a:extLst>
            <a:ext uri="{FF2B5EF4-FFF2-40B4-BE49-F238E27FC236}">
              <a16:creationId xmlns:a16="http://schemas.microsoft.com/office/drawing/2014/main" id="{5977650B-6D6F-445D-87D5-A54F796AD3F7}"/>
            </a:ext>
          </a:extLst>
        </xdr:cNvPr>
        <xdr:cNvSpPr/>
      </xdr:nvSpPr>
      <xdr:spPr>
        <a:xfrm>
          <a:off x="3746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42672</xdr:rowOff>
    </xdr:from>
    <xdr:to>
      <xdr:col>24</xdr:col>
      <xdr:colOff>63500</xdr:colOff>
      <xdr:row>80</xdr:row>
      <xdr:rowOff>92963</xdr:rowOff>
    </xdr:to>
    <xdr:cxnSp macro="">
      <xdr:nvCxnSpPr>
        <xdr:cNvPr id="303" name="直線コネクタ 302">
          <a:extLst>
            <a:ext uri="{FF2B5EF4-FFF2-40B4-BE49-F238E27FC236}">
              <a16:creationId xmlns:a16="http://schemas.microsoft.com/office/drawing/2014/main" id="{82F79AA5-B5AC-415E-A91D-74E6C33A5169}"/>
            </a:ext>
          </a:extLst>
        </xdr:cNvPr>
        <xdr:cNvCxnSpPr/>
      </xdr:nvCxnSpPr>
      <xdr:spPr>
        <a:xfrm>
          <a:off x="3797300" y="13758672"/>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113030</xdr:rowOff>
    </xdr:from>
    <xdr:to>
      <xdr:col>15</xdr:col>
      <xdr:colOff>101600</xdr:colOff>
      <xdr:row>80</xdr:row>
      <xdr:rowOff>43180</xdr:rowOff>
    </xdr:to>
    <xdr:sp macro="" textlink="">
      <xdr:nvSpPr>
        <xdr:cNvPr id="304" name="楕円 303">
          <a:extLst>
            <a:ext uri="{FF2B5EF4-FFF2-40B4-BE49-F238E27FC236}">
              <a16:creationId xmlns:a16="http://schemas.microsoft.com/office/drawing/2014/main" id="{0B6C41CD-7243-4C50-ABA3-2627D1D9837A}"/>
            </a:ext>
          </a:extLst>
        </xdr:cNvPr>
        <xdr:cNvSpPr/>
      </xdr:nvSpPr>
      <xdr:spPr>
        <a:xfrm>
          <a:off x="2857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163830</xdr:rowOff>
    </xdr:from>
    <xdr:to>
      <xdr:col>19</xdr:col>
      <xdr:colOff>177800</xdr:colOff>
      <xdr:row>80</xdr:row>
      <xdr:rowOff>42672</xdr:rowOff>
    </xdr:to>
    <xdr:cxnSp macro="">
      <xdr:nvCxnSpPr>
        <xdr:cNvPr id="305" name="直線コネクタ 304">
          <a:extLst>
            <a:ext uri="{FF2B5EF4-FFF2-40B4-BE49-F238E27FC236}">
              <a16:creationId xmlns:a16="http://schemas.microsoft.com/office/drawing/2014/main" id="{4C103681-5B02-4C82-B358-52E4990CB560}"/>
            </a:ext>
          </a:extLst>
        </xdr:cNvPr>
        <xdr:cNvCxnSpPr/>
      </xdr:nvCxnSpPr>
      <xdr:spPr>
        <a:xfrm>
          <a:off x="2908300" y="137083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62737</xdr:rowOff>
    </xdr:from>
    <xdr:to>
      <xdr:col>10</xdr:col>
      <xdr:colOff>165100</xdr:colOff>
      <xdr:row>79</xdr:row>
      <xdr:rowOff>164337</xdr:rowOff>
    </xdr:to>
    <xdr:sp macro="" textlink="">
      <xdr:nvSpPr>
        <xdr:cNvPr id="306" name="楕円 305">
          <a:extLst>
            <a:ext uri="{FF2B5EF4-FFF2-40B4-BE49-F238E27FC236}">
              <a16:creationId xmlns:a16="http://schemas.microsoft.com/office/drawing/2014/main" id="{1EE4F03B-4D84-4056-89A1-6E393097BBC1}"/>
            </a:ext>
          </a:extLst>
        </xdr:cNvPr>
        <xdr:cNvSpPr/>
      </xdr:nvSpPr>
      <xdr:spPr>
        <a:xfrm>
          <a:off x="1968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113537</xdr:rowOff>
    </xdr:from>
    <xdr:to>
      <xdr:col>15</xdr:col>
      <xdr:colOff>50800</xdr:colOff>
      <xdr:row>79</xdr:row>
      <xdr:rowOff>163830</xdr:rowOff>
    </xdr:to>
    <xdr:cxnSp macro="">
      <xdr:nvCxnSpPr>
        <xdr:cNvPr id="307" name="直線コネクタ 306">
          <a:extLst>
            <a:ext uri="{FF2B5EF4-FFF2-40B4-BE49-F238E27FC236}">
              <a16:creationId xmlns:a16="http://schemas.microsoft.com/office/drawing/2014/main" id="{921DD532-A15D-4149-8B63-D02EB167CA7B}"/>
            </a:ext>
          </a:extLst>
        </xdr:cNvPr>
        <xdr:cNvCxnSpPr/>
      </xdr:nvCxnSpPr>
      <xdr:spPr>
        <a:xfrm>
          <a:off x="2019300" y="1365808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12446</xdr:rowOff>
    </xdr:from>
    <xdr:to>
      <xdr:col>6</xdr:col>
      <xdr:colOff>38100</xdr:colOff>
      <xdr:row>79</xdr:row>
      <xdr:rowOff>114046</xdr:rowOff>
    </xdr:to>
    <xdr:sp macro="" textlink="">
      <xdr:nvSpPr>
        <xdr:cNvPr id="308" name="楕円 307">
          <a:extLst>
            <a:ext uri="{FF2B5EF4-FFF2-40B4-BE49-F238E27FC236}">
              <a16:creationId xmlns:a16="http://schemas.microsoft.com/office/drawing/2014/main" id="{EECF20AA-DD85-4E25-B81B-A436044002EF}"/>
            </a:ext>
          </a:extLst>
        </xdr:cNvPr>
        <xdr:cNvSpPr/>
      </xdr:nvSpPr>
      <xdr:spPr>
        <a:xfrm>
          <a:off x="10795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63246</xdr:rowOff>
    </xdr:from>
    <xdr:to>
      <xdr:col>10</xdr:col>
      <xdr:colOff>114300</xdr:colOff>
      <xdr:row>79</xdr:row>
      <xdr:rowOff>113537</xdr:rowOff>
    </xdr:to>
    <xdr:cxnSp macro="">
      <xdr:nvCxnSpPr>
        <xdr:cNvPr id="309" name="直線コネクタ 308">
          <a:extLst>
            <a:ext uri="{FF2B5EF4-FFF2-40B4-BE49-F238E27FC236}">
              <a16:creationId xmlns:a16="http://schemas.microsoft.com/office/drawing/2014/main" id="{A469EAAF-44C9-4C4E-8270-80DF7DF4B300}"/>
            </a:ext>
          </a:extLst>
        </xdr:cNvPr>
        <xdr:cNvCxnSpPr/>
      </xdr:nvCxnSpPr>
      <xdr:spPr>
        <a:xfrm>
          <a:off x="1130300" y="1360779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46EFA1E8-E27C-4F9E-AB7A-D8E96862328C}"/>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F4A879F3-DA02-44A6-9DDB-D3AC772E0A28}"/>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C111F248-1DE5-418A-AD6E-6583AD978083}"/>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E8DD6677-1D6D-4616-9A92-AA9C0414A363}"/>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109999</xdr:rowOff>
    </xdr:from>
    <xdr:ext cx="405111" cy="259045"/>
    <xdr:sp macro="" textlink="">
      <xdr:nvSpPr>
        <xdr:cNvPr id="314" name="n_1mainValue【公営住宅】&#10;有形固定資産減価償却率">
          <a:extLst>
            <a:ext uri="{FF2B5EF4-FFF2-40B4-BE49-F238E27FC236}">
              <a16:creationId xmlns:a16="http://schemas.microsoft.com/office/drawing/2014/main" id="{DFF6565B-10B9-4F55-BDAF-01870A34C5FD}"/>
            </a:ext>
          </a:extLst>
        </xdr:cNvPr>
        <xdr:cNvSpPr txBox="1"/>
      </xdr:nvSpPr>
      <xdr:spPr>
        <a:xfrm>
          <a:off x="35820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59707</xdr:rowOff>
    </xdr:from>
    <xdr:ext cx="405111" cy="259045"/>
    <xdr:sp macro="" textlink="">
      <xdr:nvSpPr>
        <xdr:cNvPr id="315" name="n_2mainValue【公営住宅】&#10;有形固定資産減価償却率">
          <a:extLst>
            <a:ext uri="{FF2B5EF4-FFF2-40B4-BE49-F238E27FC236}">
              <a16:creationId xmlns:a16="http://schemas.microsoft.com/office/drawing/2014/main" id="{24A90F9B-3095-4111-B066-8DEEF20B6514}"/>
            </a:ext>
          </a:extLst>
        </xdr:cNvPr>
        <xdr:cNvSpPr txBox="1"/>
      </xdr:nvSpPr>
      <xdr:spPr>
        <a:xfrm>
          <a:off x="27057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9414</xdr:rowOff>
    </xdr:from>
    <xdr:ext cx="405111" cy="259045"/>
    <xdr:sp macro="" textlink="">
      <xdr:nvSpPr>
        <xdr:cNvPr id="316" name="n_3mainValue【公営住宅】&#10;有形固定資産減価償却率">
          <a:extLst>
            <a:ext uri="{FF2B5EF4-FFF2-40B4-BE49-F238E27FC236}">
              <a16:creationId xmlns:a16="http://schemas.microsoft.com/office/drawing/2014/main" id="{2C53B22B-4241-4894-B136-C5A92D1ADA61}"/>
            </a:ext>
          </a:extLst>
        </xdr:cNvPr>
        <xdr:cNvSpPr txBox="1"/>
      </xdr:nvSpPr>
      <xdr:spPr>
        <a:xfrm>
          <a:off x="1816744" y="1338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130573</xdr:rowOff>
    </xdr:from>
    <xdr:ext cx="405111" cy="259045"/>
    <xdr:sp macro="" textlink="">
      <xdr:nvSpPr>
        <xdr:cNvPr id="317" name="n_4mainValue【公営住宅】&#10;有形固定資産減価償却率">
          <a:extLst>
            <a:ext uri="{FF2B5EF4-FFF2-40B4-BE49-F238E27FC236}">
              <a16:creationId xmlns:a16="http://schemas.microsoft.com/office/drawing/2014/main" id="{B11883A6-EB8B-4420-963C-85FDAE3BFFCA}"/>
            </a:ext>
          </a:extLst>
        </xdr:cNvPr>
        <xdr:cNvSpPr txBox="1"/>
      </xdr:nvSpPr>
      <xdr:spPr>
        <a:xfrm>
          <a:off x="927744" y="1333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DC08BA5-44A1-4C3A-85A1-DE4AB38ADE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A08200C0-056E-47DD-B122-65DE406CAEE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95AF3EE3-DF14-42DE-AD2E-00628C5D83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8AE0B5B-33D5-48C6-929C-AAE23E8F4A1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502CDE65-D78F-4696-AEE8-84E6089B66E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7AB5C2A8-90AF-42F0-A5DD-0176D738EE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5557A6C-2958-4098-8859-2E0B82AFFD4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7BB52669-DE8D-475B-921E-366EFE0151C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14FCDE1-E479-4F70-9271-1B585E7BDB1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A71C1CCB-E0BD-4D26-8577-7380F2681E7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34769EBD-6229-40FA-AC18-14526965E5E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60A633EA-46E9-431E-94D7-3856F604F6C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92012A96-26C0-4035-8B11-1164EC3D2CA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E82641E7-9089-4416-B013-48D2331D931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5240FC52-C672-4AF3-B772-92D1475BC69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708E0A1A-82F3-4B1C-8B72-C80B3F74FFD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AF8245BE-39A0-4AFF-A12D-CE959F5F280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EA1A36C8-5AE1-49F3-ACF5-A943DA507FD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3B09A169-6C86-4EF7-A20A-AF9A8878490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7C6F1C5F-FCBF-44F1-B596-05A8D6ED72D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0517284-550E-494A-B2F8-05EE485D47F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85D3222-1155-43AD-93E2-1E23DD79AB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7139B63-594B-4F2A-8798-5AE97457904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F9D1E1EC-B505-47C1-B60B-E998824ACBDC}"/>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3FCD0EC-484D-4872-AFF6-F068720D176C}"/>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E1CA72E7-8C34-41BC-B54A-577C47F14259}"/>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430ED4CF-1EA6-43C7-81AA-98DE2718B831}"/>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A46D4DC0-9CE3-4ED4-9C4B-20ABF280BB27}"/>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604E8397-B073-4652-91D7-811DA5F58A5F}"/>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D3C2ACD9-26EE-4313-92D3-BC1F40BFF5DB}"/>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4F31110-DD16-46D3-8709-D4D5E48FCBC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20A8B119-905F-4FF0-B8ED-3C5F88B308B8}"/>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14D2D2B9-C279-4539-99C3-CDA2B807BECD}"/>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8C20545B-9942-48A8-A0BC-F6C137A3EFDF}"/>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299C4F5-D72E-4AFF-98C2-714B37E14A9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D096FDF-F840-4221-B3A7-4244D1C0BEC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8270D51-3023-42E5-BFB4-2F793EA970E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A315B2C-52ED-4E5E-92B3-34306B70D9A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81CC639-4AC3-4E36-9634-F49E013449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141987</xdr:rowOff>
    </xdr:from>
    <xdr:to>
      <xdr:col>55</xdr:col>
      <xdr:colOff>50800</xdr:colOff>
      <xdr:row>86</xdr:row>
      <xdr:rowOff>72137</xdr:rowOff>
    </xdr:to>
    <xdr:sp macro="" textlink="">
      <xdr:nvSpPr>
        <xdr:cNvPr id="357" name="楕円 356">
          <a:extLst>
            <a:ext uri="{FF2B5EF4-FFF2-40B4-BE49-F238E27FC236}">
              <a16:creationId xmlns:a16="http://schemas.microsoft.com/office/drawing/2014/main" id="{45FB43CE-B5BC-4239-81DB-F943A466D62F}"/>
            </a:ext>
          </a:extLst>
        </xdr:cNvPr>
        <xdr:cNvSpPr/>
      </xdr:nvSpPr>
      <xdr:spPr>
        <a:xfrm>
          <a:off x="10426700" y="147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56914</xdr:rowOff>
    </xdr:from>
    <xdr:ext cx="469744" cy="259045"/>
    <xdr:sp macro="" textlink="">
      <xdr:nvSpPr>
        <xdr:cNvPr id="358" name="【公営住宅】&#10;一人当たり面積該当値テキスト">
          <a:extLst>
            <a:ext uri="{FF2B5EF4-FFF2-40B4-BE49-F238E27FC236}">
              <a16:creationId xmlns:a16="http://schemas.microsoft.com/office/drawing/2014/main" id="{38D8325F-B7C5-4033-9570-B10A5DD1FA36}"/>
            </a:ext>
          </a:extLst>
        </xdr:cNvPr>
        <xdr:cNvSpPr txBox="1"/>
      </xdr:nvSpPr>
      <xdr:spPr>
        <a:xfrm>
          <a:off x="10515600" y="1463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142748</xdr:rowOff>
    </xdr:from>
    <xdr:to>
      <xdr:col>50</xdr:col>
      <xdr:colOff>165100</xdr:colOff>
      <xdr:row>86</xdr:row>
      <xdr:rowOff>72898</xdr:rowOff>
    </xdr:to>
    <xdr:sp macro="" textlink="">
      <xdr:nvSpPr>
        <xdr:cNvPr id="359" name="楕円 358">
          <a:extLst>
            <a:ext uri="{FF2B5EF4-FFF2-40B4-BE49-F238E27FC236}">
              <a16:creationId xmlns:a16="http://schemas.microsoft.com/office/drawing/2014/main" id="{2C88F617-F48D-4799-936A-6D238A46F3F9}"/>
            </a:ext>
          </a:extLst>
        </xdr:cNvPr>
        <xdr:cNvSpPr/>
      </xdr:nvSpPr>
      <xdr:spPr>
        <a:xfrm>
          <a:off x="9588500" y="14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21337</xdr:rowOff>
    </xdr:from>
    <xdr:to>
      <xdr:col>55</xdr:col>
      <xdr:colOff>0</xdr:colOff>
      <xdr:row>86</xdr:row>
      <xdr:rowOff>22098</xdr:rowOff>
    </xdr:to>
    <xdr:cxnSp macro="">
      <xdr:nvCxnSpPr>
        <xdr:cNvPr id="360" name="直線コネクタ 359">
          <a:extLst>
            <a:ext uri="{FF2B5EF4-FFF2-40B4-BE49-F238E27FC236}">
              <a16:creationId xmlns:a16="http://schemas.microsoft.com/office/drawing/2014/main" id="{063860A0-CF38-4B69-B5BB-0DEA27DC1FF5}"/>
            </a:ext>
          </a:extLst>
        </xdr:cNvPr>
        <xdr:cNvCxnSpPr/>
      </xdr:nvCxnSpPr>
      <xdr:spPr>
        <a:xfrm flipV="1">
          <a:off x="9639300" y="14766037"/>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142748</xdr:rowOff>
    </xdr:from>
    <xdr:to>
      <xdr:col>46</xdr:col>
      <xdr:colOff>38100</xdr:colOff>
      <xdr:row>86</xdr:row>
      <xdr:rowOff>72898</xdr:rowOff>
    </xdr:to>
    <xdr:sp macro="" textlink="">
      <xdr:nvSpPr>
        <xdr:cNvPr id="361" name="楕円 360">
          <a:extLst>
            <a:ext uri="{FF2B5EF4-FFF2-40B4-BE49-F238E27FC236}">
              <a16:creationId xmlns:a16="http://schemas.microsoft.com/office/drawing/2014/main" id="{186733FC-5935-486C-ADB7-7EB04AABB94F}"/>
            </a:ext>
          </a:extLst>
        </xdr:cNvPr>
        <xdr:cNvSpPr/>
      </xdr:nvSpPr>
      <xdr:spPr>
        <a:xfrm>
          <a:off x="8699500" y="14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22098</xdr:rowOff>
    </xdr:from>
    <xdr:to>
      <xdr:col>50</xdr:col>
      <xdr:colOff>114300</xdr:colOff>
      <xdr:row>86</xdr:row>
      <xdr:rowOff>22098</xdr:rowOff>
    </xdr:to>
    <xdr:cxnSp macro="">
      <xdr:nvCxnSpPr>
        <xdr:cNvPr id="362" name="直線コネクタ 361">
          <a:extLst>
            <a:ext uri="{FF2B5EF4-FFF2-40B4-BE49-F238E27FC236}">
              <a16:creationId xmlns:a16="http://schemas.microsoft.com/office/drawing/2014/main" id="{79674EDD-60B4-4DB4-9CE9-6FA9C40E832A}"/>
            </a:ext>
          </a:extLst>
        </xdr:cNvPr>
        <xdr:cNvCxnSpPr/>
      </xdr:nvCxnSpPr>
      <xdr:spPr>
        <a:xfrm>
          <a:off x="8750300" y="147667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143511</xdr:rowOff>
    </xdr:from>
    <xdr:to>
      <xdr:col>41</xdr:col>
      <xdr:colOff>101600</xdr:colOff>
      <xdr:row>86</xdr:row>
      <xdr:rowOff>73661</xdr:rowOff>
    </xdr:to>
    <xdr:sp macro="" textlink="">
      <xdr:nvSpPr>
        <xdr:cNvPr id="363" name="楕円 362">
          <a:extLst>
            <a:ext uri="{FF2B5EF4-FFF2-40B4-BE49-F238E27FC236}">
              <a16:creationId xmlns:a16="http://schemas.microsoft.com/office/drawing/2014/main" id="{2353CB5C-C13E-45E3-BAA7-EA57854D59D5}"/>
            </a:ext>
          </a:extLst>
        </xdr:cNvPr>
        <xdr:cNvSpPr/>
      </xdr:nvSpPr>
      <xdr:spPr>
        <a:xfrm>
          <a:off x="7810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22098</xdr:rowOff>
    </xdr:from>
    <xdr:to>
      <xdr:col>45</xdr:col>
      <xdr:colOff>177800</xdr:colOff>
      <xdr:row>86</xdr:row>
      <xdr:rowOff>22861</xdr:rowOff>
    </xdr:to>
    <xdr:cxnSp macro="">
      <xdr:nvCxnSpPr>
        <xdr:cNvPr id="364" name="直線コネクタ 363">
          <a:extLst>
            <a:ext uri="{FF2B5EF4-FFF2-40B4-BE49-F238E27FC236}">
              <a16:creationId xmlns:a16="http://schemas.microsoft.com/office/drawing/2014/main" id="{36F52653-4CE1-4213-AEFB-A7B105540E44}"/>
            </a:ext>
          </a:extLst>
        </xdr:cNvPr>
        <xdr:cNvCxnSpPr/>
      </xdr:nvCxnSpPr>
      <xdr:spPr>
        <a:xfrm flipV="1">
          <a:off x="7861300" y="14766798"/>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143511</xdr:rowOff>
    </xdr:from>
    <xdr:to>
      <xdr:col>36</xdr:col>
      <xdr:colOff>165100</xdr:colOff>
      <xdr:row>86</xdr:row>
      <xdr:rowOff>73661</xdr:rowOff>
    </xdr:to>
    <xdr:sp macro="" textlink="">
      <xdr:nvSpPr>
        <xdr:cNvPr id="365" name="楕円 364">
          <a:extLst>
            <a:ext uri="{FF2B5EF4-FFF2-40B4-BE49-F238E27FC236}">
              <a16:creationId xmlns:a16="http://schemas.microsoft.com/office/drawing/2014/main" id="{11C12179-9A60-4C51-ADB6-580E3243615E}"/>
            </a:ext>
          </a:extLst>
        </xdr:cNvPr>
        <xdr:cNvSpPr/>
      </xdr:nvSpPr>
      <xdr:spPr>
        <a:xfrm>
          <a:off x="6921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22861</xdr:rowOff>
    </xdr:from>
    <xdr:to>
      <xdr:col>41</xdr:col>
      <xdr:colOff>50800</xdr:colOff>
      <xdr:row>86</xdr:row>
      <xdr:rowOff>22861</xdr:rowOff>
    </xdr:to>
    <xdr:cxnSp macro="">
      <xdr:nvCxnSpPr>
        <xdr:cNvPr id="366" name="直線コネクタ 365">
          <a:extLst>
            <a:ext uri="{FF2B5EF4-FFF2-40B4-BE49-F238E27FC236}">
              <a16:creationId xmlns:a16="http://schemas.microsoft.com/office/drawing/2014/main" id="{ECE56EFC-E4CA-4293-8096-EDF14789A053}"/>
            </a:ext>
          </a:extLst>
        </xdr:cNvPr>
        <xdr:cNvCxnSpPr/>
      </xdr:nvCxnSpPr>
      <xdr:spPr>
        <a:xfrm>
          <a:off x="6972300" y="14767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3607E7D5-37B2-4B57-9F86-2DCD0527BA2D}"/>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89825A14-AE0C-44CB-9940-B789A2C7DF0C}"/>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E6268115-07E5-4232-9740-F55EBB077443}"/>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7920588F-A5A5-4D59-B96D-895FDA96011B}"/>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64025</xdr:rowOff>
    </xdr:from>
    <xdr:ext cx="469744" cy="259045"/>
    <xdr:sp macro="" textlink="">
      <xdr:nvSpPr>
        <xdr:cNvPr id="371" name="n_1mainValue【公営住宅】&#10;一人当たり面積">
          <a:extLst>
            <a:ext uri="{FF2B5EF4-FFF2-40B4-BE49-F238E27FC236}">
              <a16:creationId xmlns:a16="http://schemas.microsoft.com/office/drawing/2014/main" id="{08998FB2-415F-4A50-BD0B-9AA5937005F7}"/>
            </a:ext>
          </a:extLst>
        </xdr:cNvPr>
        <xdr:cNvSpPr txBox="1"/>
      </xdr:nvSpPr>
      <xdr:spPr>
        <a:xfrm>
          <a:off x="9391727" y="1480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64025</xdr:rowOff>
    </xdr:from>
    <xdr:ext cx="469744" cy="259045"/>
    <xdr:sp macro="" textlink="">
      <xdr:nvSpPr>
        <xdr:cNvPr id="372" name="n_2mainValue【公営住宅】&#10;一人当たり面積">
          <a:extLst>
            <a:ext uri="{FF2B5EF4-FFF2-40B4-BE49-F238E27FC236}">
              <a16:creationId xmlns:a16="http://schemas.microsoft.com/office/drawing/2014/main" id="{A2E058FE-E02C-4F24-98B5-A186723F3DB4}"/>
            </a:ext>
          </a:extLst>
        </xdr:cNvPr>
        <xdr:cNvSpPr txBox="1"/>
      </xdr:nvSpPr>
      <xdr:spPr>
        <a:xfrm>
          <a:off x="8515427" y="1480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64788</xdr:rowOff>
    </xdr:from>
    <xdr:ext cx="469744" cy="259045"/>
    <xdr:sp macro="" textlink="">
      <xdr:nvSpPr>
        <xdr:cNvPr id="373" name="n_3mainValue【公営住宅】&#10;一人当たり面積">
          <a:extLst>
            <a:ext uri="{FF2B5EF4-FFF2-40B4-BE49-F238E27FC236}">
              <a16:creationId xmlns:a16="http://schemas.microsoft.com/office/drawing/2014/main" id="{92ADEC5B-3492-4EB0-98B3-C88FD5656E04}"/>
            </a:ext>
          </a:extLst>
        </xdr:cNvPr>
        <xdr:cNvSpPr txBox="1"/>
      </xdr:nvSpPr>
      <xdr:spPr>
        <a:xfrm>
          <a:off x="7626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64788</xdr:rowOff>
    </xdr:from>
    <xdr:ext cx="469744" cy="259045"/>
    <xdr:sp macro="" textlink="">
      <xdr:nvSpPr>
        <xdr:cNvPr id="374" name="n_4mainValue【公営住宅】&#10;一人当たり面積">
          <a:extLst>
            <a:ext uri="{FF2B5EF4-FFF2-40B4-BE49-F238E27FC236}">
              <a16:creationId xmlns:a16="http://schemas.microsoft.com/office/drawing/2014/main" id="{60FDF306-FDD5-4578-8083-B95ACA390B75}"/>
            </a:ext>
          </a:extLst>
        </xdr:cNvPr>
        <xdr:cNvSpPr txBox="1"/>
      </xdr:nvSpPr>
      <xdr:spPr>
        <a:xfrm>
          <a:off x="6737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21A19F8-DBE1-4897-892F-A15826A05E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CF7B75D-E86A-4B87-B6D8-1163704AD58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D5F299D-A958-4D84-90CC-693BFD80B13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7F4A4EC-B9DC-48C0-9112-FE72BF6ADB1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D0C288B5-759E-4702-950A-81F35569EEB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EED8D70-6F6F-43C1-98E2-1C36E4D44A6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5BAA2CD-84CB-4B7F-93FA-0F9787A6AE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E7B23EC-266A-4B10-A31E-66A54C2EEE5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CE61AAC-5062-468E-B96A-A1775EC5AAE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83BF06BD-D9D8-4EC5-99A3-C68945F5586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9B9FC8AA-4331-421B-B09D-E92281045AE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4F628F2-0D9F-4DED-A672-0DE4DF85C99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DDB5490E-96D0-4760-98D4-9C8FDE49C3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5BF34FA2-C9CF-468D-8167-39F44B8F021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0187D60-03E9-4EB1-ABC7-3793FFEF572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82E70A35-AF6F-492C-BA1B-82894822DAB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D2066054-7148-46D4-8CE4-74639331A86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6B8BA26-8D81-416C-9755-72DA321D563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8ED0F20-F488-4D45-B547-6B7A74BF4F6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7F5276F-3C5F-4244-8AF8-F604079F412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A0D2B5-7363-4740-8630-CFED030E389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EFB229B8-38BC-4583-9EC9-9295E8529B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5D4944CB-48D4-4AB9-9252-1858749B6EE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A772A0AA-48E9-40A2-A76E-0B7426F4C2D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1CE13EA3-D2C6-4E80-9F8A-D53905D52D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7B474BB-2CF5-4856-84C8-9443AE8E17F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5AE8F4C0-490B-42C4-AC0F-B3BC3AA5DBB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6D3EE8C6-7A08-44C6-9217-F040023BB91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492F6E6A-B681-4922-BA44-70DFC794E5B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BDCD85AB-317B-4DE1-B431-554453B0780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D7AD5E32-31D1-46F0-B15C-62C2ED438F9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539603AE-A324-4276-AF2D-230DB79AD7A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E94D2F5-586C-44A5-B8B2-B6DEF034B7C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A5D22C0E-1612-46FA-B9C7-2A1D845FE5A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4D64CFDE-F3AF-4A31-90C4-FE249F4E9AC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421B26F-2E7D-42F4-91BF-BC1C5FD8F2F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B7217573-7F53-4061-840D-02E60B7AB29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3CD82A9D-8970-465F-88FE-55046240A6A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85E130B0-176D-4F1F-A949-6F460A6EEF7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FFAD3EBE-DD6B-4F0D-A16D-DC06DA53040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E686E217-08C3-4562-922C-01848B850629}"/>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75437240-811D-4B78-92A3-2D068887469E}"/>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035D0F3F-E339-4135-B1B7-DE22F0B812F2}"/>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7600E44B-E8C3-4335-B818-9B636F44580D}"/>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16A99978-87BC-4301-A56D-3D8E7F03BCDB}"/>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C53B7839-FA39-4E58-987F-546AE95836EC}"/>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3DD9BED0-9A90-4ADC-A647-877581DA1ED4}"/>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944B8367-D915-4065-8D14-5D3B404DED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BA2C7F6C-2911-4769-A932-1A12FC19B00C}"/>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E86D7B0B-5EFA-4C67-9557-0804067F46B4}"/>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94D48E46-754A-4B57-AE90-E453C01222B8}"/>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3FD0164-9855-483D-A595-D3239CCA8D5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6F3A10B-3DD4-4A5B-9034-EF99C062C76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1741D5C-CC7F-4E98-A869-F09E505B1C9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1688469-F19E-4784-9666-AF01BDBEC78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3E7E634-9ABE-441F-ADD3-D6280B44502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126365</xdr:rowOff>
    </xdr:from>
    <xdr:to>
      <xdr:col>85</xdr:col>
      <xdr:colOff>177800</xdr:colOff>
      <xdr:row>40</xdr:row>
      <xdr:rowOff>56515</xdr:rowOff>
    </xdr:to>
    <xdr:sp macro="" textlink="">
      <xdr:nvSpPr>
        <xdr:cNvPr id="431" name="楕円 430">
          <a:extLst>
            <a:ext uri="{FF2B5EF4-FFF2-40B4-BE49-F238E27FC236}">
              <a16:creationId xmlns:a16="http://schemas.microsoft.com/office/drawing/2014/main" id="{F44CF200-DA3E-4C40-931B-3DDBB5650BBD}"/>
            </a:ext>
          </a:extLst>
        </xdr:cNvPr>
        <xdr:cNvSpPr/>
      </xdr:nvSpPr>
      <xdr:spPr>
        <a:xfrm>
          <a:off x="162687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104792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FB97DE52-4EA1-49EB-9C57-680887E453F9}"/>
            </a:ext>
          </a:extLst>
        </xdr:cNvPr>
        <xdr:cNvSpPr txBox="1"/>
      </xdr:nvSpPr>
      <xdr:spPr>
        <a:xfrm>
          <a:off x="16357600"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124460</xdr:rowOff>
    </xdr:from>
    <xdr:to>
      <xdr:col>81</xdr:col>
      <xdr:colOff>101600</xdr:colOff>
      <xdr:row>40</xdr:row>
      <xdr:rowOff>54610</xdr:rowOff>
    </xdr:to>
    <xdr:sp macro="" textlink="">
      <xdr:nvSpPr>
        <xdr:cNvPr id="433" name="楕円 432">
          <a:extLst>
            <a:ext uri="{FF2B5EF4-FFF2-40B4-BE49-F238E27FC236}">
              <a16:creationId xmlns:a16="http://schemas.microsoft.com/office/drawing/2014/main" id="{1F671C1F-6DA9-4714-BEE9-15831816FCCA}"/>
            </a:ext>
          </a:extLst>
        </xdr:cNvPr>
        <xdr:cNvSpPr/>
      </xdr:nvSpPr>
      <xdr:spPr>
        <a:xfrm>
          <a:off x="15430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3810</xdr:rowOff>
    </xdr:from>
    <xdr:to>
      <xdr:col>85</xdr:col>
      <xdr:colOff>127000</xdr:colOff>
      <xdr:row>40</xdr:row>
      <xdr:rowOff>5715</xdr:rowOff>
    </xdr:to>
    <xdr:cxnSp macro="">
      <xdr:nvCxnSpPr>
        <xdr:cNvPr id="434" name="直線コネクタ 433">
          <a:extLst>
            <a:ext uri="{FF2B5EF4-FFF2-40B4-BE49-F238E27FC236}">
              <a16:creationId xmlns:a16="http://schemas.microsoft.com/office/drawing/2014/main" id="{027E6716-91D5-4362-BEF9-48442F025128}"/>
            </a:ext>
          </a:extLst>
        </xdr:cNvPr>
        <xdr:cNvCxnSpPr/>
      </xdr:nvCxnSpPr>
      <xdr:spPr>
        <a:xfrm>
          <a:off x="15481300" y="68618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78740</xdr:rowOff>
    </xdr:from>
    <xdr:to>
      <xdr:col>76</xdr:col>
      <xdr:colOff>165100</xdr:colOff>
      <xdr:row>40</xdr:row>
      <xdr:rowOff>8890</xdr:rowOff>
    </xdr:to>
    <xdr:sp macro="" textlink="">
      <xdr:nvSpPr>
        <xdr:cNvPr id="435" name="楕円 434">
          <a:extLst>
            <a:ext uri="{FF2B5EF4-FFF2-40B4-BE49-F238E27FC236}">
              <a16:creationId xmlns:a16="http://schemas.microsoft.com/office/drawing/2014/main" id="{65C69A6C-72B7-4829-91D9-769697568C5C}"/>
            </a:ext>
          </a:extLst>
        </xdr:cNvPr>
        <xdr:cNvSpPr/>
      </xdr:nvSpPr>
      <xdr:spPr>
        <a:xfrm>
          <a:off x="14541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129540</xdr:rowOff>
    </xdr:from>
    <xdr:to>
      <xdr:col>81</xdr:col>
      <xdr:colOff>50800</xdr:colOff>
      <xdr:row>40</xdr:row>
      <xdr:rowOff>3810</xdr:rowOff>
    </xdr:to>
    <xdr:cxnSp macro="">
      <xdr:nvCxnSpPr>
        <xdr:cNvPr id="436" name="直線コネクタ 435">
          <a:extLst>
            <a:ext uri="{FF2B5EF4-FFF2-40B4-BE49-F238E27FC236}">
              <a16:creationId xmlns:a16="http://schemas.microsoft.com/office/drawing/2014/main" id="{95812BE5-BB1A-499B-9B6E-155A26F5AAB5}"/>
            </a:ext>
          </a:extLst>
        </xdr:cNvPr>
        <xdr:cNvCxnSpPr/>
      </xdr:nvCxnSpPr>
      <xdr:spPr>
        <a:xfrm>
          <a:off x="14592300" y="68160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36830</xdr:rowOff>
    </xdr:from>
    <xdr:to>
      <xdr:col>72</xdr:col>
      <xdr:colOff>38100</xdr:colOff>
      <xdr:row>39</xdr:row>
      <xdr:rowOff>138430</xdr:rowOff>
    </xdr:to>
    <xdr:sp macro="" textlink="">
      <xdr:nvSpPr>
        <xdr:cNvPr id="437" name="楕円 436">
          <a:extLst>
            <a:ext uri="{FF2B5EF4-FFF2-40B4-BE49-F238E27FC236}">
              <a16:creationId xmlns:a16="http://schemas.microsoft.com/office/drawing/2014/main" id="{CCC5B22B-3F3A-432B-B478-0E630B38830E}"/>
            </a:ext>
          </a:extLst>
        </xdr:cNvPr>
        <xdr:cNvSpPr/>
      </xdr:nvSpPr>
      <xdr:spPr>
        <a:xfrm>
          <a:off x="13652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87630</xdr:rowOff>
    </xdr:from>
    <xdr:to>
      <xdr:col>76</xdr:col>
      <xdr:colOff>114300</xdr:colOff>
      <xdr:row>39</xdr:row>
      <xdr:rowOff>129540</xdr:rowOff>
    </xdr:to>
    <xdr:cxnSp macro="">
      <xdr:nvCxnSpPr>
        <xdr:cNvPr id="438" name="直線コネクタ 437">
          <a:extLst>
            <a:ext uri="{FF2B5EF4-FFF2-40B4-BE49-F238E27FC236}">
              <a16:creationId xmlns:a16="http://schemas.microsoft.com/office/drawing/2014/main" id="{1813AE3F-F4FF-4A2C-9A97-4BACBC056588}"/>
            </a:ext>
          </a:extLst>
        </xdr:cNvPr>
        <xdr:cNvCxnSpPr/>
      </xdr:nvCxnSpPr>
      <xdr:spPr>
        <a:xfrm>
          <a:off x="13703300" y="67741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38735</xdr:rowOff>
    </xdr:from>
    <xdr:to>
      <xdr:col>67</xdr:col>
      <xdr:colOff>101600</xdr:colOff>
      <xdr:row>39</xdr:row>
      <xdr:rowOff>140335</xdr:rowOff>
    </xdr:to>
    <xdr:sp macro="" textlink="">
      <xdr:nvSpPr>
        <xdr:cNvPr id="439" name="楕円 438">
          <a:extLst>
            <a:ext uri="{FF2B5EF4-FFF2-40B4-BE49-F238E27FC236}">
              <a16:creationId xmlns:a16="http://schemas.microsoft.com/office/drawing/2014/main" id="{07B0B416-F00C-425E-AB2B-3C200F914662}"/>
            </a:ext>
          </a:extLst>
        </xdr:cNvPr>
        <xdr:cNvSpPr/>
      </xdr:nvSpPr>
      <xdr:spPr>
        <a:xfrm>
          <a:off x="12763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87630</xdr:rowOff>
    </xdr:from>
    <xdr:to>
      <xdr:col>71</xdr:col>
      <xdr:colOff>177800</xdr:colOff>
      <xdr:row>39</xdr:row>
      <xdr:rowOff>89535</xdr:rowOff>
    </xdr:to>
    <xdr:cxnSp macro="">
      <xdr:nvCxnSpPr>
        <xdr:cNvPr id="440" name="直線コネクタ 439">
          <a:extLst>
            <a:ext uri="{FF2B5EF4-FFF2-40B4-BE49-F238E27FC236}">
              <a16:creationId xmlns:a16="http://schemas.microsoft.com/office/drawing/2014/main" id="{F98B8EF7-6679-4303-A043-045D0FEA0BEE}"/>
            </a:ext>
          </a:extLst>
        </xdr:cNvPr>
        <xdr:cNvCxnSpPr/>
      </xdr:nvCxnSpPr>
      <xdr:spPr>
        <a:xfrm flipV="1">
          <a:off x="12814300" y="67741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7EEB02A8-ADE8-45E3-A55A-5D42B1586655}"/>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185F24C-5541-4A93-940A-E306AACB2720}"/>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E08564D-E676-4C70-9764-CFB61F914D2A}"/>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03FF7BE-7030-48BB-8F9E-5CA467565FD6}"/>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45737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25DCA633-52D0-4FF1-88DB-E91730CF2D18}"/>
            </a:ext>
          </a:extLst>
        </xdr:cNvPr>
        <xdr:cNvSpPr txBox="1"/>
      </xdr:nvSpPr>
      <xdr:spPr>
        <a:xfrm>
          <a:off x="152660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2D4F00C-6C16-42B7-96F5-7E924A6EFC7A}"/>
            </a:ext>
          </a:extLst>
        </xdr:cNvPr>
        <xdr:cNvSpPr txBox="1"/>
      </xdr:nvSpPr>
      <xdr:spPr>
        <a:xfrm>
          <a:off x="143897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129557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93F52A6E-04C4-4DE8-B398-3A70085DBD03}"/>
            </a:ext>
          </a:extLst>
        </xdr:cNvPr>
        <xdr:cNvSpPr txBox="1"/>
      </xdr:nvSpPr>
      <xdr:spPr>
        <a:xfrm>
          <a:off x="13500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131462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C9D6BE7-03DB-4D1C-8D2B-ED4885ADAB9B}"/>
            </a:ext>
          </a:extLst>
        </xdr:cNvPr>
        <xdr:cNvSpPr txBox="1"/>
      </xdr:nvSpPr>
      <xdr:spPr>
        <a:xfrm>
          <a:off x="126117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42A81091-DAF1-4AAB-B272-4C62D060E4D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B82D1D60-84D0-4474-BB68-8AB7768AEA8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29984C8-567F-46D7-9409-237DF064CFC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0287733-E996-4B7B-9375-97894159B2F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7C06346-9D8C-49E9-BA77-0331E48064B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890C706-51B8-4626-86AA-5F9702FDB29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8CCBB08-7E2D-4405-9216-1F48FD6C72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BACB7B4F-D673-4682-8160-AAE2F2F731B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1EB612E-648C-4F6F-B33C-13E373B87CB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043D3FF-8B84-4751-B3EE-F8602493A08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CE3E7E41-F60B-4B5B-B7A8-ADB63040148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4C2C0ABD-5AB7-43E7-840F-8FCD9669499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E94472F3-6D44-496A-919B-33A6BA661CE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3DB75614-EC5D-441A-910A-EF951AF3EC6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C86F72BA-4DE2-4BE3-B323-6751F26C0BD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C99DF1B9-E105-4736-AE87-D7EB31231C6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BE4231E5-F03B-4AFE-9819-AFA2C2724B6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890886CF-8981-46BE-91CD-496E18ABE74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BE8F40EC-6191-4067-BBCE-C2C396E87BB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EBB91A9C-754F-4B40-92AE-95BB0D8511D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F058C27-E380-460D-B580-1752C68D6E5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C2742D7-375C-4A7A-8176-F5B6B19B9B3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50E0FFE2-2FFC-4E59-A58E-8F5B9E86A7B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90C7D81B-390D-4553-9386-9AAF84A281EE}"/>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34964E5-E2F2-4726-B8E5-6D50367E0BB3}"/>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AF20FC34-F729-444D-BB94-37F985A9DF76}"/>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60A00608-6F1E-4A14-A430-183E8C2886EB}"/>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4E0E7B40-12C0-4678-8E01-C58DFBE2A059}"/>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924AB9E-E59F-4B42-8793-4B0F15660379}"/>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F56E743F-B0BC-4457-956A-0B44F865DF53}"/>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1A55DA2B-0F88-4E0A-98BD-ADAB09826D77}"/>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A1387524-96C9-4329-AE69-AD674FA4CB98}"/>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73FB0317-6883-4C5E-ABFB-F8C46E881695}"/>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D2A8E95F-393A-4704-9BE9-5DF1E4F42ECD}"/>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05A389C-DCC2-4487-92AC-D092DDAC355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D25AD13-02AC-4B0C-AB58-09E0EE596FC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B348146-E7E8-4ED8-809C-FDA73DD9B0F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7584902-CAFF-4AB6-944E-773BF49F2AF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8D3E07A-9B76-422A-A92B-50B1180CB60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17780</xdr:rowOff>
    </xdr:from>
    <xdr:to>
      <xdr:col>116</xdr:col>
      <xdr:colOff>114300</xdr:colOff>
      <xdr:row>38</xdr:row>
      <xdr:rowOff>119380</xdr:rowOff>
    </xdr:to>
    <xdr:sp macro="" textlink="">
      <xdr:nvSpPr>
        <xdr:cNvPr id="488" name="楕円 487">
          <a:extLst>
            <a:ext uri="{FF2B5EF4-FFF2-40B4-BE49-F238E27FC236}">
              <a16:creationId xmlns:a16="http://schemas.microsoft.com/office/drawing/2014/main" id="{A75DBFA5-C7A8-41DF-A090-E191C24B4F85}"/>
            </a:ext>
          </a:extLst>
        </xdr:cNvPr>
        <xdr:cNvSpPr/>
      </xdr:nvSpPr>
      <xdr:spPr>
        <a:xfrm>
          <a:off x="22110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40657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EA0C138-9002-42B8-8FE9-1571B1C1AAFE}"/>
            </a:ext>
          </a:extLst>
        </xdr:cNvPr>
        <xdr:cNvSpPr txBox="1"/>
      </xdr:nvSpPr>
      <xdr:spPr>
        <a:xfrm>
          <a:off x="22199600"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21590</xdr:rowOff>
    </xdr:from>
    <xdr:to>
      <xdr:col>112</xdr:col>
      <xdr:colOff>38100</xdr:colOff>
      <xdr:row>38</xdr:row>
      <xdr:rowOff>123190</xdr:rowOff>
    </xdr:to>
    <xdr:sp macro="" textlink="">
      <xdr:nvSpPr>
        <xdr:cNvPr id="490" name="楕円 489">
          <a:extLst>
            <a:ext uri="{FF2B5EF4-FFF2-40B4-BE49-F238E27FC236}">
              <a16:creationId xmlns:a16="http://schemas.microsoft.com/office/drawing/2014/main" id="{399A8F0E-B8C4-4F10-8034-F1722F8E8C93}"/>
            </a:ext>
          </a:extLst>
        </xdr:cNvPr>
        <xdr:cNvSpPr/>
      </xdr:nvSpPr>
      <xdr:spPr>
        <a:xfrm>
          <a:off x="21272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68580</xdr:rowOff>
    </xdr:from>
    <xdr:to>
      <xdr:col>116</xdr:col>
      <xdr:colOff>63500</xdr:colOff>
      <xdr:row>38</xdr:row>
      <xdr:rowOff>72390</xdr:rowOff>
    </xdr:to>
    <xdr:cxnSp macro="">
      <xdr:nvCxnSpPr>
        <xdr:cNvPr id="491" name="直線コネクタ 490">
          <a:extLst>
            <a:ext uri="{FF2B5EF4-FFF2-40B4-BE49-F238E27FC236}">
              <a16:creationId xmlns:a16="http://schemas.microsoft.com/office/drawing/2014/main" id="{CCE2E4F3-DB8D-474B-9D2A-B203985C782D}"/>
            </a:ext>
          </a:extLst>
        </xdr:cNvPr>
        <xdr:cNvCxnSpPr/>
      </xdr:nvCxnSpPr>
      <xdr:spPr>
        <a:xfrm flipV="1">
          <a:off x="21323300" y="65836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25400</xdr:rowOff>
    </xdr:from>
    <xdr:to>
      <xdr:col>107</xdr:col>
      <xdr:colOff>101600</xdr:colOff>
      <xdr:row>38</xdr:row>
      <xdr:rowOff>127000</xdr:rowOff>
    </xdr:to>
    <xdr:sp macro="" textlink="">
      <xdr:nvSpPr>
        <xdr:cNvPr id="492" name="楕円 491">
          <a:extLst>
            <a:ext uri="{FF2B5EF4-FFF2-40B4-BE49-F238E27FC236}">
              <a16:creationId xmlns:a16="http://schemas.microsoft.com/office/drawing/2014/main" id="{C1C8C5AD-5000-4695-A73D-F136FF39C202}"/>
            </a:ext>
          </a:extLst>
        </xdr:cNvPr>
        <xdr:cNvSpPr/>
      </xdr:nvSpPr>
      <xdr:spPr>
        <a:xfrm>
          <a:off x="20383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72390</xdr:rowOff>
    </xdr:from>
    <xdr:to>
      <xdr:col>111</xdr:col>
      <xdr:colOff>177800</xdr:colOff>
      <xdr:row>38</xdr:row>
      <xdr:rowOff>76200</xdr:rowOff>
    </xdr:to>
    <xdr:cxnSp macro="">
      <xdr:nvCxnSpPr>
        <xdr:cNvPr id="493" name="直線コネクタ 492">
          <a:extLst>
            <a:ext uri="{FF2B5EF4-FFF2-40B4-BE49-F238E27FC236}">
              <a16:creationId xmlns:a16="http://schemas.microsoft.com/office/drawing/2014/main" id="{A5E8F235-431E-429A-9A6C-76D2128DDFB8}"/>
            </a:ext>
          </a:extLst>
        </xdr:cNvPr>
        <xdr:cNvCxnSpPr/>
      </xdr:nvCxnSpPr>
      <xdr:spPr>
        <a:xfrm flipV="1">
          <a:off x="20434300" y="65874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29210</xdr:rowOff>
    </xdr:from>
    <xdr:to>
      <xdr:col>102</xdr:col>
      <xdr:colOff>165100</xdr:colOff>
      <xdr:row>38</xdr:row>
      <xdr:rowOff>130810</xdr:rowOff>
    </xdr:to>
    <xdr:sp macro="" textlink="">
      <xdr:nvSpPr>
        <xdr:cNvPr id="494" name="楕円 493">
          <a:extLst>
            <a:ext uri="{FF2B5EF4-FFF2-40B4-BE49-F238E27FC236}">
              <a16:creationId xmlns:a16="http://schemas.microsoft.com/office/drawing/2014/main" id="{112FDBA4-94C5-440E-8F03-8B2F21AA4C81}"/>
            </a:ext>
          </a:extLst>
        </xdr:cNvPr>
        <xdr:cNvSpPr/>
      </xdr:nvSpPr>
      <xdr:spPr>
        <a:xfrm>
          <a:off x="19494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76200</xdr:rowOff>
    </xdr:from>
    <xdr:to>
      <xdr:col>107</xdr:col>
      <xdr:colOff>50800</xdr:colOff>
      <xdr:row>38</xdr:row>
      <xdr:rowOff>80010</xdr:rowOff>
    </xdr:to>
    <xdr:cxnSp macro="">
      <xdr:nvCxnSpPr>
        <xdr:cNvPr id="495" name="直線コネクタ 494">
          <a:extLst>
            <a:ext uri="{FF2B5EF4-FFF2-40B4-BE49-F238E27FC236}">
              <a16:creationId xmlns:a16="http://schemas.microsoft.com/office/drawing/2014/main" id="{C08D37E6-61D7-4286-865A-F014BEDCBA51}"/>
            </a:ext>
          </a:extLst>
        </xdr:cNvPr>
        <xdr:cNvCxnSpPr/>
      </xdr:nvCxnSpPr>
      <xdr:spPr>
        <a:xfrm flipV="1">
          <a:off x="19545300" y="65913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33020</xdr:rowOff>
    </xdr:from>
    <xdr:to>
      <xdr:col>98</xdr:col>
      <xdr:colOff>38100</xdr:colOff>
      <xdr:row>38</xdr:row>
      <xdr:rowOff>134620</xdr:rowOff>
    </xdr:to>
    <xdr:sp macro="" textlink="">
      <xdr:nvSpPr>
        <xdr:cNvPr id="496" name="楕円 495">
          <a:extLst>
            <a:ext uri="{FF2B5EF4-FFF2-40B4-BE49-F238E27FC236}">
              <a16:creationId xmlns:a16="http://schemas.microsoft.com/office/drawing/2014/main" id="{5AEB2082-5F10-4163-B27E-660991D40AD3}"/>
            </a:ext>
          </a:extLst>
        </xdr:cNvPr>
        <xdr:cNvSpPr/>
      </xdr:nvSpPr>
      <xdr:spPr>
        <a:xfrm>
          <a:off x="18605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80010</xdr:rowOff>
    </xdr:from>
    <xdr:to>
      <xdr:col>102</xdr:col>
      <xdr:colOff>114300</xdr:colOff>
      <xdr:row>38</xdr:row>
      <xdr:rowOff>83820</xdr:rowOff>
    </xdr:to>
    <xdr:cxnSp macro="">
      <xdr:nvCxnSpPr>
        <xdr:cNvPr id="497" name="直線コネクタ 496">
          <a:extLst>
            <a:ext uri="{FF2B5EF4-FFF2-40B4-BE49-F238E27FC236}">
              <a16:creationId xmlns:a16="http://schemas.microsoft.com/office/drawing/2014/main" id="{8F56FE2F-4E0F-4F56-A537-A594D4352DE2}"/>
            </a:ext>
          </a:extLst>
        </xdr:cNvPr>
        <xdr:cNvCxnSpPr/>
      </xdr:nvCxnSpPr>
      <xdr:spPr>
        <a:xfrm flipV="1">
          <a:off x="18656300" y="65951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3A80C50-3106-4017-B39B-90E9D4E657A0}"/>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CA07DB5-70B1-4982-9FE0-DA0A47594BA6}"/>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A241219-B766-4C17-854D-4BFCD7731350}"/>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896E01A-5570-460E-AB25-028D23169221}"/>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139717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7D9697C1-3922-47F8-B51B-B900A0B8E949}"/>
            </a:ext>
          </a:extLst>
        </xdr:cNvPr>
        <xdr:cNvSpPr txBox="1"/>
      </xdr:nvSpPr>
      <xdr:spPr>
        <a:xfrm>
          <a:off x="210757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143527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042B4A7-37A3-483A-898E-17B57E1D6A73}"/>
            </a:ext>
          </a:extLst>
        </xdr:cNvPr>
        <xdr:cNvSpPr txBox="1"/>
      </xdr:nvSpPr>
      <xdr:spPr>
        <a:xfrm>
          <a:off x="20199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147337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3D0402F-1A67-40E5-8961-5D3119169E6D}"/>
            </a:ext>
          </a:extLst>
        </xdr:cNvPr>
        <xdr:cNvSpPr txBox="1"/>
      </xdr:nvSpPr>
      <xdr:spPr>
        <a:xfrm>
          <a:off x="193104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151147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4A6995D-D9A1-4AFE-9208-91C0F0DA3FE9}"/>
            </a:ext>
          </a:extLst>
        </xdr:cNvPr>
        <xdr:cNvSpPr txBox="1"/>
      </xdr:nvSpPr>
      <xdr:spPr>
        <a:xfrm>
          <a:off x="184214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9B10617-84D7-4D11-BB01-FAD4BC800B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E14C6DD-4E95-4104-A684-3752B624F46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85F4C9D-A8BB-42A1-8DB4-0B40ED82AC1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5D1BF1D-ECE0-4BFF-AAB1-1585049B439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0671C29-38E2-4FFE-B0F0-CEFE6A7F08C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A77ABD20-33D7-49BC-87B6-B6ED0A1A4A7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2116C65-3E49-4BD6-AEB7-2C03CB4BE4C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32104A2-28CE-4F6E-AC80-F825388D06A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5E3530D-AC5E-4738-BC90-206F97CA38A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466C281-C302-49BB-9316-A5F0F1C349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5F36A7F-877D-422C-89C1-CE51A207D90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494480E1-9E17-4E13-9FC4-D9E22E4845F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B3380165-3FA8-40B5-A4D8-BEB96529AA37}"/>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6B210704-4C8B-4D89-9348-635DA82BFD1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28846E35-6C40-4074-B3C3-21E81F139EC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634055AD-CB34-412A-95E6-68A188D5D12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96E285D1-2CA7-4A22-8BA9-A18C41CD003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DA767A3-DC35-478A-B59D-B919BE9090D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CFBE4D6D-074B-4B56-AF67-FFDB11D1818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2BE4FE1-A59F-47A2-8751-BFC677DD321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43CD943A-AEB7-4F7E-88DC-A6C1FD41E4F6}"/>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BEDAFE7-1117-4A7B-9CF0-DC166B2B693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6C9F7B09-B379-4DEB-972E-F41612EE07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F93070AC-C5A4-4BF9-93B6-F4BABF7D6BD8}"/>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FD32B3A-1964-48FA-BB2B-276CBDFD8F45}"/>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E33DEC65-C1E9-4639-B7C7-5B61DFCBA533}"/>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1BB4E38B-B128-4C07-8828-2665AACD9D0E}"/>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E14F566-1FA1-4625-8EA0-146F25EDE5C0}"/>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3B22A86F-6988-4286-8A46-FD39D2CFCA36}"/>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8814FBB7-2DF2-4A18-AA78-EF197C494795}"/>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7CDA5FD4-5D88-4721-BAE5-785A6AA1D0F6}"/>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50DF6AD4-1B2E-4A01-A442-DA4F99955D7F}"/>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8C5EBADF-150F-4778-B64F-0DF8D629E443}"/>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54B3554A-A186-4D46-802B-22F8E49F5A47}"/>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485BF79-E5BF-4230-87C6-DB5CFC95231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805BCD4-A1B7-431D-B7FE-57767066FF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63E3CC8-2DF2-4B76-B907-62287EDD36A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5EB19D1-9731-480C-8C95-B674EBC9ED8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DC51009-F732-4660-98A4-B27501945EA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61595</xdr:rowOff>
    </xdr:from>
    <xdr:to>
      <xdr:col>85</xdr:col>
      <xdr:colOff>177800</xdr:colOff>
      <xdr:row>63</xdr:row>
      <xdr:rowOff>163195</xdr:rowOff>
    </xdr:to>
    <xdr:sp macro="" textlink="">
      <xdr:nvSpPr>
        <xdr:cNvPr id="545" name="楕円 544">
          <a:extLst>
            <a:ext uri="{FF2B5EF4-FFF2-40B4-BE49-F238E27FC236}">
              <a16:creationId xmlns:a16="http://schemas.microsoft.com/office/drawing/2014/main" id="{757377B6-0F77-48E2-B4F9-8B71484DA58E}"/>
            </a:ext>
          </a:extLst>
        </xdr:cNvPr>
        <xdr:cNvSpPr/>
      </xdr:nvSpPr>
      <xdr:spPr>
        <a:xfrm>
          <a:off x="16268700" y="1086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40022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37808DEE-51FC-499C-A27E-515BBF3B6E54}"/>
            </a:ext>
          </a:extLst>
        </xdr:cNvPr>
        <xdr:cNvSpPr txBox="1"/>
      </xdr:nvSpPr>
      <xdr:spPr>
        <a:xfrm>
          <a:off x="16357600" y="1084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36830</xdr:rowOff>
    </xdr:from>
    <xdr:to>
      <xdr:col>81</xdr:col>
      <xdr:colOff>101600</xdr:colOff>
      <xdr:row>63</xdr:row>
      <xdr:rowOff>138430</xdr:rowOff>
    </xdr:to>
    <xdr:sp macro="" textlink="">
      <xdr:nvSpPr>
        <xdr:cNvPr id="547" name="楕円 546">
          <a:extLst>
            <a:ext uri="{FF2B5EF4-FFF2-40B4-BE49-F238E27FC236}">
              <a16:creationId xmlns:a16="http://schemas.microsoft.com/office/drawing/2014/main" id="{41DD5620-0455-4359-8523-6F666D9F0A8F}"/>
            </a:ext>
          </a:extLst>
        </xdr:cNvPr>
        <xdr:cNvSpPr/>
      </xdr:nvSpPr>
      <xdr:spPr>
        <a:xfrm>
          <a:off x="15430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87630</xdr:rowOff>
    </xdr:from>
    <xdr:to>
      <xdr:col>85</xdr:col>
      <xdr:colOff>127000</xdr:colOff>
      <xdr:row>63</xdr:row>
      <xdr:rowOff>112395</xdr:rowOff>
    </xdr:to>
    <xdr:cxnSp macro="">
      <xdr:nvCxnSpPr>
        <xdr:cNvPr id="548" name="直線コネクタ 547">
          <a:extLst>
            <a:ext uri="{FF2B5EF4-FFF2-40B4-BE49-F238E27FC236}">
              <a16:creationId xmlns:a16="http://schemas.microsoft.com/office/drawing/2014/main" id="{8F9138E7-D553-4E71-979C-E62A580DB1FA}"/>
            </a:ext>
          </a:extLst>
        </xdr:cNvPr>
        <xdr:cNvCxnSpPr/>
      </xdr:nvCxnSpPr>
      <xdr:spPr>
        <a:xfrm>
          <a:off x="15481300" y="108889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4445</xdr:rowOff>
    </xdr:from>
    <xdr:to>
      <xdr:col>76</xdr:col>
      <xdr:colOff>165100</xdr:colOff>
      <xdr:row>63</xdr:row>
      <xdr:rowOff>106045</xdr:rowOff>
    </xdr:to>
    <xdr:sp macro="" textlink="">
      <xdr:nvSpPr>
        <xdr:cNvPr id="549" name="楕円 548">
          <a:extLst>
            <a:ext uri="{FF2B5EF4-FFF2-40B4-BE49-F238E27FC236}">
              <a16:creationId xmlns:a16="http://schemas.microsoft.com/office/drawing/2014/main" id="{BDF00726-4B19-4D41-B5E6-FFE2CBBECD60}"/>
            </a:ext>
          </a:extLst>
        </xdr:cNvPr>
        <xdr:cNvSpPr/>
      </xdr:nvSpPr>
      <xdr:spPr>
        <a:xfrm>
          <a:off x="14541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55245</xdr:rowOff>
    </xdr:from>
    <xdr:to>
      <xdr:col>81</xdr:col>
      <xdr:colOff>50800</xdr:colOff>
      <xdr:row>63</xdr:row>
      <xdr:rowOff>87630</xdr:rowOff>
    </xdr:to>
    <xdr:cxnSp macro="">
      <xdr:nvCxnSpPr>
        <xdr:cNvPr id="550" name="直線コネクタ 549">
          <a:extLst>
            <a:ext uri="{FF2B5EF4-FFF2-40B4-BE49-F238E27FC236}">
              <a16:creationId xmlns:a16="http://schemas.microsoft.com/office/drawing/2014/main" id="{64B74E16-5158-4F50-91CF-69D536691CD6}"/>
            </a:ext>
          </a:extLst>
        </xdr:cNvPr>
        <xdr:cNvCxnSpPr/>
      </xdr:nvCxnSpPr>
      <xdr:spPr>
        <a:xfrm>
          <a:off x="14592300" y="108565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143510</xdr:rowOff>
    </xdr:from>
    <xdr:to>
      <xdr:col>72</xdr:col>
      <xdr:colOff>38100</xdr:colOff>
      <xdr:row>63</xdr:row>
      <xdr:rowOff>73660</xdr:rowOff>
    </xdr:to>
    <xdr:sp macro="" textlink="">
      <xdr:nvSpPr>
        <xdr:cNvPr id="551" name="楕円 550">
          <a:extLst>
            <a:ext uri="{FF2B5EF4-FFF2-40B4-BE49-F238E27FC236}">
              <a16:creationId xmlns:a16="http://schemas.microsoft.com/office/drawing/2014/main" id="{B37F8F46-19A2-4A5F-B6C2-082CC29B2E69}"/>
            </a:ext>
          </a:extLst>
        </xdr:cNvPr>
        <xdr:cNvSpPr/>
      </xdr:nvSpPr>
      <xdr:spPr>
        <a:xfrm>
          <a:off x="1365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22860</xdr:rowOff>
    </xdr:from>
    <xdr:to>
      <xdr:col>76</xdr:col>
      <xdr:colOff>114300</xdr:colOff>
      <xdr:row>63</xdr:row>
      <xdr:rowOff>55245</xdr:rowOff>
    </xdr:to>
    <xdr:cxnSp macro="">
      <xdr:nvCxnSpPr>
        <xdr:cNvPr id="552" name="直線コネクタ 551">
          <a:extLst>
            <a:ext uri="{FF2B5EF4-FFF2-40B4-BE49-F238E27FC236}">
              <a16:creationId xmlns:a16="http://schemas.microsoft.com/office/drawing/2014/main" id="{6C133C79-B735-4EA1-BAEB-72AE44418A0D}"/>
            </a:ext>
          </a:extLst>
        </xdr:cNvPr>
        <xdr:cNvCxnSpPr/>
      </xdr:nvCxnSpPr>
      <xdr:spPr>
        <a:xfrm>
          <a:off x="13703300" y="108242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111125</xdr:rowOff>
    </xdr:from>
    <xdr:to>
      <xdr:col>67</xdr:col>
      <xdr:colOff>101600</xdr:colOff>
      <xdr:row>63</xdr:row>
      <xdr:rowOff>41275</xdr:rowOff>
    </xdr:to>
    <xdr:sp macro="" textlink="">
      <xdr:nvSpPr>
        <xdr:cNvPr id="553" name="楕円 552">
          <a:extLst>
            <a:ext uri="{FF2B5EF4-FFF2-40B4-BE49-F238E27FC236}">
              <a16:creationId xmlns:a16="http://schemas.microsoft.com/office/drawing/2014/main" id="{F7364AB9-9E2C-48E9-831E-0BBB19BBC3D4}"/>
            </a:ext>
          </a:extLst>
        </xdr:cNvPr>
        <xdr:cNvSpPr/>
      </xdr:nvSpPr>
      <xdr:spPr>
        <a:xfrm>
          <a:off x="12763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161925</xdr:rowOff>
    </xdr:from>
    <xdr:to>
      <xdr:col>71</xdr:col>
      <xdr:colOff>177800</xdr:colOff>
      <xdr:row>63</xdr:row>
      <xdr:rowOff>22860</xdr:rowOff>
    </xdr:to>
    <xdr:cxnSp macro="">
      <xdr:nvCxnSpPr>
        <xdr:cNvPr id="554" name="直線コネクタ 553">
          <a:extLst>
            <a:ext uri="{FF2B5EF4-FFF2-40B4-BE49-F238E27FC236}">
              <a16:creationId xmlns:a16="http://schemas.microsoft.com/office/drawing/2014/main" id="{236F9909-70C2-4300-951E-A477852B11DE}"/>
            </a:ext>
          </a:extLst>
        </xdr:cNvPr>
        <xdr:cNvCxnSpPr/>
      </xdr:nvCxnSpPr>
      <xdr:spPr>
        <a:xfrm>
          <a:off x="12814300" y="107918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FBD309A6-1569-4FE0-9343-8759637A2317}"/>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CB440A3B-CEE0-4C96-8E47-BF01F9C05869}"/>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C95CBD4F-1FA9-4971-B79E-776FCBC67E96}"/>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89A8799C-B2B8-4652-AA23-CD25B960077B}"/>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129557</xdr:rowOff>
    </xdr:from>
    <xdr:ext cx="405111" cy="259045"/>
    <xdr:sp macro="" textlink="">
      <xdr:nvSpPr>
        <xdr:cNvPr id="559" name="n_1mainValue【学校施設】&#10;有形固定資産減価償却率">
          <a:extLst>
            <a:ext uri="{FF2B5EF4-FFF2-40B4-BE49-F238E27FC236}">
              <a16:creationId xmlns:a16="http://schemas.microsoft.com/office/drawing/2014/main" id="{D491A53A-4713-4299-A3DC-5DEF8EB59399}"/>
            </a:ext>
          </a:extLst>
        </xdr:cNvPr>
        <xdr:cNvSpPr txBox="1"/>
      </xdr:nvSpPr>
      <xdr:spPr>
        <a:xfrm>
          <a:off x="15266044"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97172</xdr:rowOff>
    </xdr:from>
    <xdr:ext cx="405111" cy="259045"/>
    <xdr:sp macro="" textlink="">
      <xdr:nvSpPr>
        <xdr:cNvPr id="560" name="n_2mainValue【学校施設】&#10;有形固定資産減価償却率">
          <a:extLst>
            <a:ext uri="{FF2B5EF4-FFF2-40B4-BE49-F238E27FC236}">
              <a16:creationId xmlns:a16="http://schemas.microsoft.com/office/drawing/2014/main" id="{E89EC0DF-42B9-4A6E-812C-36B274D1B16C}"/>
            </a:ext>
          </a:extLst>
        </xdr:cNvPr>
        <xdr:cNvSpPr txBox="1"/>
      </xdr:nvSpPr>
      <xdr:spPr>
        <a:xfrm>
          <a:off x="14389744"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64787</xdr:rowOff>
    </xdr:from>
    <xdr:ext cx="405111" cy="259045"/>
    <xdr:sp macro="" textlink="">
      <xdr:nvSpPr>
        <xdr:cNvPr id="561" name="n_3mainValue【学校施設】&#10;有形固定資産減価償却率">
          <a:extLst>
            <a:ext uri="{FF2B5EF4-FFF2-40B4-BE49-F238E27FC236}">
              <a16:creationId xmlns:a16="http://schemas.microsoft.com/office/drawing/2014/main" id="{92A7674D-C170-45F9-A288-FDA79F786201}"/>
            </a:ext>
          </a:extLst>
        </xdr:cNvPr>
        <xdr:cNvSpPr txBox="1"/>
      </xdr:nvSpPr>
      <xdr:spPr>
        <a:xfrm>
          <a:off x="135007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32402</xdr:rowOff>
    </xdr:from>
    <xdr:ext cx="405111" cy="259045"/>
    <xdr:sp macro="" textlink="">
      <xdr:nvSpPr>
        <xdr:cNvPr id="562" name="n_4mainValue【学校施設】&#10;有形固定資産減価償却率">
          <a:extLst>
            <a:ext uri="{FF2B5EF4-FFF2-40B4-BE49-F238E27FC236}">
              <a16:creationId xmlns:a16="http://schemas.microsoft.com/office/drawing/2014/main" id="{2F300B95-213E-49A0-A62A-C5D02B8FB852}"/>
            </a:ext>
          </a:extLst>
        </xdr:cNvPr>
        <xdr:cNvSpPr txBox="1"/>
      </xdr:nvSpPr>
      <xdr:spPr>
        <a:xfrm>
          <a:off x="126117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252CE6C-B075-4A65-80B6-D87149E812F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3564776E-81E3-4891-B231-B2B88061333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9C80F923-CF1A-453C-A541-457FEA363EB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649626B2-83EB-4BCE-8D17-4BAF0130783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76E8BFD-4586-42ED-A3D0-F9F2236DBEB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5DFE9872-B6C0-47C6-958D-613193A5EC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EE66F89-1AD5-4F3D-92AA-55A891014EC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D734BB7B-99D1-40AC-8BBB-3BD3B3446CA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4BACBB22-B3DC-4EA4-99C0-DAD3412202E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9917CF9-19B2-4C5B-96B4-697D095B26E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63EF7D12-3066-4D3F-9051-5DEC6E71334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7BE14AF-A2BB-4772-A7B9-B1E44A522B3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9FE68D2D-4C50-4081-A587-CD0FC2409D3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37FBC26C-DB15-4CF4-9FED-B6AA3B9046D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89D6D7A8-AE3C-4595-A208-F8FD320A5DF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38CD2EC4-CB3B-44A2-BACB-32AFA8D4BB2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CD088FD6-A187-4515-AC38-3020FD572B8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8055C5AA-8003-4E51-A2A5-3D9440AE4F8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3122E632-08AD-4B81-80FA-51F8CD70C90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4885C6A1-47F0-453C-A428-0C12843DB86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8039E9AA-A971-45C4-8FF5-8DE0BE39A38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72448191-DCE9-40EE-A330-B0FE87EBF13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7161D6B6-2D22-4C23-9038-A4524A2B50E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F90E62E4-00B5-40FC-B3B1-8CF51563570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94FF19A6-062D-4747-A4DD-DD0AFCE5210C}"/>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BF4214C7-4EB0-4B78-A70D-5D19175A4772}"/>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5DF17B4D-5C25-4A21-BF6F-298B7DB6FE5C}"/>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BE9C6F15-C399-43B3-B38D-C83237DA306B}"/>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CB59D300-0610-4080-A314-A22CBA43FDA6}"/>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65E2F021-E8E6-4CB2-A801-E0CBE48C3DCF}"/>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9E0C8BA5-918C-4A46-8242-6DF7E20B90E8}"/>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1B8A2AD2-2FB6-42E5-8636-265D8AFEEB03}"/>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FC5DAE91-A841-409F-82D9-4AC5FD6FD1AD}"/>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B52606EE-332F-48A8-B9C2-5D70774028A3}"/>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8CB238F5-0B94-48D8-BBBD-E10DCD848114}"/>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311B1E3-EE7E-422D-951D-E39A3040463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DADCD83-BEE6-43ED-9558-15EFFECE07F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5F037E2-50D6-4711-9B02-EFD7F80136D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863E230-241A-440B-A99D-FFF490FD26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97967EB-B0B7-4748-9AD5-0027037EF40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35306</xdr:rowOff>
    </xdr:from>
    <xdr:to>
      <xdr:col>116</xdr:col>
      <xdr:colOff>114300</xdr:colOff>
      <xdr:row>63</xdr:row>
      <xdr:rowOff>136906</xdr:rowOff>
    </xdr:to>
    <xdr:sp macro="" textlink="">
      <xdr:nvSpPr>
        <xdr:cNvPr id="603" name="楕円 602">
          <a:extLst>
            <a:ext uri="{FF2B5EF4-FFF2-40B4-BE49-F238E27FC236}">
              <a16:creationId xmlns:a16="http://schemas.microsoft.com/office/drawing/2014/main" id="{01AA6866-4CA6-4B8E-A0BE-8A576502C3E9}"/>
            </a:ext>
          </a:extLst>
        </xdr:cNvPr>
        <xdr:cNvSpPr/>
      </xdr:nvSpPr>
      <xdr:spPr>
        <a:xfrm>
          <a:off x="22110700" y="108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121683</xdr:rowOff>
    </xdr:from>
    <xdr:ext cx="469744" cy="259045"/>
    <xdr:sp macro="" textlink="">
      <xdr:nvSpPr>
        <xdr:cNvPr id="604" name="【学校施設】&#10;一人当たり面積該当値テキスト">
          <a:extLst>
            <a:ext uri="{FF2B5EF4-FFF2-40B4-BE49-F238E27FC236}">
              <a16:creationId xmlns:a16="http://schemas.microsoft.com/office/drawing/2014/main" id="{4435AB71-8559-4ED7-B5F6-73F493767637}"/>
            </a:ext>
          </a:extLst>
        </xdr:cNvPr>
        <xdr:cNvSpPr txBox="1"/>
      </xdr:nvSpPr>
      <xdr:spPr>
        <a:xfrm>
          <a:off x="22199600" y="107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42164</xdr:rowOff>
    </xdr:from>
    <xdr:to>
      <xdr:col>112</xdr:col>
      <xdr:colOff>38100</xdr:colOff>
      <xdr:row>63</xdr:row>
      <xdr:rowOff>143764</xdr:rowOff>
    </xdr:to>
    <xdr:sp macro="" textlink="">
      <xdr:nvSpPr>
        <xdr:cNvPr id="605" name="楕円 604">
          <a:extLst>
            <a:ext uri="{FF2B5EF4-FFF2-40B4-BE49-F238E27FC236}">
              <a16:creationId xmlns:a16="http://schemas.microsoft.com/office/drawing/2014/main" id="{7E46ECF0-AE59-4C46-848D-CE228BE88EB0}"/>
            </a:ext>
          </a:extLst>
        </xdr:cNvPr>
        <xdr:cNvSpPr/>
      </xdr:nvSpPr>
      <xdr:spPr>
        <a:xfrm>
          <a:off x="21272500" y="1084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86106</xdr:rowOff>
    </xdr:from>
    <xdr:to>
      <xdr:col>116</xdr:col>
      <xdr:colOff>63500</xdr:colOff>
      <xdr:row>63</xdr:row>
      <xdr:rowOff>92964</xdr:rowOff>
    </xdr:to>
    <xdr:cxnSp macro="">
      <xdr:nvCxnSpPr>
        <xdr:cNvPr id="606" name="直線コネクタ 605">
          <a:extLst>
            <a:ext uri="{FF2B5EF4-FFF2-40B4-BE49-F238E27FC236}">
              <a16:creationId xmlns:a16="http://schemas.microsoft.com/office/drawing/2014/main" id="{33AF7A3A-1BF9-443C-A405-B463A282FB62}"/>
            </a:ext>
          </a:extLst>
        </xdr:cNvPr>
        <xdr:cNvCxnSpPr/>
      </xdr:nvCxnSpPr>
      <xdr:spPr>
        <a:xfrm flipV="1">
          <a:off x="21323300" y="1088745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45212</xdr:rowOff>
    </xdr:from>
    <xdr:to>
      <xdr:col>107</xdr:col>
      <xdr:colOff>101600</xdr:colOff>
      <xdr:row>63</xdr:row>
      <xdr:rowOff>146812</xdr:rowOff>
    </xdr:to>
    <xdr:sp macro="" textlink="">
      <xdr:nvSpPr>
        <xdr:cNvPr id="607" name="楕円 606">
          <a:extLst>
            <a:ext uri="{FF2B5EF4-FFF2-40B4-BE49-F238E27FC236}">
              <a16:creationId xmlns:a16="http://schemas.microsoft.com/office/drawing/2014/main" id="{1E15F16C-1B3C-47FE-ACC1-1F07821E5A52}"/>
            </a:ext>
          </a:extLst>
        </xdr:cNvPr>
        <xdr:cNvSpPr/>
      </xdr:nvSpPr>
      <xdr:spPr>
        <a:xfrm>
          <a:off x="20383500" y="1084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92964</xdr:rowOff>
    </xdr:from>
    <xdr:to>
      <xdr:col>111</xdr:col>
      <xdr:colOff>177800</xdr:colOff>
      <xdr:row>63</xdr:row>
      <xdr:rowOff>96012</xdr:rowOff>
    </xdr:to>
    <xdr:cxnSp macro="">
      <xdr:nvCxnSpPr>
        <xdr:cNvPr id="608" name="直線コネクタ 607">
          <a:extLst>
            <a:ext uri="{FF2B5EF4-FFF2-40B4-BE49-F238E27FC236}">
              <a16:creationId xmlns:a16="http://schemas.microsoft.com/office/drawing/2014/main" id="{D08C15D5-265D-4610-8C83-20C1B4474435}"/>
            </a:ext>
          </a:extLst>
        </xdr:cNvPr>
        <xdr:cNvCxnSpPr/>
      </xdr:nvCxnSpPr>
      <xdr:spPr>
        <a:xfrm flipV="1">
          <a:off x="20434300" y="1089431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51308</xdr:rowOff>
    </xdr:from>
    <xdr:to>
      <xdr:col>102</xdr:col>
      <xdr:colOff>165100</xdr:colOff>
      <xdr:row>63</xdr:row>
      <xdr:rowOff>152908</xdr:rowOff>
    </xdr:to>
    <xdr:sp macro="" textlink="">
      <xdr:nvSpPr>
        <xdr:cNvPr id="609" name="楕円 608">
          <a:extLst>
            <a:ext uri="{FF2B5EF4-FFF2-40B4-BE49-F238E27FC236}">
              <a16:creationId xmlns:a16="http://schemas.microsoft.com/office/drawing/2014/main" id="{DEDFB34B-5FAB-4839-8B27-57D3C8BC08F0}"/>
            </a:ext>
          </a:extLst>
        </xdr:cNvPr>
        <xdr:cNvSpPr/>
      </xdr:nvSpPr>
      <xdr:spPr>
        <a:xfrm>
          <a:off x="19494500" y="1085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96012</xdr:rowOff>
    </xdr:from>
    <xdr:to>
      <xdr:col>107</xdr:col>
      <xdr:colOff>50800</xdr:colOff>
      <xdr:row>63</xdr:row>
      <xdr:rowOff>102108</xdr:rowOff>
    </xdr:to>
    <xdr:cxnSp macro="">
      <xdr:nvCxnSpPr>
        <xdr:cNvPr id="610" name="直線コネクタ 609">
          <a:extLst>
            <a:ext uri="{FF2B5EF4-FFF2-40B4-BE49-F238E27FC236}">
              <a16:creationId xmlns:a16="http://schemas.microsoft.com/office/drawing/2014/main" id="{34A1EC67-71ED-41B4-8763-287D14FEA978}"/>
            </a:ext>
          </a:extLst>
        </xdr:cNvPr>
        <xdr:cNvCxnSpPr/>
      </xdr:nvCxnSpPr>
      <xdr:spPr>
        <a:xfrm flipV="1">
          <a:off x="19545300" y="1089736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55880</xdr:rowOff>
    </xdr:from>
    <xdr:to>
      <xdr:col>98</xdr:col>
      <xdr:colOff>38100</xdr:colOff>
      <xdr:row>63</xdr:row>
      <xdr:rowOff>157480</xdr:rowOff>
    </xdr:to>
    <xdr:sp macro="" textlink="">
      <xdr:nvSpPr>
        <xdr:cNvPr id="611" name="楕円 610">
          <a:extLst>
            <a:ext uri="{FF2B5EF4-FFF2-40B4-BE49-F238E27FC236}">
              <a16:creationId xmlns:a16="http://schemas.microsoft.com/office/drawing/2014/main" id="{5B193EBD-D8C8-4FF5-9774-1B494ED39F6C}"/>
            </a:ext>
          </a:extLst>
        </xdr:cNvPr>
        <xdr:cNvSpPr/>
      </xdr:nvSpPr>
      <xdr:spPr>
        <a:xfrm>
          <a:off x="18605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102108</xdr:rowOff>
    </xdr:from>
    <xdr:to>
      <xdr:col>102</xdr:col>
      <xdr:colOff>114300</xdr:colOff>
      <xdr:row>63</xdr:row>
      <xdr:rowOff>106680</xdr:rowOff>
    </xdr:to>
    <xdr:cxnSp macro="">
      <xdr:nvCxnSpPr>
        <xdr:cNvPr id="612" name="直線コネクタ 611">
          <a:extLst>
            <a:ext uri="{FF2B5EF4-FFF2-40B4-BE49-F238E27FC236}">
              <a16:creationId xmlns:a16="http://schemas.microsoft.com/office/drawing/2014/main" id="{AE744275-D508-4FA6-A368-B45FED4AF149}"/>
            </a:ext>
          </a:extLst>
        </xdr:cNvPr>
        <xdr:cNvCxnSpPr/>
      </xdr:nvCxnSpPr>
      <xdr:spPr>
        <a:xfrm flipV="1">
          <a:off x="18656300" y="109034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7DE267F4-2083-4F25-8A1B-B03C7AE35361}"/>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2676BF8B-D558-427F-9ED8-A7BC6D263CB0}"/>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2456E40B-2D24-42CE-BBBA-EE09E0FB6BA1}"/>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E1F185F9-504D-41B2-8ED3-AA2A8A430481}"/>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134891</xdr:rowOff>
    </xdr:from>
    <xdr:ext cx="469744" cy="259045"/>
    <xdr:sp macro="" textlink="">
      <xdr:nvSpPr>
        <xdr:cNvPr id="617" name="n_1mainValue【学校施設】&#10;一人当たり面積">
          <a:extLst>
            <a:ext uri="{FF2B5EF4-FFF2-40B4-BE49-F238E27FC236}">
              <a16:creationId xmlns:a16="http://schemas.microsoft.com/office/drawing/2014/main" id="{4CA822AB-B2CD-4063-B528-BC08B1D2DBA1}"/>
            </a:ext>
          </a:extLst>
        </xdr:cNvPr>
        <xdr:cNvSpPr txBox="1"/>
      </xdr:nvSpPr>
      <xdr:spPr>
        <a:xfrm>
          <a:off x="21075727"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137939</xdr:rowOff>
    </xdr:from>
    <xdr:ext cx="469744" cy="259045"/>
    <xdr:sp macro="" textlink="">
      <xdr:nvSpPr>
        <xdr:cNvPr id="618" name="n_2mainValue【学校施設】&#10;一人当たり面積">
          <a:extLst>
            <a:ext uri="{FF2B5EF4-FFF2-40B4-BE49-F238E27FC236}">
              <a16:creationId xmlns:a16="http://schemas.microsoft.com/office/drawing/2014/main" id="{8D3C5FA6-772A-43E2-9BE8-8FA586D1D5B8}"/>
            </a:ext>
          </a:extLst>
        </xdr:cNvPr>
        <xdr:cNvSpPr txBox="1"/>
      </xdr:nvSpPr>
      <xdr:spPr>
        <a:xfrm>
          <a:off x="20199427" y="1093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144035</xdr:rowOff>
    </xdr:from>
    <xdr:ext cx="469744" cy="259045"/>
    <xdr:sp macro="" textlink="">
      <xdr:nvSpPr>
        <xdr:cNvPr id="619" name="n_3mainValue【学校施設】&#10;一人当たり面積">
          <a:extLst>
            <a:ext uri="{FF2B5EF4-FFF2-40B4-BE49-F238E27FC236}">
              <a16:creationId xmlns:a16="http://schemas.microsoft.com/office/drawing/2014/main" id="{240E4476-1E3F-49A9-AECA-0EB8CD045CEE}"/>
            </a:ext>
          </a:extLst>
        </xdr:cNvPr>
        <xdr:cNvSpPr txBox="1"/>
      </xdr:nvSpPr>
      <xdr:spPr>
        <a:xfrm>
          <a:off x="19310427" y="1094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148607</xdr:rowOff>
    </xdr:from>
    <xdr:ext cx="469744" cy="259045"/>
    <xdr:sp macro="" textlink="">
      <xdr:nvSpPr>
        <xdr:cNvPr id="620" name="n_4mainValue【学校施設】&#10;一人当たり面積">
          <a:extLst>
            <a:ext uri="{FF2B5EF4-FFF2-40B4-BE49-F238E27FC236}">
              <a16:creationId xmlns:a16="http://schemas.microsoft.com/office/drawing/2014/main" id="{A80AB706-0842-442F-88CF-5F967AF794C5}"/>
            </a:ext>
          </a:extLst>
        </xdr:cNvPr>
        <xdr:cNvSpPr txBox="1"/>
      </xdr:nvSpPr>
      <xdr:spPr>
        <a:xfrm>
          <a:off x="18421427"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361D7D36-DD80-4AF7-A6F2-B3035EB24C1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6B16639B-DE7A-48BB-BFA9-DBF685292A0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C7593191-CC4E-4BBD-8BB3-48BF52045CB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21B2E6D7-5DDD-4457-8F63-B8B81CC555C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3FBE5DBE-A286-4D16-929D-4DBB89303D5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C0EA9A55-9228-49F3-8F38-0FE63697D38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CEB94741-45D5-4FE9-B70E-FCC6BBD328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6B63238-D9DD-47EB-A86F-3D57CA359EE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F372CE8C-2F8C-4D38-BE68-BA44D945CD2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2A584E7B-EA2C-4365-974C-477691504EE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1A309B96-7417-46C7-9EAD-EAA0062EB58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1A630370-98FE-4ED3-9FA7-A505A2F3DC5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F54489C5-0106-4355-9045-73B510867D8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35E6CD04-ED9B-4841-A855-8CB2FAAFCAB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7C6F3523-22E5-497C-BD20-BCF13BD309D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9E080BC7-3AF9-49DB-8F50-61DFEF84482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B89333B6-03DB-4025-BB68-DC9EE3826CE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4DF8D824-DA8D-4663-9FB2-A75CB05E1C5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AC0781FD-E3A2-45C1-B6B7-90599E631F9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E67CCD36-738B-47E4-991F-A8E1F029945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71B27FD0-56F9-40A7-82C2-DB1C51C91BA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4C8A905-B755-4678-A9DB-8F01E3EEAFE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B9FCF45-DB8A-4416-BEAB-65225FB14D6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26C6E4E-189B-4E60-97F5-CF664E7F036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521C667B-AD53-4AB1-B089-5F8024555D5A}"/>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F720CCD5-F953-424E-81BA-4D285C799BC1}"/>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FBAF62A5-3521-40B7-98F7-1B9251E1B80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5300764D-7268-406C-8D98-D41B73C94638}"/>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C7C9135B-CEB5-4AB6-BE4D-77B4B0168501}"/>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52859539-C8E1-4D10-8141-E8CBBCEDECB9}"/>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FEF3EC9D-8F91-4265-8CA1-C932B43A45AA}"/>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DC06892C-E066-4250-8616-62AF86F81EAF}"/>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198C3719-D9D3-427D-8760-7DD9D1194A09}"/>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E90B16A6-279F-4C1D-B8F0-1CF615026BA5}"/>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F3FEF225-B4A1-4B78-8690-0A78C9652E9B}"/>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BF389B42-09BE-46DA-B804-D9C25432689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90C86F6-8105-4FD2-8A1D-D64F89F41E9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22D5D8F-3265-4A15-B32B-BF3760BD795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C147DAD-E058-437F-B321-336D3D1580A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F55CD3D-38E6-4315-9B2E-D2D5F6DD9D1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25400</xdr:rowOff>
    </xdr:from>
    <xdr:to>
      <xdr:col>85</xdr:col>
      <xdr:colOff>177800</xdr:colOff>
      <xdr:row>82</xdr:row>
      <xdr:rowOff>127000</xdr:rowOff>
    </xdr:to>
    <xdr:sp macro="" textlink="">
      <xdr:nvSpPr>
        <xdr:cNvPr id="661" name="楕円 660">
          <a:extLst>
            <a:ext uri="{FF2B5EF4-FFF2-40B4-BE49-F238E27FC236}">
              <a16:creationId xmlns:a16="http://schemas.microsoft.com/office/drawing/2014/main" id="{A0E80961-A657-4D17-8033-176B69EF13FA}"/>
            </a:ext>
          </a:extLst>
        </xdr:cNvPr>
        <xdr:cNvSpPr/>
      </xdr:nvSpPr>
      <xdr:spPr>
        <a:xfrm>
          <a:off x="16268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48277</xdr:rowOff>
    </xdr:from>
    <xdr:ext cx="405111" cy="259045"/>
    <xdr:sp macro="" textlink="">
      <xdr:nvSpPr>
        <xdr:cNvPr id="662" name="【児童館】&#10;有形固定資産減価償却率該当値テキスト">
          <a:extLst>
            <a:ext uri="{FF2B5EF4-FFF2-40B4-BE49-F238E27FC236}">
              <a16:creationId xmlns:a16="http://schemas.microsoft.com/office/drawing/2014/main" id="{181A890F-D95C-4ED5-8B74-12AB6D88BF3C}"/>
            </a:ext>
          </a:extLst>
        </xdr:cNvPr>
        <xdr:cNvSpPr txBox="1"/>
      </xdr:nvSpPr>
      <xdr:spPr>
        <a:xfrm>
          <a:off x="16357600"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156845</xdr:rowOff>
    </xdr:from>
    <xdr:to>
      <xdr:col>81</xdr:col>
      <xdr:colOff>101600</xdr:colOff>
      <xdr:row>82</xdr:row>
      <xdr:rowOff>86995</xdr:rowOff>
    </xdr:to>
    <xdr:sp macro="" textlink="">
      <xdr:nvSpPr>
        <xdr:cNvPr id="663" name="楕円 662">
          <a:extLst>
            <a:ext uri="{FF2B5EF4-FFF2-40B4-BE49-F238E27FC236}">
              <a16:creationId xmlns:a16="http://schemas.microsoft.com/office/drawing/2014/main" id="{A2BF8C82-A038-4567-A2A9-037C17EAAB27}"/>
            </a:ext>
          </a:extLst>
        </xdr:cNvPr>
        <xdr:cNvSpPr/>
      </xdr:nvSpPr>
      <xdr:spPr>
        <a:xfrm>
          <a:off x="15430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36195</xdr:rowOff>
    </xdr:from>
    <xdr:to>
      <xdr:col>85</xdr:col>
      <xdr:colOff>127000</xdr:colOff>
      <xdr:row>82</xdr:row>
      <xdr:rowOff>76200</xdr:rowOff>
    </xdr:to>
    <xdr:cxnSp macro="">
      <xdr:nvCxnSpPr>
        <xdr:cNvPr id="664" name="直線コネクタ 663">
          <a:extLst>
            <a:ext uri="{FF2B5EF4-FFF2-40B4-BE49-F238E27FC236}">
              <a16:creationId xmlns:a16="http://schemas.microsoft.com/office/drawing/2014/main" id="{E7E0902C-AA95-4EFA-B14A-3E8DA7AE1543}"/>
            </a:ext>
          </a:extLst>
        </xdr:cNvPr>
        <xdr:cNvCxnSpPr/>
      </xdr:nvCxnSpPr>
      <xdr:spPr>
        <a:xfrm>
          <a:off x="15481300" y="140950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116839</xdr:rowOff>
    </xdr:from>
    <xdr:to>
      <xdr:col>76</xdr:col>
      <xdr:colOff>165100</xdr:colOff>
      <xdr:row>82</xdr:row>
      <xdr:rowOff>46989</xdr:rowOff>
    </xdr:to>
    <xdr:sp macro="" textlink="">
      <xdr:nvSpPr>
        <xdr:cNvPr id="665" name="楕円 664">
          <a:extLst>
            <a:ext uri="{FF2B5EF4-FFF2-40B4-BE49-F238E27FC236}">
              <a16:creationId xmlns:a16="http://schemas.microsoft.com/office/drawing/2014/main" id="{42542CA2-10BB-44B9-BE27-D6094DBC2272}"/>
            </a:ext>
          </a:extLst>
        </xdr:cNvPr>
        <xdr:cNvSpPr/>
      </xdr:nvSpPr>
      <xdr:spPr>
        <a:xfrm>
          <a:off x="145415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167639</xdr:rowOff>
    </xdr:from>
    <xdr:to>
      <xdr:col>81</xdr:col>
      <xdr:colOff>50800</xdr:colOff>
      <xdr:row>82</xdr:row>
      <xdr:rowOff>36195</xdr:rowOff>
    </xdr:to>
    <xdr:cxnSp macro="">
      <xdr:nvCxnSpPr>
        <xdr:cNvPr id="666" name="直線コネクタ 665">
          <a:extLst>
            <a:ext uri="{FF2B5EF4-FFF2-40B4-BE49-F238E27FC236}">
              <a16:creationId xmlns:a16="http://schemas.microsoft.com/office/drawing/2014/main" id="{5DF6C788-159C-489A-B551-3AB480C010D7}"/>
            </a:ext>
          </a:extLst>
        </xdr:cNvPr>
        <xdr:cNvCxnSpPr/>
      </xdr:nvCxnSpPr>
      <xdr:spPr>
        <a:xfrm>
          <a:off x="14592300" y="140550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76836</xdr:rowOff>
    </xdr:from>
    <xdr:to>
      <xdr:col>72</xdr:col>
      <xdr:colOff>38100</xdr:colOff>
      <xdr:row>82</xdr:row>
      <xdr:rowOff>6986</xdr:rowOff>
    </xdr:to>
    <xdr:sp macro="" textlink="">
      <xdr:nvSpPr>
        <xdr:cNvPr id="667" name="楕円 666">
          <a:extLst>
            <a:ext uri="{FF2B5EF4-FFF2-40B4-BE49-F238E27FC236}">
              <a16:creationId xmlns:a16="http://schemas.microsoft.com/office/drawing/2014/main" id="{D614C811-5DC4-4AAF-8C28-046B2773D44B}"/>
            </a:ext>
          </a:extLst>
        </xdr:cNvPr>
        <xdr:cNvSpPr/>
      </xdr:nvSpPr>
      <xdr:spPr>
        <a:xfrm>
          <a:off x="13652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127636</xdr:rowOff>
    </xdr:from>
    <xdr:to>
      <xdr:col>76</xdr:col>
      <xdr:colOff>114300</xdr:colOff>
      <xdr:row>81</xdr:row>
      <xdr:rowOff>167639</xdr:rowOff>
    </xdr:to>
    <xdr:cxnSp macro="">
      <xdr:nvCxnSpPr>
        <xdr:cNvPr id="668" name="直線コネクタ 667">
          <a:extLst>
            <a:ext uri="{FF2B5EF4-FFF2-40B4-BE49-F238E27FC236}">
              <a16:creationId xmlns:a16="http://schemas.microsoft.com/office/drawing/2014/main" id="{A90A94DB-F299-46A7-A6AA-4F77F9615C74}"/>
            </a:ext>
          </a:extLst>
        </xdr:cNvPr>
        <xdr:cNvCxnSpPr/>
      </xdr:nvCxnSpPr>
      <xdr:spPr>
        <a:xfrm>
          <a:off x="13703300" y="140150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36830</xdr:rowOff>
    </xdr:from>
    <xdr:to>
      <xdr:col>67</xdr:col>
      <xdr:colOff>101600</xdr:colOff>
      <xdr:row>81</xdr:row>
      <xdr:rowOff>138430</xdr:rowOff>
    </xdr:to>
    <xdr:sp macro="" textlink="">
      <xdr:nvSpPr>
        <xdr:cNvPr id="669" name="楕円 668">
          <a:extLst>
            <a:ext uri="{FF2B5EF4-FFF2-40B4-BE49-F238E27FC236}">
              <a16:creationId xmlns:a16="http://schemas.microsoft.com/office/drawing/2014/main" id="{ADA03CB1-8E7B-41D3-B5DB-26613DBFADE7}"/>
            </a:ext>
          </a:extLst>
        </xdr:cNvPr>
        <xdr:cNvSpPr/>
      </xdr:nvSpPr>
      <xdr:spPr>
        <a:xfrm>
          <a:off x="12763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87630</xdr:rowOff>
    </xdr:from>
    <xdr:to>
      <xdr:col>71</xdr:col>
      <xdr:colOff>177800</xdr:colOff>
      <xdr:row>81</xdr:row>
      <xdr:rowOff>127636</xdr:rowOff>
    </xdr:to>
    <xdr:cxnSp macro="">
      <xdr:nvCxnSpPr>
        <xdr:cNvPr id="670" name="直線コネクタ 669">
          <a:extLst>
            <a:ext uri="{FF2B5EF4-FFF2-40B4-BE49-F238E27FC236}">
              <a16:creationId xmlns:a16="http://schemas.microsoft.com/office/drawing/2014/main" id="{4158BEE2-0BAE-4F09-9D40-A157902EAB65}"/>
            </a:ext>
          </a:extLst>
        </xdr:cNvPr>
        <xdr:cNvCxnSpPr/>
      </xdr:nvCxnSpPr>
      <xdr:spPr>
        <a:xfrm>
          <a:off x="12814300" y="139750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D880C7B3-2CD0-4C7C-8B00-BA4BA94317EB}"/>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F47DC726-B184-4BBD-848F-808A30728929}"/>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29197B34-103F-4A46-9B95-E1E9E6C3E4A2}"/>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E1754492-4624-4B7A-AB04-B0B9F8077D62}"/>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103522</xdr:rowOff>
    </xdr:from>
    <xdr:ext cx="405111" cy="259045"/>
    <xdr:sp macro="" textlink="">
      <xdr:nvSpPr>
        <xdr:cNvPr id="675" name="n_1mainValue【児童館】&#10;有形固定資産減価償却率">
          <a:extLst>
            <a:ext uri="{FF2B5EF4-FFF2-40B4-BE49-F238E27FC236}">
              <a16:creationId xmlns:a16="http://schemas.microsoft.com/office/drawing/2014/main" id="{29CB06F3-65D4-4626-8D2A-AA3A30777816}"/>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63516</xdr:rowOff>
    </xdr:from>
    <xdr:ext cx="405111" cy="259045"/>
    <xdr:sp macro="" textlink="">
      <xdr:nvSpPr>
        <xdr:cNvPr id="676" name="n_2mainValue【児童館】&#10;有形固定資産減価償却率">
          <a:extLst>
            <a:ext uri="{FF2B5EF4-FFF2-40B4-BE49-F238E27FC236}">
              <a16:creationId xmlns:a16="http://schemas.microsoft.com/office/drawing/2014/main" id="{DF88228A-70BD-4148-AF8F-E4333613CAB2}"/>
            </a:ext>
          </a:extLst>
        </xdr:cNvPr>
        <xdr:cNvSpPr txBox="1"/>
      </xdr:nvSpPr>
      <xdr:spPr>
        <a:xfrm>
          <a:off x="14389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23513</xdr:rowOff>
    </xdr:from>
    <xdr:ext cx="405111" cy="259045"/>
    <xdr:sp macro="" textlink="">
      <xdr:nvSpPr>
        <xdr:cNvPr id="677" name="n_3mainValue【児童館】&#10;有形固定資産減価償却率">
          <a:extLst>
            <a:ext uri="{FF2B5EF4-FFF2-40B4-BE49-F238E27FC236}">
              <a16:creationId xmlns:a16="http://schemas.microsoft.com/office/drawing/2014/main" id="{B3560AC3-E393-4F91-B765-5BD61E2D3E24}"/>
            </a:ext>
          </a:extLst>
        </xdr:cNvPr>
        <xdr:cNvSpPr txBox="1"/>
      </xdr:nvSpPr>
      <xdr:spPr>
        <a:xfrm>
          <a:off x="13500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154957</xdr:rowOff>
    </xdr:from>
    <xdr:ext cx="405111" cy="259045"/>
    <xdr:sp macro="" textlink="">
      <xdr:nvSpPr>
        <xdr:cNvPr id="678" name="n_4mainValue【児童館】&#10;有形固定資産減価償却率">
          <a:extLst>
            <a:ext uri="{FF2B5EF4-FFF2-40B4-BE49-F238E27FC236}">
              <a16:creationId xmlns:a16="http://schemas.microsoft.com/office/drawing/2014/main" id="{A53D6E63-6A35-41A8-A9EA-478AC81DBDCB}"/>
            </a:ext>
          </a:extLst>
        </xdr:cNvPr>
        <xdr:cNvSpPr txBox="1"/>
      </xdr:nvSpPr>
      <xdr:spPr>
        <a:xfrm>
          <a:off x="126117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E1DA31F-2101-41AC-8151-6D3845AFAFA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B0C3915F-36E7-40A2-8540-6FB666A236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9900664-1D58-4884-B21C-7BA23288065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6FFE6C34-9A54-4843-B60E-E275D8298EB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4460DC08-0D22-416D-B289-B767F3EAB17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75827382-46C5-4358-95E9-810E227FE34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6A6EFEC8-464F-4816-A2B8-7FE2DD457F1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70DBAA1E-F63D-4E51-93A3-564BE333C90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FB381A-B12F-4E2B-BBE9-01FCFCB7B7A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2B77CCC7-EA06-4BBD-9522-EB6062FA2F0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73311885-5546-4728-B09E-2080B2F0C80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F4499122-850D-47AD-8D07-2C681F6C8BC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BA510D12-37D6-4C07-9F72-0E7FE70A1D1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74C92690-E7D2-4345-BBE8-2A294BBE2A0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6AB4C3C3-E423-4A42-AAAE-A1AFD82A6C2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4F02FD7A-94A7-4D62-94D1-0F9E0B30214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9A63C261-5C42-4999-8E1E-48F223837D1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5AE0D448-1A3C-44A9-A2F5-019F97AF68E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DEF158E7-4FFE-41AC-A1B7-4E679E240E7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BBEFED47-7A92-47A8-AAE5-B37BA366E75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D0C1730C-FEDD-4C7E-9A5D-9A940EBA024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53369286-DDB0-4F0C-ADF3-8DBC84C780A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376C2A06-547C-45F9-9B7E-AA7E8371C4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E24B7F2B-C065-4EEB-AB35-62E60B7ADE5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8E07DA98-6B64-4980-85D1-7793CB1B02D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BED6E764-C7F3-4858-9E0F-B5DD9F14C636}"/>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27321629-870E-416E-A3C2-11F55019B0A8}"/>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96B4C126-75B3-428F-A82A-2C2E179A1804}"/>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F5FFA511-521F-4C35-9DE4-BD89383F8B08}"/>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21F09DB7-7C17-4994-9483-EA04C8476845}"/>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E742184B-1789-428F-B12E-5C032E8E1538}"/>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C6A011ED-5B37-40CE-84CB-7C938C6DADEF}"/>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405337A8-913A-4C71-9479-4910A03DBD0F}"/>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765229F8-3A56-4193-977E-87A716E73124}"/>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63FDAC79-E0DD-440B-BBFA-628AF4BF3A34}"/>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6081ECC3-3F45-4F12-90E3-94075373CDDC}"/>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6DE126C-0B47-46AD-86E9-42B400BD816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2463E87-928D-4BE6-B8AD-81C11F52037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F4E4EE1-BEAD-4DFD-8F0F-D69AED2B1E0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F6AB8A3-032A-4678-A5B4-A865A74B8A4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611EBEF-BB19-48DF-8915-E6DC964CBA0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0" name="楕円 719">
          <a:extLst>
            <a:ext uri="{FF2B5EF4-FFF2-40B4-BE49-F238E27FC236}">
              <a16:creationId xmlns:a16="http://schemas.microsoft.com/office/drawing/2014/main" id="{9F62974F-44C0-4A3B-AB73-FE395FAFFEA3}"/>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721" name="【児童館】&#10;一人当たり面積該当値テキスト">
          <a:extLst>
            <a:ext uri="{FF2B5EF4-FFF2-40B4-BE49-F238E27FC236}">
              <a16:creationId xmlns:a16="http://schemas.microsoft.com/office/drawing/2014/main" id="{8C0547D6-E0DB-466E-B497-347D4B65C85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2" name="楕円 721">
          <a:extLst>
            <a:ext uri="{FF2B5EF4-FFF2-40B4-BE49-F238E27FC236}">
              <a16:creationId xmlns:a16="http://schemas.microsoft.com/office/drawing/2014/main" id="{B84F2EE4-BE54-422C-8A2C-8156D627C59A}"/>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23" name="直線コネクタ 722">
          <a:extLst>
            <a:ext uri="{FF2B5EF4-FFF2-40B4-BE49-F238E27FC236}">
              <a16:creationId xmlns:a16="http://schemas.microsoft.com/office/drawing/2014/main" id="{718BCBE0-3068-422E-A128-5FA0E51DDBBD}"/>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4" name="楕円 723">
          <a:extLst>
            <a:ext uri="{FF2B5EF4-FFF2-40B4-BE49-F238E27FC236}">
              <a16:creationId xmlns:a16="http://schemas.microsoft.com/office/drawing/2014/main" id="{71437F8B-81C0-4521-8D90-A63A594E3D1E}"/>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5" name="直線コネクタ 724">
          <a:extLst>
            <a:ext uri="{FF2B5EF4-FFF2-40B4-BE49-F238E27FC236}">
              <a16:creationId xmlns:a16="http://schemas.microsoft.com/office/drawing/2014/main" id="{B1FF1078-B23C-4ACD-9DC7-78301ED9422F}"/>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26" name="楕円 725">
          <a:extLst>
            <a:ext uri="{FF2B5EF4-FFF2-40B4-BE49-F238E27FC236}">
              <a16:creationId xmlns:a16="http://schemas.microsoft.com/office/drawing/2014/main" id="{EDB2A0FF-8D7C-45D2-A7B5-C63CC23924F3}"/>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27" name="直線コネクタ 726">
          <a:extLst>
            <a:ext uri="{FF2B5EF4-FFF2-40B4-BE49-F238E27FC236}">
              <a16:creationId xmlns:a16="http://schemas.microsoft.com/office/drawing/2014/main" id="{64A31C52-E459-49FC-9CBE-CE815F6E0DF2}"/>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8" name="楕円 727">
          <a:extLst>
            <a:ext uri="{FF2B5EF4-FFF2-40B4-BE49-F238E27FC236}">
              <a16:creationId xmlns:a16="http://schemas.microsoft.com/office/drawing/2014/main" id="{EE65154E-B5D5-4193-8EA0-17C88852FEA7}"/>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29" name="直線コネクタ 728">
          <a:extLst>
            <a:ext uri="{FF2B5EF4-FFF2-40B4-BE49-F238E27FC236}">
              <a16:creationId xmlns:a16="http://schemas.microsoft.com/office/drawing/2014/main" id="{C906135B-1B07-4D5A-AA34-1A805EC86471}"/>
            </a:ext>
          </a:extLst>
        </xdr:cNvPr>
        <xdr:cNvCxnSpPr/>
      </xdr:nvCxnSpPr>
      <xdr:spPr>
        <a:xfrm>
          <a:off x="18656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938573BF-B7FF-4A1F-B649-0016D8918B45}"/>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4BFEA1AE-83FE-4412-A44C-E73E325840FA}"/>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01BE6FB1-C7C6-48FA-A1F1-3F8F2196E6A8}"/>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4064C887-DCF4-460B-A075-A93250C191D4}"/>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4" name="n_1mainValue【児童館】&#10;一人当たり面積">
          <a:extLst>
            <a:ext uri="{FF2B5EF4-FFF2-40B4-BE49-F238E27FC236}">
              <a16:creationId xmlns:a16="http://schemas.microsoft.com/office/drawing/2014/main" id="{65F5AD66-FDB6-47A3-9C48-8E513B712DBE}"/>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5" name="n_2mainValue【児童館】&#10;一人当たり面積">
          <a:extLst>
            <a:ext uri="{FF2B5EF4-FFF2-40B4-BE49-F238E27FC236}">
              <a16:creationId xmlns:a16="http://schemas.microsoft.com/office/drawing/2014/main" id="{EF03D2B6-8F56-42C5-8897-8706A7FAD723}"/>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36" name="n_3mainValue【児童館】&#10;一人当たり面積">
          <a:extLst>
            <a:ext uri="{FF2B5EF4-FFF2-40B4-BE49-F238E27FC236}">
              <a16:creationId xmlns:a16="http://schemas.microsoft.com/office/drawing/2014/main" id="{A616EDEA-EA68-4FE9-986A-91D03F868F96}"/>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7" name="n_4mainValue【児童館】&#10;一人当たり面積">
          <a:extLst>
            <a:ext uri="{FF2B5EF4-FFF2-40B4-BE49-F238E27FC236}">
              <a16:creationId xmlns:a16="http://schemas.microsoft.com/office/drawing/2014/main" id="{CD8987F3-639D-4B61-977C-5AD8A1155CE8}"/>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22705156-5C68-4343-BE43-E89A6B75734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720A1527-767F-45E6-B40D-FFFF6DF572C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EA8CB2F6-83F8-4748-B863-5F76CBFCEC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30025B43-577A-4F3B-9387-E212AD6D38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980667AC-9783-44C1-BACA-23FDF61DB38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E80C6E5-7EBE-4EBA-AA4F-2365EE41174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1F9BB929-78DF-4670-B50E-34B5CC0CAA3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751B5B77-373F-4404-93CF-43AC37BDB3A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F7A42D57-AA45-4B22-9A75-7E130BCBB46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75DEBC3A-8B5C-441A-97F7-C7AE6481E41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7544D632-742F-4643-9F0F-988B56F13AF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9B2A313F-3B2E-4511-818F-325FD344BE4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BEA6972F-626A-4494-8C1D-42A0403EBAF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ACA5D7DD-22E3-4618-9F04-BA780244311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9304318A-B768-4510-B3B3-0D62E1BF592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D55AE2D0-AAF5-4C2E-BF5E-364BB9F9E8D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6BCD661F-F99F-42B4-97E7-4A24CAB7C34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2975C3E8-D271-4BDC-BA50-7DE911C3924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887E5C2B-79D9-4630-B67F-5B7B77F4402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748925EC-09B5-4FE2-A66D-C31D05E1EF0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B516673D-03DD-49DD-BA51-F6945F369F5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E3FB5300-8254-44FB-948A-5EAFED81328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E82DB6ED-509F-4F2E-A97E-7EFF89A81E7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F28BB6C1-EAD5-44AB-AFD1-6B3B860D1EE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33A2D88B-5974-4DDD-8B78-D81998229DED}"/>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78B9EE5B-96D5-475A-8349-BD84690F8F15}"/>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44826E59-2323-435A-A1B1-128E36EC9746}"/>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074B9B8F-6095-40F7-B139-26006519BB37}"/>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8F904B86-8899-418B-8962-AD2318264F9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FE822367-1F67-40D4-9DB1-19B7969DA883}"/>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71C3995A-D32B-43CA-8660-8E0C39D6777C}"/>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503764CF-DCF9-4D16-A8CC-2EE30233E51F}"/>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67008875-BE2F-481A-AA66-FADBA25478BE}"/>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4DDA66E-8A05-42FD-B50E-EEB09374A7DC}"/>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2C1CF06A-8C05-4CF4-9243-087D73E47AA7}"/>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99A3735-777C-4547-8353-22649968C65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94B3A3E-3074-43C9-8B39-E05BC97928C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20EF63F-9D74-47D0-9548-67BF79AEBD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94A9DC7-39F9-4027-BC52-6A33A968621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97CF4FE-E578-4660-A1B7-0C9A786F8EE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40639</xdr:rowOff>
    </xdr:from>
    <xdr:to>
      <xdr:col>85</xdr:col>
      <xdr:colOff>177800</xdr:colOff>
      <xdr:row>102</xdr:row>
      <xdr:rowOff>142239</xdr:rowOff>
    </xdr:to>
    <xdr:sp macro="" textlink="">
      <xdr:nvSpPr>
        <xdr:cNvPr id="778" name="楕円 777">
          <a:extLst>
            <a:ext uri="{FF2B5EF4-FFF2-40B4-BE49-F238E27FC236}">
              <a16:creationId xmlns:a16="http://schemas.microsoft.com/office/drawing/2014/main" id="{9A58BF78-6C60-4C4D-B7EB-EB38DA223C89}"/>
            </a:ext>
          </a:extLst>
        </xdr:cNvPr>
        <xdr:cNvSpPr/>
      </xdr:nvSpPr>
      <xdr:spPr>
        <a:xfrm>
          <a:off x="162687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63516</xdr:rowOff>
    </xdr:from>
    <xdr:ext cx="405111" cy="259045"/>
    <xdr:sp macro="" textlink="">
      <xdr:nvSpPr>
        <xdr:cNvPr id="779" name="【公民館】&#10;有形固定資産減価償却率該当値テキスト">
          <a:extLst>
            <a:ext uri="{FF2B5EF4-FFF2-40B4-BE49-F238E27FC236}">
              <a16:creationId xmlns:a16="http://schemas.microsoft.com/office/drawing/2014/main" id="{DBD091AF-9674-4C54-9ACD-6ADFC49B4B7E}"/>
            </a:ext>
          </a:extLst>
        </xdr:cNvPr>
        <xdr:cNvSpPr txBox="1"/>
      </xdr:nvSpPr>
      <xdr:spPr>
        <a:xfrm>
          <a:off x="16357600"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153036</xdr:rowOff>
    </xdr:from>
    <xdr:to>
      <xdr:col>81</xdr:col>
      <xdr:colOff>101600</xdr:colOff>
      <xdr:row>102</xdr:row>
      <xdr:rowOff>83186</xdr:rowOff>
    </xdr:to>
    <xdr:sp macro="" textlink="">
      <xdr:nvSpPr>
        <xdr:cNvPr id="780" name="楕円 779">
          <a:extLst>
            <a:ext uri="{FF2B5EF4-FFF2-40B4-BE49-F238E27FC236}">
              <a16:creationId xmlns:a16="http://schemas.microsoft.com/office/drawing/2014/main" id="{0B603E04-347D-48B3-BBF8-492C029FA8AD}"/>
            </a:ext>
          </a:extLst>
        </xdr:cNvPr>
        <xdr:cNvSpPr/>
      </xdr:nvSpPr>
      <xdr:spPr>
        <a:xfrm>
          <a:off x="15430500" y="1746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32386</xdr:rowOff>
    </xdr:from>
    <xdr:to>
      <xdr:col>85</xdr:col>
      <xdr:colOff>127000</xdr:colOff>
      <xdr:row>102</xdr:row>
      <xdr:rowOff>91439</xdr:rowOff>
    </xdr:to>
    <xdr:cxnSp macro="">
      <xdr:nvCxnSpPr>
        <xdr:cNvPr id="781" name="直線コネクタ 780">
          <a:extLst>
            <a:ext uri="{FF2B5EF4-FFF2-40B4-BE49-F238E27FC236}">
              <a16:creationId xmlns:a16="http://schemas.microsoft.com/office/drawing/2014/main" id="{31101AF5-016A-46F5-9F23-9FF305B410B0}"/>
            </a:ext>
          </a:extLst>
        </xdr:cNvPr>
        <xdr:cNvCxnSpPr/>
      </xdr:nvCxnSpPr>
      <xdr:spPr>
        <a:xfrm>
          <a:off x="15481300" y="17520286"/>
          <a:ext cx="8382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120650</xdr:rowOff>
    </xdr:from>
    <xdr:to>
      <xdr:col>76</xdr:col>
      <xdr:colOff>165100</xdr:colOff>
      <xdr:row>102</xdr:row>
      <xdr:rowOff>50800</xdr:rowOff>
    </xdr:to>
    <xdr:sp macro="" textlink="">
      <xdr:nvSpPr>
        <xdr:cNvPr id="782" name="楕円 781">
          <a:extLst>
            <a:ext uri="{FF2B5EF4-FFF2-40B4-BE49-F238E27FC236}">
              <a16:creationId xmlns:a16="http://schemas.microsoft.com/office/drawing/2014/main" id="{C145BD3A-9A1F-4B9C-B726-791F43D7E5E6}"/>
            </a:ext>
          </a:extLst>
        </xdr:cNvPr>
        <xdr:cNvSpPr/>
      </xdr:nvSpPr>
      <xdr:spPr>
        <a:xfrm>
          <a:off x="14541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0</xdr:rowOff>
    </xdr:from>
    <xdr:to>
      <xdr:col>81</xdr:col>
      <xdr:colOff>50800</xdr:colOff>
      <xdr:row>102</xdr:row>
      <xdr:rowOff>32386</xdr:rowOff>
    </xdr:to>
    <xdr:cxnSp macro="">
      <xdr:nvCxnSpPr>
        <xdr:cNvPr id="783" name="直線コネクタ 782">
          <a:extLst>
            <a:ext uri="{FF2B5EF4-FFF2-40B4-BE49-F238E27FC236}">
              <a16:creationId xmlns:a16="http://schemas.microsoft.com/office/drawing/2014/main" id="{5E440E1E-9CF1-4291-8DF7-904292C2257E}"/>
            </a:ext>
          </a:extLst>
        </xdr:cNvPr>
        <xdr:cNvCxnSpPr/>
      </xdr:nvCxnSpPr>
      <xdr:spPr>
        <a:xfrm>
          <a:off x="14592300" y="174879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67311</xdr:rowOff>
    </xdr:from>
    <xdr:to>
      <xdr:col>72</xdr:col>
      <xdr:colOff>38100</xdr:colOff>
      <xdr:row>101</xdr:row>
      <xdr:rowOff>168911</xdr:rowOff>
    </xdr:to>
    <xdr:sp macro="" textlink="">
      <xdr:nvSpPr>
        <xdr:cNvPr id="784" name="楕円 783">
          <a:extLst>
            <a:ext uri="{FF2B5EF4-FFF2-40B4-BE49-F238E27FC236}">
              <a16:creationId xmlns:a16="http://schemas.microsoft.com/office/drawing/2014/main" id="{F3E0D45E-8737-4302-9DD3-B4EF5511142A}"/>
            </a:ext>
          </a:extLst>
        </xdr:cNvPr>
        <xdr:cNvSpPr/>
      </xdr:nvSpPr>
      <xdr:spPr>
        <a:xfrm>
          <a:off x="13652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118111</xdr:rowOff>
    </xdr:from>
    <xdr:to>
      <xdr:col>76</xdr:col>
      <xdr:colOff>114300</xdr:colOff>
      <xdr:row>102</xdr:row>
      <xdr:rowOff>0</xdr:rowOff>
    </xdr:to>
    <xdr:cxnSp macro="">
      <xdr:nvCxnSpPr>
        <xdr:cNvPr id="785" name="直線コネクタ 784">
          <a:extLst>
            <a:ext uri="{FF2B5EF4-FFF2-40B4-BE49-F238E27FC236}">
              <a16:creationId xmlns:a16="http://schemas.microsoft.com/office/drawing/2014/main" id="{BCAC8B83-02B2-45D4-A1EF-481D6DFAC5BB}"/>
            </a:ext>
          </a:extLst>
        </xdr:cNvPr>
        <xdr:cNvCxnSpPr/>
      </xdr:nvCxnSpPr>
      <xdr:spPr>
        <a:xfrm>
          <a:off x="13703300" y="174345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25400</xdr:rowOff>
    </xdr:from>
    <xdr:to>
      <xdr:col>67</xdr:col>
      <xdr:colOff>101600</xdr:colOff>
      <xdr:row>104</xdr:row>
      <xdr:rowOff>127000</xdr:rowOff>
    </xdr:to>
    <xdr:sp macro="" textlink="">
      <xdr:nvSpPr>
        <xdr:cNvPr id="786" name="楕円 785">
          <a:extLst>
            <a:ext uri="{FF2B5EF4-FFF2-40B4-BE49-F238E27FC236}">
              <a16:creationId xmlns:a16="http://schemas.microsoft.com/office/drawing/2014/main" id="{B7E6394D-627B-4EAC-AF82-1E073576CC61}"/>
            </a:ext>
          </a:extLst>
        </xdr:cNvPr>
        <xdr:cNvSpPr/>
      </xdr:nvSpPr>
      <xdr:spPr>
        <a:xfrm>
          <a:off x="1276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118111</xdr:rowOff>
    </xdr:from>
    <xdr:to>
      <xdr:col>71</xdr:col>
      <xdr:colOff>177800</xdr:colOff>
      <xdr:row>104</xdr:row>
      <xdr:rowOff>76200</xdr:rowOff>
    </xdr:to>
    <xdr:cxnSp macro="">
      <xdr:nvCxnSpPr>
        <xdr:cNvPr id="787" name="直線コネクタ 786">
          <a:extLst>
            <a:ext uri="{FF2B5EF4-FFF2-40B4-BE49-F238E27FC236}">
              <a16:creationId xmlns:a16="http://schemas.microsoft.com/office/drawing/2014/main" id="{215C9EA0-9B71-40EF-8FA5-81F8DF573A1D}"/>
            </a:ext>
          </a:extLst>
        </xdr:cNvPr>
        <xdr:cNvCxnSpPr/>
      </xdr:nvCxnSpPr>
      <xdr:spPr>
        <a:xfrm flipV="1">
          <a:off x="12814300" y="17434561"/>
          <a:ext cx="889000" cy="47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3AEB16C5-4555-442A-8729-A3C1EBAD302D}"/>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CE1CA00C-F6C7-425B-BB88-596BB15FB526}"/>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1A0797AC-CDAC-4B0B-BC54-E878C424C4B8}"/>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9651F564-F8BA-409C-B711-1798A4DF0995}"/>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99713</xdr:rowOff>
    </xdr:from>
    <xdr:ext cx="405111" cy="259045"/>
    <xdr:sp macro="" textlink="">
      <xdr:nvSpPr>
        <xdr:cNvPr id="792" name="n_1mainValue【公民館】&#10;有形固定資産減価償却率">
          <a:extLst>
            <a:ext uri="{FF2B5EF4-FFF2-40B4-BE49-F238E27FC236}">
              <a16:creationId xmlns:a16="http://schemas.microsoft.com/office/drawing/2014/main" id="{0916213F-2EE2-46F4-8F41-B4C1C8B6C495}"/>
            </a:ext>
          </a:extLst>
        </xdr:cNvPr>
        <xdr:cNvSpPr txBox="1"/>
      </xdr:nvSpPr>
      <xdr:spPr>
        <a:xfrm>
          <a:off x="15266044" y="1724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67327</xdr:rowOff>
    </xdr:from>
    <xdr:ext cx="405111" cy="259045"/>
    <xdr:sp macro="" textlink="">
      <xdr:nvSpPr>
        <xdr:cNvPr id="793" name="n_2mainValue【公民館】&#10;有形固定資産減価償却率">
          <a:extLst>
            <a:ext uri="{FF2B5EF4-FFF2-40B4-BE49-F238E27FC236}">
              <a16:creationId xmlns:a16="http://schemas.microsoft.com/office/drawing/2014/main" id="{B3C5FF6B-2651-4A13-8194-E15AC75B05F0}"/>
            </a:ext>
          </a:extLst>
        </xdr:cNvPr>
        <xdr:cNvSpPr txBox="1"/>
      </xdr:nvSpPr>
      <xdr:spPr>
        <a:xfrm>
          <a:off x="14389744" y="1721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13988</xdr:rowOff>
    </xdr:from>
    <xdr:ext cx="405111" cy="259045"/>
    <xdr:sp macro="" textlink="">
      <xdr:nvSpPr>
        <xdr:cNvPr id="794" name="n_3mainValue【公民館】&#10;有形固定資産減価償却率">
          <a:extLst>
            <a:ext uri="{FF2B5EF4-FFF2-40B4-BE49-F238E27FC236}">
              <a16:creationId xmlns:a16="http://schemas.microsoft.com/office/drawing/2014/main" id="{200DFCA9-76FD-4B8A-BC86-A31CED3E03EC}"/>
            </a:ext>
          </a:extLst>
        </xdr:cNvPr>
        <xdr:cNvSpPr txBox="1"/>
      </xdr:nvSpPr>
      <xdr:spPr>
        <a:xfrm>
          <a:off x="13500744"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143527</xdr:rowOff>
    </xdr:from>
    <xdr:ext cx="405111" cy="259045"/>
    <xdr:sp macro="" textlink="">
      <xdr:nvSpPr>
        <xdr:cNvPr id="795" name="n_4mainValue【公民館】&#10;有形固定資産減価償却率">
          <a:extLst>
            <a:ext uri="{FF2B5EF4-FFF2-40B4-BE49-F238E27FC236}">
              <a16:creationId xmlns:a16="http://schemas.microsoft.com/office/drawing/2014/main" id="{FCBF3453-9C84-418E-9103-5B7E31072768}"/>
            </a:ext>
          </a:extLst>
        </xdr:cNvPr>
        <xdr:cNvSpPr txBox="1"/>
      </xdr:nvSpPr>
      <xdr:spPr>
        <a:xfrm>
          <a:off x="12611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77553C33-193C-4D28-AC7B-4B8CBD79776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6AED64BC-E5D4-446B-AE37-6505B8A7188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FF15B777-88E0-41D3-AC80-947EF3D0E5E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96AC6A50-0A59-4851-9E74-B1BFBD4A959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55782AF6-EB29-4A14-8A47-6B8D0FE6CE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7B8A5E88-5E62-4910-958D-34CE8A90547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DE01FF04-14AB-4BBC-9A6B-3913619DDF6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7A9B7500-2836-4769-BC35-01BFFEA0880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B8AF0828-4C93-4936-9D21-8C31AEB678D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6AED8556-152A-4722-89D8-3130536BF30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FE820F1C-4522-416C-A290-C4651DD9925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9906750C-9774-4B75-B3CE-574F3D0254E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A12556BD-1C97-4396-BEB5-B10B83DB7C2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43A1BE92-CA14-45A5-B428-608EBD0C02C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1E1DCD5A-97BA-4842-A0C7-13C24D7477C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0DFD7BF5-34BD-4EBA-BB58-7F9FB7E9E58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37D0A4A3-6614-4B9F-B383-0514E8EB675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A71FCCF5-8534-44F7-A7A6-30A0066AFF7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62D4A8A0-7B7B-4D57-9DC0-CF6F85DBD4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5336360C-7CA2-4AAC-9A49-9E084C1E58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A4F2BE21-44AF-4881-A767-E5E0EE05E2D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87524140-3A0E-4A07-80B6-8D2C772C7411}"/>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662A88ED-F1C5-4C86-A4A5-4630C885933E}"/>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20DBE32F-0F60-47EE-8C6E-5CB8AED2AC3F}"/>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9913E142-C440-4DEA-A6E1-E379E8BCFBC8}"/>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32CB7BC5-AD29-47CF-BAE3-ADE8E7981506}"/>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5B61B45E-8E64-48ED-964D-B052FFF94D63}"/>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7B3B628A-22CF-45C2-AA0E-EE9E63C95DEB}"/>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152E9F08-6658-4024-AB93-0159CFDF7009}"/>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F73D71CB-92EC-46AF-914A-2E10D1AF3166}"/>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804467FF-1E86-44BD-9D43-4CAF82EB5534}"/>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D617649A-C7D0-407E-A294-3EF2A3531E99}"/>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E9F6E39-10BB-4BC6-B57D-F4260B7A3EC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63F896E-0C33-4573-B243-FCC853118DF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D5DD4B4-D481-4EE5-B003-826E546BBB4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84CADB7-CE36-4389-8B4B-52C8E18DA49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143A02F-5A6A-477E-9524-F765F51B0D7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160274</xdr:rowOff>
    </xdr:from>
    <xdr:to>
      <xdr:col>116</xdr:col>
      <xdr:colOff>114300</xdr:colOff>
      <xdr:row>108</xdr:row>
      <xdr:rowOff>90424</xdr:rowOff>
    </xdr:to>
    <xdr:sp macro="" textlink="">
      <xdr:nvSpPr>
        <xdr:cNvPr id="833" name="楕円 832">
          <a:extLst>
            <a:ext uri="{FF2B5EF4-FFF2-40B4-BE49-F238E27FC236}">
              <a16:creationId xmlns:a16="http://schemas.microsoft.com/office/drawing/2014/main" id="{8E0E1F03-6913-4655-BCDC-5E15F8DD9240}"/>
            </a:ext>
          </a:extLst>
        </xdr:cNvPr>
        <xdr:cNvSpPr/>
      </xdr:nvSpPr>
      <xdr:spPr>
        <a:xfrm>
          <a:off x="221107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75201</xdr:rowOff>
    </xdr:from>
    <xdr:ext cx="469744" cy="259045"/>
    <xdr:sp macro="" textlink="">
      <xdr:nvSpPr>
        <xdr:cNvPr id="834" name="【公民館】&#10;一人当たり面積該当値テキスト">
          <a:extLst>
            <a:ext uri="{FF2B5EF4-FFF2-40B4-BE49-F238E27FC236}">
              <a16:creationId xmlns:a16="http://schemas.microsoft.com/office/drawing/2014/main" id="{8DEBE0A8-BAC3-447E-A701-F2406968B24B}"/>
            </a:ext>
          </a:extLst>
        </xdr:cNvPr>
        <xdr:cNvSpPr txBox="1"/>
      </xdr:nvSpPr>
      <xdr:spPr>
        <a:xfrm>
          <a:off x="22199600" y="1842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160274</xdr:rowOff>
    </xdr:from>
    <xdr:to>
      <xdr:col>112</xdr:col>
      <xdr:colOff>38100</xdr:colOff>
      <xdr:row>108</xdr:row>
      <xdr:rowOff>90424</xdr:rowOff>
    </xdr:to>
    <xdr:sp macro="" textlink="">
      <xdr:nvSpPr>
        <xdr:cNvPr id="835" name="楕円 834">
          <a:extLst>
            <a:ext uri="{FF2B5EF4-FFF2-40B4-BE49-F238E27FC236}">
              <a16:creationId xmlns:a16="http://schemas.microsoft.com/office/drawing/2014/main" id="{8DBB07BF-638C-4504-AC34-418DA61EBABC}"/>
            </a:ext>
          </a:extLst>
        </xdr:cNvPr>
        <xdr:cNvSpPr/>
      </xdr:nvSpPr>
      <xdr:spPr>
        <a:xfrm>
          <a:off x="21272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39624</xdr:rowOff>
    </xdr:from>
    <xdr:to>
      <xdr:col>116</xdr:col>
      <xdr:colOff>63500</xdr:colOff>
      <xdr:row>108</xdr:row>
      <xdr:rowOff>39624</xdr:rowOff>
    </xdr:to>
    <xdr:cxnSp macro="">
      <xdr:nvCxnSpPr>
        <xdr:cNvPr id="836" name="直線コネクタ 835">
          <a:extLst>
            <a:ext uri="{FF2B5EF4-FFF2-40B4-BE49-F238E27FC236}">
              <a16:creationId xmlns:a16="http://schemas.microsoft.com/office/drawing/2014/main" id="{B3069437-A36D-475A-945D-E737BD75A292}"/>
            </a:ext>
          </a:extLst>
        </xdr:cNvPr>
        <xdr:cNvCxnSpPr/>
      </xdr:nvCxnSpPr>
      <xdr:spPr>
        <a:xfrm>
          <a:off x="21323300" y="1855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160274</xdr:rowOff>
    </xdr:from>
    <xdr:to>
      <xdr:col>107</xdr:col>
      <xdr:colOff>101600</xdr:colOff>
      <xdr:row>108</xdr:row>
      <xdr:rowOff>90424</xdr:rowOff>
    </xdr:to>
    <xdr:sp macro="" textlink="">
      <xdr:nvSpPr>
        <xdr:cNvPr id="837" name="楕円 836">
          <a:extLst>
            <a:ext uri="{FF2B5EF4-FFF2-40B4-BE49-F238E27FC236}">
              <a16:creationId xmlns:a16="http://schemas.microsoft.com/office/drawing/2014/main" id="{6A917D5E-2689-4085-B3F1-4D0385888128}"/>
            </a:ext>
          </a:extLst>
        </xdr:cNvPr>
        <xdr:cNvSpPr/>
      </xdr:nvSpPr>
      <xdr:spPr>
        <a:xfrm>
          <a:off x="20383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39624</xdr:rowOff>
    </xdr:from>
    <xdr:to>
      <xdr:col>111</xdr:col>
      <xdr:colOff>177800</xdr:colOff>
      <xdr:row>108</xdr:row>
      <xdr:rowOff>39624</xdr:rowOff>
    </xdr:to>
    <xdr:cxnSp macro="">
      <xdr:nvCxnSpPr>
        <xdr:cNvPr id="838" name="直線コネクタ 837">
          <a:extLst>
            <a:ext uri="{FF2B5EF4-FFF2-40B4-BE49-F238E27FC236}">
              <a16:creationId xmlns:a16="http://schemas.microsoft.com/office/drawing/2014/main" id="{B3EF85A0-5190-4738-9256-46203DF39527}"/>
            </a:ext>
          </a:extLst>
        </xdr:cNvPr>
        <xdr:cNvCxnSpPr/>
      </xdr:nvCxnSpPr>
      <xdr:spPr>
        <a:xfrm>
          <a:off x="20434300" y="1855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160274</xdr:rowOff>
    </xdr:from>
    <xdr:to>
      <xdr:col>102</xdr:col>
      <xdr:colOff>165100</xdr:colOff>
      <xdr:row>108</xdr:row>
      <xdr:rowOff>90424</xdr:rowOff>
    </xdr:to>
    <xdr:sp macro="" textlink="">
      <xdr:nvSpPr>
        <xdr:cNvPr id="839" name="楕円 838">
          <a:extLst>
            <a:ext uri="{FF2B5EF4-FFF2-40B4-BE49-F238E27FC236}">
              <a16:creationId xmlns:a16="http://schemas.microsoft.com/office/drawing/2014/main" id="{F889FF82-2D31-4FE9-93AB-899CFACE7A4E}"/>
            </a:ext>
          </a:extLst>
        </xdr:cNvPr>
        <xdr:cNvSpPr/>
      </xdr:nvSpPr>
      <xdr:spPr>
        <a:xfrm>
          <a:off x="19494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39624</xdr:rowOff>
    </xdr:from>
    <xdr:to>
      <xdr:col>107</xdr:col>
      <xdr:colOff>50800</xdr:colOff>
      <xdr:row>108</xdr:row>
      <xdr:rowOff>39624</xdr:rowOff>
    </xdr:to>
    <xdr:cxnSp macro="">
      <xdr:nvCxnSpPr>
        <xdr:cNvPr id="840" name="直線コネクタ 839">
          <a:extLst>
            <a:ext uri="{FF2B5EF4-FFF2-40B4-BE49-F238E27FC236}">
              <a16:creationId xmlns:a16="http://schemas.microsoft.com/office/drawing/2014/main" id="{5E61FCC5-0BF7-469D-920E-E0B1F5FBD9C0}"/>
            </a:ext>
          </a:extLst>
        </xdr:cNvPr>
        <xdr:cNvCxnSpPr/>
      </xdr:nvCxnSpPr>
      <xdr:spPr>
        <a:xfrm>
          <a:off x="19545300" y="1855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2539</xdr:rowOff>
    </xdr:from>
    <xdr:to>
      <xdr:col>98</xdr:col>
      <xdr:colOff>38100</xdr:colOff>
      <xdr:row>108</xdr:row>
      <xdr:rowOff>104139</xdr:rowOff>
    </xdr:to>
    <xdr:sp macro="" textlink="">
      <xdr:nvSpPr>
        <xdr:cNvPr id="841" name="楕円 840">
          <a:extLst>
            <a:ext uri="{FF2B5EF4-FFF2-40B4-BE49-F238E27FC236}">
              <a16:creationId xmlns:a16="http://schemas.microsoft.com/office/drawing/2014/main" id="{9FFE3D31-7911-4D06-865A-044C33CB2859}"/>
            </a:ext>
          </a:extLst>
        </xdr:cNvPr>
        <xdr:cNvSpPr/>
      </xdr:nvSpPr>
      <xdr:spPr>
        <a:xfrm>
          <a:off x="18605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39624</xdr:rowOff>
    </xdr:from>
    <xdr:to>
      <xdr:col>102</xdr:col>
      <xdr:colOff>114300</xdr:colOff>
      <xdr:row>108</xdr:row>
      <xdr:rowOff>53339</xdr:rowOff>
    </xdr:to>
    <xdr:cxnSp macro="">
      <xdr:nvCxnSpPr>
        <xdr:cNvPr id="842" name="直線コネクタ 841">
          <a:extLst>
            <a:ext uri="{FF2B5EF4-FFF2-40B4-BE49-F238E27FC236}">
              <a16:creationId xmlns:a16="http://schemas.microsoft.com/office/drawing/2014/main" id="{815F94B0-72E8-470E-BFBB-1F4BE96F22CD}"/>
            </a:ext>
          </a:extLst>
        </xdr:cNvPr>
        <xdr:cNvCxnSpPr/>
      </xdr:nvCxnSpPr>
      <xdr:spPr>
        <a:xfrm flipV="1">
          <a:off x="18656300" y="1855622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B1CAE07A-005B-438A-9725-25AE878A4D90}"/>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76CC0315-603F-4D6A-8300-CCC41F573379}"/>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6924C871-C86D-472E-92FC-A291AF17C964}"/>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33643AE2-5E70-49F1-8311-E71C5A91B84D}"/>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81551</xdr:rowOff>
    </xdr:from>
    <xdr:ext cx="469744" cy="259045"/>
    <xdr:sp macro="" textlink="">
      <xdr:nvSpPr>
        <xdr:cNvPr id="847" name="n_1mainValue【公民館】&#10;一人当たり面積">
          <a:extLst>
            <a:ext uri="{FF2B5EF4-FFF2-40B4-BE49-F238E27FC236}">
              <a16:creationId xmlns:a16="http://schemas.microsoft.com/office/drawing/2014/main" id="{E7C57858-70CA-4413-853E-61C7832D0EA2}"/>
            </a:ext>
          </a:extLst>
        </xdr:cNvPr>
        <xdr:cNvSpPr txBox="1"/>
      </xdr:nvSpPr>
      <xdr:spPr>
        <a:xfrm>
          <a:off x="210757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81551</xdr:rowOff>
    </xdr:from>
    <xdr:ext cx="469744" cy="259045"/>
    <xdr:sp macro="" textlink="">
      <xdr:nvSpPr>
        <xdr:cNvPr id="848" name="n_2mainValue【公民館】&#10;一人当たり面積">
          <a:extLst>
            <a:ext uri="{FF2B5EF4-FFF2-40B4-BE49-F238E27FC236}">
              <a16:creationId xmlns:a16="http://schemas.microsoft.com/office/drawing/2014/main" id="{E0B863ED-FA2D-4861-89E2-F96C446D19BD}"/>
            </a:ext>
          </a:extLst>
        </xdr:cNvPr>
        <xdr:cNvSpPr txBox="1"/>
      </xdr:nvSpPr>
      <xdr:spPr>
        <a:xfrm>
          <a:off x="201994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81551</xdr:rowOff>
    </xdr:from>
    <xdr:ext cx="469744" cy="259045"/>
    <xdr:sp macro="" textlink="">
      <xdr:nvSpPr>
        <xdr:cNvPr id="849" name="n_3mainValue【公民館】&#10;一人当たり面積">
          <a:extLst>
            <a:ext uri="{FF2B5EF4-FFF2-40B4-BE49-F238E27FC236}">
              <a16:creationId xmlns:a16="http://schemas.microsoft.com/office/drawing/2014/main" id="{A498DCC5-202C-459B-BD74-E250D8B00472}"/>
            </a:ext>
          </a:extLst>
        </xdr:cNvPr>
        <xdr:cNvSpPr txBox="1"/>
      </xdr:nvSpPr>
      <xdr:spPr>
        <a:xfrm>
          <a:off x="193104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95266</xdr:rowOff>
    </xdr:from>
    <xdr:ext cx="469744" cy="259045"/>
    <xdr:sp macro="" textlink="">
      <xdr:nvSpPr>
        <xdr:cNvPr id="850" name="n_4mainValue【公民館】&#10;一人当たり面積">
          <a:extLst>
            <a:ext uri="{FF2B5EF4-FFF2-40B4-BE49-F238E27FC236}">
              <a16:creationId xmlns:a16="http://schemas.microsoft.com/office/drawing/2014/main" id="{0D456743-226D-47DA-9D37-38E8ADECB155}"/>
            </a:ext>
          </a:extLst>
        </xdr:cNvPr>
        <xdr:cNvSpPr txBox="1"/>
      </xdr:nvSpPr>
      <xdr:spPr>
        <a:xfrm>
          <a:off x="18421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F8FD19AC-52C9-4488-89CE-1D5B6351028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7A3666B0-B3AD-4FE4-8E95-0FDBEF47AF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CF3F34AA-582F-4A65-B35B-19A1C2EAAFC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類似団体平均と比較して特に高くなっている施設は、道路、橋りょう・トンネル、認定こども園・幼稚園・保育所であり、特に低くなっている施設は、公営住宅、児童館、公民館である。</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認定こども園・幼稚園・保育所については、保育所の多くが法定耐用年数である</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年を経過しているため、有形固定資産減価償却率は高い値となっており、統廃合や老朽化した他施設の改修時等に複合化するなど、老朽化対策に取り組んでいくこととしている。</a:t>
          </a:r>
          <a:endParaRPr lang="ja-JP" altLang="ja-JP" sz="1400">
            <a:effectLst/>
          </a:endParaRPr>
        </a:p>
        <a:p>
          <a:r>
            <a:rPr kumimoji="1" lang="ja-JP" altLang="ja-JP" sz="1100">
              <a:solidFill>
                <a:schemeClr val="dk1"/>
              </a:solidFill>
              <a:effectLst/>
              <a:latin typeface="+mn-lt"/>
              <a:ea typeface="+mn-ea"/>
              <a:cs typeface="+mn-cs"/>
            </a:rPr>
            <a:t>公営住宅、児童館については、平成以降に建築された施設が多く比較的新しいため、有形固定資産減価償却率は類似団体と比較して低くなっている。</a:t>
          </a:r>
          <a:endParaRPr lang="ja-JP" altLang="ja-JP" sz="1400">
            <a:effectLst/>
          </a:endParaRPr>
        </a:p>
        <a:p>
          <a:r>
            <a:rPr kumimoji="1" lang="ja-JP" altLang="ja-JP" sz="1100">
              <a:solidFill>
                <a:schemeClr val="dk1"/>
              </a:solidFill>
              <a:effectLst/>
              <a:latin typeface="+mn-lt"/>
              <a:ea typeface="+mn-ea"/>
              <a:cs typeface="+mn-cs"/>
            </a:rPr>
            <a:t>公民館については、令和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年度に古知野北公民館を解体し、令和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年度に公民館と学童保育所との複合公共施設を建設したため、有形固定資産減価償却率は類似団体と比較して大きく低下している。</a:t>
          </a:r>
          <a:endParaRPr lang="ja-JP" altLang="ja-JP" sz="1400">
            <a:effectLst/>
          </a:endParaRPr>
        </a:p>
        <a:p>
          <a:r>
            <a:rPr kumimoji="1" lang="ja-JP" altLang="ja-JP" sz="1100">
              <a:solidFill>
                <a:schemeClr val="dk1"/>
              </a:solidFill>
              <a:effectLst/>
              <a:latin typeface="+mn-lt"/>
              <a:ea typeface="+mn-ea"/>
              <a:cs typeface="+mn-cs"/>
            </a:rPr>
            <a:t>一人当たり面積は、認定こども園・幼稚園・保育所のみ類似団体平均並みであるものの、他の施設はいずれも類似団体を下回っており、低い水準となっている。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7B95BF-B8DF-4771-B13A-E35CFB142D7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D0981B-B79C-43EE-AABB-B0242DD59B6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298FFFD-225A-4A2E-96E7-B50AAFC8B7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09BCD91-AF07-41F0-A47B-ED96CBA1EEB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11A5648-D350-4620-89B8-DF9DFF4DD9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1A65D1-6489-4A23-9A10-BABEC6BF0F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8EAC52F-DDC2-4F89-84A0-7BFBCDC17FA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825A0A-F087-471C-899E-ACF7771AB0E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D14879-784E-4E2C-A3D5-9F3197DE3C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45CE1F-98E9-47B6-B2EF-DD90E1111E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43C8EAA-02A0-455E-AEBB-E59CE0997A1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1DF829-7A5C-442A-90B2-487776AEB7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B7C5D0-9949-400E-805C-87D52E18DAF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721DE5-642B-4CA4-800B-900C24B92A6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DA6FD0-B8B2-49AF-B075-45CE9BF9A2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86C022A-905A-47B8-A1AB-07B8076BEFF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106248-B5B8-4454-B18A-498B7D13C58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38B17F-322D-46E4-8988-EF4A6C1078A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5DE2AE-6184-4E82-AED7-79A912E20D8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9955FC-8320-4291-A2A6-0C565ECEA53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545637-C7F3-4329-ACE8-6D557224D44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6A570E-A223-441E-B165-5D1A6530DDA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8BABFC8-04BC-42FA-849C-2FAE1621D64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04B931C-E025-4F99-838B-44B951EC16C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DCC5DF-8E5C-47CE-BF5E-A812C0DE15B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1939D76-0F58-4FCA-B975-6549F6FF980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490B4E-EDD0-4E10-8CD8-40E1730B07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A0F45AD-BB03-47F8-BAC9-10636FEF54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73B8DA-9743-4A4B-859A-F193CE8FF0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2519E8-AB20-4EAF-82E6-ADCCD731F13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9A56DC-7C6F-4589-B97C-32CC62B7833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5392CD-0EF0-43D3-B533-EC23FF0035D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9C4882-F75E-4045-B8D8-42B24E08E7F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63BD38-F731-4B47-8D8C-04ECDA6EFA7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D92AC0-A106-4FE8-8ADB-D1CB0FD9F57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536944-97EA-4957-83D4-9DECC9D4A9F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8663AB-5325-4AC3-9006-9FA4B1578A2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39D051-443E-4FA3-8A4B-DB042FB393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03C3ED-8D64-437C-AF82-14080A36A2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FEC34B-5CCC-40B7-887D-F53ABAD1E7B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F9C94EC-965E-4D94-BE39-1F9C39EB629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791A6FF-8B34-4776-ADF0-3FD1E4083F1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D2A80CA-8953-4DB0-B7BF-9A525EB70AF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BDA2283-385E-4AC8-B887-C1E3774DAD6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A531F87-A97A-465C-A41A-7715FEE37D4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C7A3D81-9329-4777-8D18-83992DBC219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BCCBE6B-5196-4EFA-8C80-BBC09558057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13DD363-BD89-4C90-AB6C-DFB18D907CA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4A4D653-C150-43DE-834B-0221394A16F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F593457-1F36-40C3-8906-6BB4012023A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F7A6154-5461-447C-BF88-C2ACB23C7EB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1F6E86D-C2C2-4E8E-8801-B17BDEC8F34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711FE74-405A-41E5-AC81-23EBDB8AB91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E849FBB-50A9-49D3-A12D-FABF4B7278F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21B6DC2-76D1-47CE-8DD5-6520D72E37C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5BD1F0D-906E-448D-9FF5-00FA4E64837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3C0821B-9CCA-49F4-96FA-767C9EBFE15C}"/>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824E28E5-2F7F-4709-94AF-FA152468BF27}"/>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EA9F6137-C8C9-4492-943E-58F63A79F1D2}"/>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5B651404-714C-41AD-A14B-0B555262DCBE}"/>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6D64FE4C-E39E-4449-A0EB-5AD409F6D91D}"/>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79C24B49-6019-405A-88D4-A6151E3C0323}"/>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78F10E3-A059-4744-BA94-28D5AEFCEC03}"/>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1B615BB4-1488-498E-B19B-1E4E3E14F82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B6D8C6AB-FB1F-465F-B8FB-89EA1211995D}"/>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BBA542E2-C6DF-419D-BF10-6C6EA9A6E156}"/>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B38D6811-D03A-47BF-84AA-7BB25F6983CE}"/>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1CAD1B-32CA-4169-8FA9-61E610EEFB6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ED16AE6-D716-40A4-B1D4-D3B946398E2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EA9116-E4D1-4B59-9C07-5CD72BBB31F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E5CCC42-56C7-4E15-91AB-A8139AC7C38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7BB7BA8-3F70-4C39-A3EA-F813F2A548D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121739</xdr:rowOff>
    </xdr:from>
    <xdr:to>
      <xdr:col>24</xdr:col>
      <xdr:colOff>114300</xdr:colOff>
      <xdr:row>34</xdr:row>
      <xdr:rowOff>51889</xdr:rowOff>
    </xdr:to>
    <xdr:sp macro="" textlink="">
      <xdr:nvSpPr>
        <xdr:cNvPr id="74" name="楕円 73">
          <a:extLst>
            <a:ext uri="{FF2B5EF4-FFF2-40B4-BE49-F238E27FC236}">
              <a16:creationId xmlns:a16="http://schemas.microsoft.com/office/drawing/2014/main" id="{DC72B106-7D4F-4638-959A-92C2BFE5573C}"/>
            </a:ext>
          </a:extLst>
        </xdr:cNvPr>
        <xdr:cNvSpPr/>
      </xdr:nvSpPr>
      <xdr:spPr>
        <a:xfrm>
          <a:off x="4584700" y="57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36666</xdr:rowOff>
    </xdr:from>
    <xdr:ext cx="405111" cy="259045"/>
    <xdr:sp macro="" textlink="">
      <xdr:nvSpPr>
        <xdr:cNvPr id="75" name="【図書館】&#10;有形固定資産減価償却率該当値テキスト">
          <a:extLst>
            <a:ext uri="{FF2B5EF4-FFF2-40B4-BE49-F238E27FC236}">
              <a16:creationId xmlns:a16="http://schemas.microsoft.com/office/drawing/2014/main" id="{AF91A941-5D37-4849-A0FE-5E037CA41459}"/>
            </a:ext>
          </a:extLst>
        </xdr:cNvPr>
        <xdr:cNvSpPr txBox="1"/>
      </xdr:nvSpPr>
      <xdr:spPr>
        <a:xfrm>
          <a:off x="4673600" y="569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152763</xdr:rowOff>
    </xdr:from>
    <xdr:to>
      <xdr:col>20</xdr:col>
      <xdr:colOff>38100</xdr:colOff>
      <xdr:row>34</xdr:row>
      <xdr:rowOff>82913</xdr:rowOff>
    </xdr:to>
    <xdr:sp macro="" textlink="">
      <xdr:nvSpPr>
        <xdr:cNvPr id="76" name="楕円 75">
          <a:extLst>
            <a:ext uri="{FF2B5EF4-FFF2-40B4-BE49-F238E27FC236}">
              <a16:creationId xmlns:a16="http://schemas.microsoft.com/office/drawing/2014/main" id="{97518F7C-684E-4E55-B79B-D609559F684B}"/>
            </a:ext>
          </a:extLst>
        </xdr:cNvPr>
        <xdr:cNvSpPr/>
      </xdr:nvSpPr>
      <xdr:spPr>
        <a:xfrm>
          <a:off x="3746500" y="581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1089</xdr:rowOff>
    </xdr:from>
    <xdr:to>
      <xdr:col>24</xdr:col>
      <xdr:colOff>63500</xdr:colOff>
      <xdr:row>34</xdr:row>
      <xdr:rowOff>32113</xdr:rowOff>
    </xdr:to>
    <xdr:cxnSp macro="">
      <xdr:nvCxnSpPr>
        <xdr:cNvPr id="77" name="直線コネクタ 76">
          <a:extLst>
            <a:ext uri="{FF2B5EF4-FFF2-40B4-BE49-F238E27FC236}">
              <a16:creationId xmlns:a16="http://schemas.microsoft.com/office/drawing/2014/main" id="{A421E85E-D6F4-4BF8-A17D-40A36E54CD14}"/>
            </a:ext>
          </a:extLst>
        </xdr:cNvPr>
        <xdr:cNvCxnSpPr/>
      </xdr:nvCxnSpPr>
      <xdr:spPr>
        <a:xfrm flipV="1">
          <a:off x="3797300" y="583038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31931</xdr:rowOff>
    </xdr:from>
    <xdr:to>
      <xdr:col>15</xdr:col>
      <xdr:colOff>101600</xdr:colOff>
      <xdr:row>41</xdr:row>
      <xdr:rowOff>133531</xdr:rowOff>
    </xdr:to>
    <xdr:sp macro="" textlink="">
      <xdr:nvSpPr>
        <xdr:cNvPr id="78" name="楕円 77">
          <a:extLst>
            <a:ext uri="{FF2B5EF4-FFF2-40B4-BE49-F238E27FC236}">
              <a16:creationId xmlns:a16="http://schemas.microsoft.com/office/drawing/2014/main" id="{89B1DEFF-07F0-4818-A3E1-B85367ED84D9}"/>
            </a:ext>
          </a:extLst>
        </xdr:cNvPr>
        <xdr:cNvSpPr/>
      </xdr:nvSpPr>
      <xdr:spPr>
        <a:xfrm>
          <a:off x="28575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32113</xdr:rowOff>
    </xdr:from>
    <xdr:to>
      <xdr:col>19</xdr:col>
      <xdr:colOff>177800</xdr:colOff>
      <xdr:row>41</xdr:row>
      <xdr:rowOff>82731</xdr:rowOff>
    </xdr:to>
    <xdr:cxnSp macro="">
      <xdr:nvCxnSpPr>
        <xdr:cNvPr id="79" name="直線コネクタ 78">
          <a:extLst>
            <a:ext uri="{FF2B5EF4-FFF2-40B4-BE49-F238E27FC236}">
              <a16:creationId xmlns:a16="http://schemas.microsoft.com/office/drawing/2014/main" id="{ACA946CF-B11F-47BB-8F71-0F75849E77D2}"/>
            </a:ext>
          </a:extLst>
        </xdr:cNvPr>
        <xdr:cNvCxnSpPr/>
      </xdr:nvCxnSpPr>
      <xdr:spPr>
        <a:xfrm flipV="1">
          <a:off x="2908300" y="5861413"/>
          <a:ext cx="889000" cy="125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165826</xdr:rowOff>
    </xdr:from>
    <xdr:to>
      <xdr:col>10</xdr:col>
      <xdr:colOff>165100</xdr:colOff>
      <xdr:row>41</xdr:row>
      <xdr:rowOff>95976</xdr:rowOff>
    </xdr:to>
    <xdr:sp macro="" textlink="">
      <xdr:nvSpPr>
        <xdr:cNvPr id="80" name="楕円 79">
          <a:extLst>
            <a:ext uri="{FF2B5EF4-FFF2-40B4-BE49-F238E27FC236}">
              <a16:creationId xmlns:a16="http://schemas.microsoft.com/office/drawing/2014/main" id="{25154B40-F142-42A6-874D-F943DA637525}"/>
            </a:ext>
          </a:extLst>
        </xdr:cNvPr>
        <xdr:cNvSpPr/>
      </xdr:nvSpPr>
      <xdr:spPr>
        <a:xfrm>
          <a:off x="1968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45176</xdr:rowOff>
    </xdr:from>
    <xdr:to>
      <xdr:col>15</xdr:col>
      <xdr:colOff>50800</xdr:colOff>
      <xdr:row>41</xdr:row>
      <xdr:rowOff>82731</xdr:rowOff>
    </xdr:to>
    <xdr:cxnSp macro="">
      <xdr:nvCxnSpPr>
        <xdr:cNvPr id="81" name="直線コネクタ 80">
          <a:extLst>
            <a:ext uri="{FF2B5EF4-FFF2-40B4-BE49-F238E27FC236}">
              <a16:creationId xmlns:a16="http://schemas.microsoft.com/office/drawing/2014/main" id="{7131ECFC-EF5D-460E-A36A-65088F8AD360}"/>
            </a:ext>
          </a:extLst>
        </xdr:cNvPr>
        <xdr:cNvCxnSpPr/>
      </xdr:nvCxnSpPr>
      <xdr:spPr>
        <a:xfrm>
          <a:off x="2019300" y="70746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116840</xdr:rowOff>
    </xdr:from>
    <xdr:to>
      <xdr:col>6</xdr:col>
      <xdr:colOff>38100</xdr:colOff>
      <xdr:row>41</xdr:row>
      <xdr:rowOff>46990</xdr:rowOff>
    </xdr:to>
    <xdr:sp macro="" textlink="">
      <xdr:nvSpPr>
        <xdr:cNvPr id="82" name="楕円 81">
          <a:extLst>
            <a:ext uri="{FF2B5EF4-FFF2-40B4-BE49-F238E27FC236}">
              <a16:creationId xmlns:a16="http://schemas.microsoft.com/office/drawing/2014/main" id="{FDB8FB43-F72E-4507-B9E5-EB16FF8C06A2}"/>
            </a:ext>
          </a:extLst>
        </xdr:cNvPr>
        <xdr:cNvSpPr/>
      </xdr:nvSpPr>
      <xdr:spPr>
        <a:xfrm>
          <a:off x="107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167640</xdr:rowOff>
    </xdr:from>
    <xdr:to>
      <xdr:col>10</xdr:col>
      <xdr:colOff>114300</xdr:colOff>
      <xdr:row>41</xdr:row>
      <xdr:rowOff>45176</xdr:rowOff>
    </xdr:to>
    <xdr:cxnSp macro="">
      <xdr:nvCxnSpPr>
        <xdr:cNvPr id="83" name="直線コネクタ 82">
          <a:extLst>
            <a:ext uri="{FF2B5EF4-FFF2-40B4-BE49-F238E27FC236}">
              <a16:creationId xmlns:a16="http://schemas.microsoft.com/office/drawing/2014/main" id="{0E45D6F6-DEED-4269-AF02-4C7B86798E7A}"/>
            </a:ext>
          </a:extLst>
        </xdr:cNvPr>
        <xdr:cNvCxnSpPr/>
      </xdr:nvCxnSpPr>
      <xdr:spPr>
        <a:xfrm>
          <a:off x="1130300" y="702564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63026154-5AAE-4D43-B6A3-B77D9EEABECE}"/>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0DB43DAA-D277-4C9B-B3E5-AF46F9DA7A51}"/>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DE92A1DF-C870-4A5D-A0BC-2AB625CCDFDD}"/>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3A84EC0C-3293-4493-88CB-8996ABFEF63F}"/>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99440</xdr:rowOff>
    </xdr:from>
    <xdr:ext cx="405111" cy="259045"/>
    <xdr:sp macro="" textlink="">
      <xdr:nvSpPr>
        <xdr:cNvPr id="88" name="n_1mainValue【図書館】&#10;有形固定資産減価償却率">
          <a:extLst>
            <a:ext uri="{FF2B5EF4-FFF2-40B4-BE49-F238E27FC236}">
              <a16:creationId xmlns:a16="http://schemas.microsoft.com/office/drawing/2014/main" id="{425673F5-0F06-4DBB-804E-965FF35EDEB6}"/>
            </a:ext>
          </a:extLst>
        </xdr:cNvPr>
        <xdr:cNvSpPr txBox="1"/>
      </xdr:nvSpPr>
      <xdr:spPr>
        <a:xfrm>
          <a:off x="3582044" y="558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124658</xdr:rowOff>
    </xdr:from>
    <xdr:ext cx="405111" cy="259045"/>
    <xdr:sp macro="" textlink="">
      <xdr:nvSpPr>
        <xdr:cNvPr id="89" name="n_2mainValue【図書館】&#10;有形固定資産減価償却率">
          <a:extLst>
            <a:ext uri="{FF2B5EF4-FFF2-40B4-BE49-F238E27FC236}">
              <a16:creationId xmlns:a16="http://schemas.microsoft.com/office/drawing/2014/main" id="{F62B75E6-8AB9-4F80-B6C7-E9F435921127}"/>
            </a:ext>
          </a:extLst>
        </xdr:cNvPr>
        <xdr:cNvSpPr txBox="1"/>
      </xdr:nvSpPr>
      <xdr:spPr>
        <a:xfrm>
          <a:off x="2705744" y="715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87103</xdr:rowOff>
    </xdr:from>
    <xdr:ext cx="405111" cy="259045"/>
    <xdr:sp macro="" textlink="">
      <xdr:nvSpPr>
        <xdr:cNvPr id="90" name="n_3mainValue【図書館】&#10;有形固定資産減価償却率">
          <a:extLst>
            <a:ext uri="{FF2B5EF4-FFF2-40B4-BE49-F238E27FC236}">
              <a16:creationId xmlns:a16="http://schemas.microsoft.com/office/drawing/2014/main" id="{6DE5992C-4134-42A8-B588-5BF63D8986F8}"/>
            </a:ext>
          </a:extLst>
        </xdr:cNvPr>
        <xdr:cNvSpPr txBox="1"/>
      </xdr:nvSpPr>
      <xdr:spPr>
        <a:xfrm>
          <a:off x="1816744" y="711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38117</xdr:rowOff>
    </xdr:from>
    <xdr:ext cx="405111" cy="259045"/>
    <xdr:sp macro="" textlink="">
      <xdr:nvSpPr>
        <xdr:cNvPr id="91" name="n_4mainValue【図書館】&#10;有形固定資産減価償却率">
          <a:extLst>
            <a:ext uri="{FF2B5EF4-FFF2-40B4-BE49-F238E27FC236}">
              <a16:creationId xmlns:a16="http://schemas.microsoft.com/office/drawing/2014/main" id="{6816AE77-08EE-41CD-AAC7-0585D83B5123}"/>
            </a:ext>
          </a:extLst>
        </xdr:cNvPr>
        <xdr:cNvSpPr txBox="1"/>
      </xdr:nvSpPr>
      <xdr:spPr>
        <a:xfrm>
          <a:off x="927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3D7759D-12E8-4071-921E-3A8966B394A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E27D7EF-58C3-4485-910F-696FC051041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381F2A8-4267-4D23-8DEA-1FE5B8EAB66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C83809F-7343-4F3A-988F-D56FBC117E4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7CAEB2-5D86-44F0-A1E6-F826F177303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DA33951-99E6-486E-91D4-273A645BDDE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2F1F23D-DAF3-4130-AD66-13F53AEF8A4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CADEA73-C68F-47AF-A906-D8041BF4EC5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CDDE56D-B918-438C-BE02-16F7A59DCE9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256A20C-3CBA-416A-8274-7856761CD59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858269D-AC30-4252-BA1D-F733D1FD369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38EB90B-84E3-499D-8193-6FA8189E06B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BFCA5E6-07AB-47E1-BD28-0540BDBCDC3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103BA0D-3FBC-4704-83F7-01412A9B985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98EC252-F56E-482D-86B7-E3D340254A9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18AADB-550C-4F6C-84F6-2491FC3E412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027AAB1-8AFD-48A1-BACE-B6D3C330C97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B4AC274-89D7-418A-975B-5B8412FC9A3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7B333D4-097C-4A17-8757-12CA5E2CD43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1A65037-E797-4AA6-A164-693C13675CB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4A6A46C-AAF3-48AD-8F3A-4F11A309803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EA14022-8599-44FE-BC39-8A076C7FE6D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7610FA5-C3F1-4B34-8569-DD4CFCFD386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CA5E674-5A77-4158-9BD2-AC894032AFAE}"/>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E76838E-7090-490D-B280-AD6D3064A79F}"/>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C200399-BAB3-4EE1-B883-2627E4A30C38}"/>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CEE1EDB8-57CE-48E8-BDB7-33D79528814D}"/>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4340B196-1C69-4834-96D2-0B87D555E073}"/>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4D552DBE-3B02-4E89-A91A-E2339DB763AC}"/>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E32338A8-19B7-43CE-A760-33841BEC806A}"/>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863AB52C-5A16-4F86-9C14-0A7D490BE0EA}"/>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F5C36DFD-2606-4358-A787-2E7F98B25CAF}"/>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20679010-8A5B-4E58-93E3-AAFDDAD77BF6}"/>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E4BD71B2-BECF-4336-807D-178052A8934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E5FF99E-5C9C-4324-A005-00AB57ADA2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F216D72-DE2A-469F-825F-2EB12367BC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AA22092-197D-457F-A242-B844170AF99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A8461D6-7C27-40CB-8CED-05DE69207F6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8D17D10-DBFB-4201-94E2-9FCF18F0AAA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131" name="楕円 130">
          <a:extLst>
            <a:ext uri="{FF2B5EF4-FFF2-40B4-BE49-F238E27FC236}">
              <a16:creationId xmlns:a16="http://schemas.microsoft.com/office/drawing/2014/main" id="{6A804290-F77B-4EB3-86A3-C369A41710BB}"/>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67327</xdr:rowOff>
    </xdr:from>
    <xdr:ext cx="469744" cy="259045"/>
    <xdr:sp macro="" textlink="">
      <xdr:nvSpPr>
        <xdr:cNvPr id="132" name="【図書館】&#10;一人当たり面積該当値テキスト">
          <a:extLst>
            <a:ext uri="{FF2B5EF4-FFF2-40B4-BE49-F238E27FC236}">
              <a16:creationId xmlns:a16="http://schemas.microsoft.com/office/drawing/2014/main" id="{4858DE96-3C5E-4ED7-8A29-458DDC9CA13E}"/>
            </a:ext>
          </a:extLst>
        </xdr:cNvPr>
        <xdr:cNvSpPr txBox="1"/>
      </xdr:nvSpPr>
      <xdr:spPr>
        <a:xfrm>
          <a:off x="10515600"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133350</xdr:rowOff>
    </xdr:from>
    <xdr:to>
      <xdr:col>50</xdr:col>
      <xdr:colOff>165100</xdr:colOff>
      <xdr:row>38</xdr:row>
      <xdr:rowOff>63500</xdr:rowOff>
    </xdr:to>
    <xdr:sp macro="" textlink="">
      <xdr:nvSpPr>
        <xdr:cNvPr id="133" name="楕円 132">
          <a:extLst>
            <a:ext uri="{FF2B5EF4-FFF2-40B4-BE49-F238E27FC236}">
              <a16:creationId xmlns:a16="http://schemas.microsoft.com/office/drawing/2014/main" id="{2F57D94C-4B08-4F53-B341-2849A96AFD29}"/>
            </a:ext>
          </a:extLst>
        </xdr:cNvPr>
        <xdr:cNvSpPr/>
      </xdr:nvSpPr>
      <xdr:spPr>
        <a:xfrm>
          <a:off x="95885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xdr:rowOff>
    </xdr:from>
    <xdr:to>
      <xdr:col>55</xdr:col>
      <xdr:colOff>0</xdr:colOff>
      <xdr:row>38</xdr:row>
      <xdr:rowOff>139700</xdr:rowOff>
    </xdr:to>
    <xdr:cxnSp macro="">
      <xdr:nvCxnSpPr>
        <xdr:cNvPr id="134" name="直線コネクタ 133">
          <a:extLst>
            <a:ext uri="{FF2B5EF4-FFF2-40B4-BE49-F238E27FC236}">
              <a16:creationId xmlns:a16="http://schemas.microsoft.com/office/drawing/2014/main" id="{E792331E-F918-4BFB-8434-E44717124ED1}"/>
            </a:ext>
          </a:extLst>
        </xdr:cNvPr>
        <xdr:cNvCxnSpPr/>
      </xdr:nvCxnSpPr>
      <xdr:spPr>
        <a:xfrm>
          <a:off x="9639300" y="65278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31750</xdr:rowOff>
    </xdr:from>
    <xdr:to>
      <xdr:col>46</xdr:col>
      <xdr:colOff>38100</xdr:colOff>
      <xdr:row>41</xdr:row>
      <xdr:rowOff>133350</xdr:rowOff>
    </xdr:to>
    <xdr:sp macro="" textlink="">
      <xdr:nvSpPr>
        <xdr:cNvPr id="135" name="楕円 134">
          <a:extLst>
            <a:ext uri="{FF2B5EF4-FFF2-40B4-BE49-F238E27FC236}">
              <a16:creationId xmlns:a16="http://schemas.microsoft.com/office/drawing/2014/main" id="{47238005-AEFB-4869-9D01-87475661E3F4}"/>
            </a:ext>
          </a:extLst>
        </xdr:cNvPr>
        <xdr:cNvSpPr/>
      </xdr:nvSpPr>
      <xdr:spPr>
        <a:xfrm>
          <a:off x="8699500" y="70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xdr:rowOff>
    </xdr:from>
    <xdr:to>
      <xdr:col>50</xdr:col>
      <xdr:colOff>114300</xdr:colOff>
      <xdr:row>41</xdr:row>
      <xdr:rowOff>82550</xdr:rowOff>
    </xdr:to>
    <xdr:cxnSp macro="">
      <xdr:nvCxnSpPr>
        <xdr:cNvPr id="136" name="直線コネクタ 135">
          <a:extLst>
            <a:ext uri="{FF2B5EF4-FFF2-40B4-BE49-F238E27FC236}">
              <a16:creationId xmlns:a16="http://schemas.microsoft.com/office/drawing/2014/main" id="{44244971-9F42-407B-BF85-FABFA738E666}"/>
            </a:ext>
          </a:extLst>
        </xdr:cNvPr>
        <xdr:cNvCxnSpPr/>
      </xdr:nvCxnSpPr>
      <xdr:spPr>
        <a:xfrm flipV="1">
          <a:off x="8750300" y="6527800"/>
          <a:ext cx="889000" cy="58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31750</xdr:rowOff>
    </xdr:from>
    <xdr:to>
      <xdr:col>41</xdr:col>
      <xdr:colOff>101600</xdr:colOff>
      <xdr:row>41</xdr:row>
      <xdr:rowOff>133350</xdr:rowOff>
    </xdr:to>
    <xdr:sp macro="" textlink="">
      <xdr:nvSpPr>
        <xdr:cNvPr id="137" name="楕円 136">
          <a:extLst>
            <a:ext uri="{FF2B5EF4-FFF2-40B4-BE49-F238E27FC236}">
              <a16:creationId xmlns:a16="http://schemas.microsoft.com/office/drawing/2014/main" id="{4B287F4C-DEE1-4AC9-B813-BE5994AF2181}"/>
            </a:ext>
          </a:extLst>
        </xdr:cNvPr>
        <xdr:cNvSpPr/>
      </xdr:nvSpPr>
      <xdr:spPr>
        <a:xfrm>
          <a:off x="7810500" y="70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82550</xdr:rowOff>
    </xdr:from>
    <xdr:to>
      <xdr:col>45</xdr:col>
      <xdr:colOff>177800</xdr:colOff>
      <xdr:row>41</xdr:row>
      <xdr:rowOff>82550</xdr:rowOff>
    </xdr:to>
    <xdr:cxnSp macro="">
      <xdr:nvCxnSpPr>
        <xdr:cNvPr id="138" name="直線コネクタ 137">
          <a:extLst>
            <a:ext uri="{FF2B5EF4-FFF2-40B4-BE49-F238E27FC236}">
              <a16:creationId xmlns:a16="http://schemas.microsoft.com/office/drawing/2014/main" id="{C4107C06-AA7C-451A-9A99-5D954DF80B3F}"/>
            </a:ext>
          </a:extLst>
        </xdr:cNvPr>
        <xdr:cNvCxnSpPr/>
      </xdr:nvCxnSpPr>
      <xdr:spPr>
        <a:xfrm>
          <a:off x="7861300" y="711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31750</xdr:rowOff>
    </xdr:from>
    <xdr:to>
      <xdr:col>36</xdr:col>
      <xdr:colOff>165100</xdr:colOff>
      <xdr:row>41</xdr:row>
      <xdr:rowOff>133350</xdr:rowOff>
    </xdr:to>
    <xdr:sp macro="" textlink="">
      <xdr:nvSpPr>
        <xdr:cNvPr id="139" name="楕円 138">
          <a:extLst>
            <a:ext uri="{FF2B5EF4-FFF2-40B4-BE49-F238E27FC236}">
              <a16:creationId xmlns:a16="http://schemas.microsoft.com/office/drawing/2014/main" id="{17DE1BE4-38BC-47B8-8042-D57D4D571DBE}"/>
            </a:ext>
          </a:extLst>
        </xdr:cNvPr>
        <xdr:cNvSpPr/>
      </xdr:nvSpPr>
      <xdr:spPr>
        <a:xfrm>
          <a:off x="6921500" y="70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82550</xdr:rowOff>
    </xdr:from>
    <xdr:to>
      <xdr:col>41</xdr:col>
      <xdr:colOff>50800</xdr:colOff>
      <xdr:row>41</xdr:row>
      <xdr:rowOff>82550</xdr:rowOff>
    </xdr:to>
    <xdr:cxnSp macro="">
      <xdr:nvCxnSpPr>
        <xdr:cNvPr id="140" name="直線コネクタ 139">
          <a:extLst>
            <a:ext uri="{FF2B5EF4-FFF2-40B4-BE49-F238E27FC236}">
              <a16:creationId xmlns:a16="http://schemas.microsoft.com/office/drawing/2014/main" id="{487C6CA9-14C8-4E24-AB4A-E85A516B016A}"/>
            </a:ext>
          </a:extLst>
        </xdr:cNvPr>
        <xdr:cNvCxnSpPr/>
      </xdr:nvCxnSpPr>
      <xdr:spPr>
        <a:xfrm>
          <a:off x="6972300" y="711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B4C51D73-425A-4750-8DC7-CCA078158037}"/>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82D3EBDB-A946-460A-84FB-F7B9922C5292}"/>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23C99BAF-AAE1-4150-B976-8F84FFC508A4}"/>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06436E96-70FE-49DC-8865-260C048BF534}"/>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80027</xdr:rowOff>
    </xdr:from>
    <xdr:ext cx="469744" cy="259045"/>
    <xdr:sp macro="" textlink="">
      <xdr:nvSpPr>
        <xdr:cNvPr id="145" name="n_1mainValue【図書館】&#10;一人当たり面積">
          <a:extLst>
            <a:ext uri="{FF2B5EF4-FFF2-40B4-BE49-F238E27FC236}">
              <a16:creationId xmlns:a16="http://schemas.microsoft.com/office/drawing/2014/main" id="{A965CFB8-3B40-4540-BF19-294B1F96AF1A}"/>
            </a:ext>
          </a:extLst>
        </xdr:cNvPr>
        <xdr:cNvSpPr txBox="1"/>
      </xdr:nvSpPr>
      <xdr:spPr>
        <a:xfrm>
          <a:off x="9391727" y="625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124477</xdr:rowOff>
    </xdr:from>
    <xdr:ext cx="469744" cy="259045"/>
    <xdr:sp macro="" textlink="">
      <xdr:nvSpPr>
        <xdr:cNvPr id="146" name="n_2mainValue【図書館】&#10;一人当たり面積">
          <a:extLst>
            <a:ext uri="{FF2B5EF4-FFF2-40B4-BE49-F238E27FC236}">
              <a16:creationId xmlns:a16="http://schemas.microsoft.com/office/drawing/2014/main" id="{850500BE-403E-4FCA-96F6-80682B5B792B}"/>
            </a:ext>
          </a:extLst>
        </xdr:cNvPr>
        <xdr:cNvSpPr txBox="1"/>
      </xdr:nvSpPr>
      <xdr:spPr>
        <a:xfrm>
          <a:off x="8515427" y="71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124477</xdr:rowOff>
    </xdr:from>
    <xdr:ext cx="469744" cy="259045"/>
    <xdr:sp macro="" textlink="">
      <xdr:nvSpPr>
        <xdr:cNvPr id="147" name="n_3mainValue【図書館】&#10;一人当たり面積">
          <a:extLst>
            <a:ext uri="{FF2B5EF4-FFF2-40B4-BE49-F238E27FC236}">
              <a16:creationId xmlns:a16="http://schemas.microsoft.com/office/drawing/2014/main" id="{32B2A53D-8050-4148-945A-D5029006FC59}"/>
            </a:ext>
          </a:extLst>
        </xdr:cNvPr>
        <xdr:cNvSpPr txBox="1"/>
      </xdr:nvSpPr>
      <xdr:spPr>
        <a:xfrm>
          <a:off x="7626427" y="71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124477</xdr:rowOff>
    </xdr:from>
    <xdr:ext cx="469744" cy="259045"/>
    <xdr:sp macro="" textlink="">
      <xdr:nvSpPr>
        <xdr:cNvPr id="148" name="n_4mainValue【図書館】&#10;一人当たり面積">
          <a:extLst>
            <a:ext uri="{FF2B5EF4-FFF2-40B4-BE49-F238E27FC236}">
              <a16:creationId xmlns:a16="http://schemas.microsoft.com/office/drawing/2014/main" id="{A31D2253-AA3C-4C4E-A40D-669F7AFE6A5B}"/>
            </a:ext>
          </a:extLst>
        </xdr:cNvPr>
        <xdr:cNvSpPr txBox="1"/>
      </xdr:nvSpPr>
      <xdr:spPr>
        <a:xfrm>
          <a:off x="6737427" y="71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586E421-1BA9-429C-9778-11BDD58AB23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676BA26-27F5-4BA9-917F-725B8052274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330DFF7-898C-4B9A-8579-26AD8A7A449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2CEBEE8-38E4-4E08-A79E-AD5D52FD0A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FB86902-90AA-42A7-8E5D-3176A664D3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6FCBF82-EE08-49C2-81F2-4EBD2EC821F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AACFF79-4BDB-4760-955A-39860EF5F49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AB7798B-F2BA-4519-9416-D1195055C4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79AD41E-C20A-4911-8BA8-866AC07A0C6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47F0297-656D-4712-91C7-60BF1CC6DF8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BABFCB8-FB3B-49E2-9A56-DE8A523BCDE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2D182A1C-5203-428D-828D-E9122A21A63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C97DBAB-5926-4A79-A414-B5F96C9C6B6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EEFFADD-A9C4-4EE7-97D4-BEDA915EF26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73FE6B2-90AD-449F-9D53-2C654DCDF31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43EF6BA-95FD-4ADC-B311-A8E12ECA491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385ADF31-57BD-4307-BE14-116D55148B2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CB8882EE-F3A8-4656-9F5B-731952F9057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422A6271-4BC3-44ED-B83E-A13480A2F52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822BE832-ACAA-42C4-91CD-627310057D8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B2613F2D-16AB-467A-B295-373CD30206A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72B9F12F-05C9-4137-899B-7B1BFB5CE4C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CAAEB8F2-8B03-447A-B4A4-39B0EA621CB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C0B65F8-32F6-4134-8FD6-8C5F0835251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1F5D063E-7D00-4B59-98ED-C7A32AF5EE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45720</xdr:rowOff>
    </xdr:from>
    <xdr:to>
      <xdr:col>24</xdr:col>
      <xdr:colOff>62865</xdr:colOff>
      <xdr:row>64</xdr:row>
      <xdr:rowOff>75112</xdr:rowOff>
    </xdr:to>
    <xdr:cxnSp macro="">
      <xdr:nvCxnSpPr>
        <xdr:cNvPr id="174" name="直線コネクタ 173">
          <a:extLst>
            <a:ext uri="{FF2B5EF4-FFF2-40B4-BE49-F238E27FC236}">
              <a16:creationId xmlns:a16="http://schemas.microsoft.com/office/drawing/2014/main" id="{568D63D3-105A-48A5-9608-955D75E2E830}"/>
            </a:ext>
          </a:extLst>
        </xdr:cNvPr>
        <xdr:cNvCxnSpPr/>
      </xdr:nvCxnSpPr>
      <xdr:spPr>
        <a:xfrm flipV="1">
          <a:off x="4634865" y="9818370"/>
          <a:ext cx="0" cy="1229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78939</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09967A4F-2B67-45DD-AFC3-50291BFDEE77}"/>
            </a:ext>
          </a:extLst>
        </xdr:cNvPr>
        <xdr:cNvSpPr txBox="1"/>
      </xdr:nvSpPr>
      <xdr:spPr>
        <a:xfrm>
          <a:off x="4673600" y="1105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75112</xdr:rowOff>
    </xdr:from>
    <xdr:to>
      <xdr:col>24</xdr:col>
      <xdr:colOff>152400</xdr:colOff>
      <xdr:row>64</xdr:row>
      <xdr:rowOff>75112</xdr:rowOff>
    </xdr:to>
    <xdr:cxnSp macro="">
      <xdr:nvCxnSpPr>
        <xdr:cNvPr id="176" name="直線コネクタ 175">
          <a:extLst>
            <a:ext uri="{FF2B5EF4-FFF2-40B4-BE49-F238E27FC236}">
              <a16:creationId xmlns:a16="http://schemas.microsoft.com/office/drawing/2014/main" id="{E84C3D51-B1AB-4BCC-AF3D-DFA1BC9A0356}"/>
            </a:ext>
          </a:extLst>
        </xdr:cNvPr>
        <xdr:cNvCxnSpPr/>
      </xdr:nvCxnSpPr>
      <xdr:spPr>
        <a:xfrm>
          <a:off x="4546600" y="1104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163847</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F28EEDEA-78F2-4CD6-9332-799A45F08247}"/>
            </a:ext>
          </a:extLst>
        </xdr:cNvPr>
        <xdr:cNvSpPr txBox="1"/>
      </xdr:nvSpPr>
      <xdr:spPr>
        <a:xfrm>
          <a:off x="4673600"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45720</xdr:rowOff>
    </xdr:from>
    <xdr:to>
      <xdr:col>24</xdr:col>
      <xdr:colOff>152400</xdr:colOff>
      <xdr:row>57</xdr:row>
      <xdr:rowOff>45720</xdr:rowOff>
    </xdr:to>
    <xdr:cxnSp macro="">
      <xdr:nvCxnSpPr>
        <xdr:cNvPr id="178" name="直線コネクタ 177">
          <a:extLst>
            <a:ext uri="{FF2B5EF4-FFF2-40B4-BE49-F238E27FC236}">
              <a16:creationId xmlns:a16="http://schemas.microsoft.com/office/drawing/2014/main" id="{B693D6C4-80FA-4F99-A9EA-B4EBDFF1D3D4}"/>
            </a:ext>
          </a:extLst>
        </xdr:cNvPr>
        <xdr:cNvCxnSpPr/>
      </xdr:nvCxnSpPr>
      <xdr:spPr>
        <a:xfrm>
          <a:off x="4546600" y="981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32130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130F72FA-8447-4AFE-A783-06DF5DD83FB5}"/>
            </a:ext>
          </a:extLst>
        </xdr:cNvPr>
        <xdr:cNvSpPr txBox="1"/>
      </xdr:nvSpPr>
      <xdr:spPr>
        <a:xfrm>
          <a:off x="4673600" y="10490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53703</xdr:rowOff>
    </xdr:from>
    <xdr:to>
      <xdr:col>24</xdr:col>
      <xdr:colOff>114300</xdr:colOff>
      <xdr:row>61</xdr:row>
      <xdr:rowOff>155303</xdr:rowOff>
    </xdr:to>
    <xdr:sp macro="" textlink="">
      <xdr:nvSpPr>
        <xdr:cNvPr id="180" name="フローチャート: 判断 179">
          <a:extLst>
            <a:ext uri="{FF2B5EF4-FFF2-40B4-BE49-F238E27FC236}">
              <a16:creationId xmlns:a16="http://schemas.microsoft.com/office/drawing/2014/main" id="{9EB3D597-EB44-4F91-8296-6D36C8F92026}"/>
            </a:ext>
          </a:extLst>
        </xdr:cNvPr>
        <xdr:cNvSpPr/>
      </xdr:nvSpPr>
      <xdr:spPr>
        <a:xfrm>
          <a:off x="45847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42273</xdr:rowOff>
    </xdr:from>
    <xdr:to>
      <xdr:col>20</xdr:col>
      <xdr:colOff>38100</xdr:colOff>
      <xdr:row>61</xdr:row>
      <xdr:rowOff>143873</xdr:rowOff>
    </xdr:to>
    <xdr:sp macro="" textlink="">
      <xdr:nvSpPr>
        <xdr:cNvPr id="181" name="フローチャート: 判断 180">
          <a:extLst>
            <a:ext uri="{FF2B5EF4-FFF2-40B4-BE49-F238E27FC236}">
              <a16:creationId xmlns:a16="http://schemas.microsoft.com/office/drawing/2014/main" id="{B32D907B-BA03-4F95-A84E-F7F1C8248638}"/>
            </a:ext>
          </a:extLst>
        </xdr:cNvPr>
        <xdr:cNvSpPr/>
      </xdr:nvSpPr>
      <xdr:spPr>
        <a:xfrm>
          <a:off x="3746500" y="1050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7983</xdr:rowOff>
    </xdr:from>
    <xdr:to>
      <xdr:col>15</xdr:col>
      <xdr:colOff>101600</xdr:colOff>
      <xdr:row>61</xdr:row>
      <xdr:rowOff>109583</xdr:rowOff>
    </xdr:to>
    <xdr:sp macro="" textlink="">
      <xdr:nvSpPr>
        <xdr:cNvPr id="182" name="フローチャート: 判断 181">
          <a:extLst>
            <a:ext uri="{FF2B5EF4-FFF2-40B4-BE49-F238E27FC236}">
              <a16:creationId xmlns:a16="http://schemas.microsoft.com/office/drawing/2014/main" id="{94952B6A-6A46-4923-BA43-D7A2B14E4182}"/>
            </a:ext>
          </a:extLst>
        </xdr:cNvPr>
        <xdr:cNvSpPr/>
      </xdr:nvSpPr>
      <xdr:spPr>
        <a:xfrm>
          <a:off x="2857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164737</xdr:rowOff>
    </xdr:from>
    <xdr:to>
      <xdr:col>10</xdr:col>
      <xdr:colOff>165100</xdr:colOff>
      <xdr:row>61</xdr:row>
      <xdr:rowOff>94887</xdr:rowOff>
    </xdr:to>
    <xdr:sp macro="" textlink="">
      <xdr:nvSpPr>
        <xdr:cNvPr id="183" name="フローチャート: 判断 182">
          <a:extLst>
            <a:ext uri="{FF2B5EF4-FFF2-40B4-BE49-F238E27FC236}">
              <a16:creationId xmlns:a16="http://schemas.microsoft.com/office/drawing/2014/main" id="{53D337B0-19CC-453C-9167-D3F9A8C28A64}"/>
            </a:ext>
          </a:extLst>
        </xdr:cNvPr>
        <xdr:cNvSpPr/>
      </xdr:nvSpPr>
      <xdr:spPr>
        <a:xfrm>
          <a:off x="1968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150041</xdr:rowOff>
    </xdr:from>
    <xdr:to>
      <xdr:col>6</xdr:col>
      <xdr:colOff>38100</xdr:colOff>
      <xdr:row>61</xdr:row>
      <xdr:rowOff>80191</xdr:rowOff>
    </xdr:to>
    <xdr:sp macro="" textlink="">
      <xdr:nvSpPr>
        <xdr:cNvPr id="184" name="フローチャート: 判断 183">
          <a:extLst>
            <a:ext uri="{FF2B5EF4-FFF2-40B4-BE49-F238E27FC236}">
              <a16:creationId xmlns:a16="http://schemas.microsoft.com/office/drawing/2014/main" id="{03712604-688A-432B-B156-9EED6C43C944}"/>
            </a:ext>
          </a:extLst>
        </xdr:cNvPr>
        <xdr:cNvSpPr/>
      </xdr:nvSpPr>
      <xdr:spPr>
        <a:xfrm>
          <a:off x="1079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28B9F12-477D-4B2A-9CF6-600A8EBAF82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5367AA2-E65F-4F0B-8A27-17496DA26D7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21A7054-53B6-4E30-A7DE-7D0C9BE6A1D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DD77E1F-F68E-440B-9179-83AA0A010E2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18E9E9F-EFEC-466C-A1A5-711E2754C5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19413</xdr:rowOff>
    </xdr:from>
    <xdr:to>
      <xdr:col>24</xdr:col>
      <xdr:colOff>114300</xdr:colOff>
      <xdr:row>57</xdr:row>
      <xdr:rowOff>121013</xdr:rowOff>
    </xdr:to>
    <xdr:sp macro="" textlink="">
      <xdr:nvSpPr>
        <xdr:cNvPr id="190" name="楕円 189">
          <a:extLst>
            <a:ext uri="{FF2B5EF4-FFF2-40B4-BE49-F238E27FC236}">
              <a16:creationId xmlns:a16="http://schemas.microsoft.com/office/drawing/2014/main" id="{A35B487A-5F13-419E-B54B-692100A0E989}"/>
            </a:ext>
          </a:extLst>
        </xdr:cNvPr>
        <xdr:cNvSpPr/>
      </xdr:nvSpPr>
      <xdr:spPr>
        <a:xfrm>
          <a:off x="4584700" y="979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119397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D08A866-4F71-475F-8929-E24D6F465480}"/>
            </a:ext>
          </a:extLst>
        </xdr:cNvPr>
        <xdr:cNvSpPr txBox="1"/>
      </xdr:nvSpPr>
      <xdr:spPr>
        <a:xfrm>
          <a:off x="4673600" y="972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138612</xdr:rowOff>
    </xdr:from>
    <xdr:to>
      <xdr:col>20</xdr:col>
      <xdr:colOff>38100</xdr:colOff>
      <xdr:row>57</xdr:row>
      <xdr:rowOff>68762</xdr:rowOff>
    </xdr:to>
    <xdr:sp macro="" textlink="">
      <xdr:nvSpPr>
        <xdr:cNvPr id="192" name="楕円 191">
          <a:extLst>
            <a:ext uri="{FF2B5EF4-FFF2-40B4-BE49-F238E27FC236}">
              <a16:creationId xmlns:a16="http://schemas.microsoft.com/office/drawing/2014/main" id="{A27CA8DB-6688-4C8B-9D7F-4678322AB87F}"/>
            </a:ext>
          </a:extLst>
        </xdr:cNvPr>
        <xdr:cNvSpPr/>
      </xdr:nvSpPr>
      <xdr:spPr>
        <a:xfrm>
          <a:off x="3746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17962</xdr:rowOff>
    </xdr:from>
    <xdr:to>
      <xdr:col>24</xdr:col>
      <xdr:colOff>63500</xdr:colOff>
      <xdr:row>57</xdr:row>
      <xdr:rowOff>70213</xdr:rowOff>
    </xdr:to>
    <xdr:cxnSp macro="">
      <xdr:nvCxnSpPr>
        <xdr:cNvPr id="193" name="直線コネクタ 192">
          <a:extLst>
            <a:ext uri="{FF2B5EF4-FFF2-40B4-BE49-F238E27FC236}">
              <a16:creationId xmlns:a16="http://schemas.microsoft.com/office/drawing/2014/main" id="{8FA664F9-CDC7-4BD8-8260-E205AD84EE72}"/>
            </a:ext>
          </a:extLst>
        </xdr:cNvPr>
        <xdr:cNvCxnSpPr/>
      </xdr:nvCxnSpPr>
      <xdr:spPr>
        <a:xfrm>
          <a:off x="3797300" y="9790612"/>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87993</xdr:rowOff>
    </xdr:from>
    <xdr:to>
      <xdr:col>15</xdr:col>
      <xdr:colOff>101600</xdr:colOff>
      <xdr:row>57</xdr:row>
      <xdr:rowOff>18143</xdr:rowOff>
    </xdr:to>
    <xdr:sp macro="" textlink="">
      <xdr:nvSpPr>
        <xdr:cNvPr id="194" name="楕円 193">
          <a:extLst>
            <a:ext uri="{FF2B5EF4-FFF2-40B4-BE49-F238E27FC236}">
              <a16:creationId xmlns:a16="http://schemas.microsoft.com/office/drawing/2014/main" id="{A0AC0D19-62F3-428B-B198-6642F01DC251}"/>
            </a:ext>
          </a:extLst>
        </xdr:cNvPr>
        <xdr:cNvSpPr/>
      </xdr:nvSpPr>
      <xdr:spPr>
        <a:xfrm>
          <a:off x="2857500" y="968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138793</xdr:rowOff>
    </xdr:from>
    <xdr:to>
      <xdr:col>19</xdr:col>
      <xdr:colOff>177800</xdr:colOff>
      <xdr:row>57</xdr:row>
      <xdr:rowOff>17962</xdr:rowOff>
    </xdr:to>
    <xdr:cxnSp macro="">
      <xdr:nvCxnSpPr>
        <xdr:cNvPr id="195" name="直線コネクタ 194">
          <a:extLst>
            <a:ext uri="{FF2B5EF4-FFF2-40B4-BE49-F238E27FC236}">
              <a16:creationId xmlns:a16="http://schemas.microsoft.com/office/drawing/2014/main" id="{EC01E3E1-24EA-4B44-BDBF-C6B62E489C8D}"/>
            </a:ext>
          </a:extLst>
        </xdr:cNvPr>
        <xdr:cNvCxnSpPr/>
      </xdr:nvCxnSpPr>
      <xdr:spPr>
        <a:xfrm>
          <a:off x="2908300" y="9739993"/>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35741</xdr:rowOff>
    </xdr:from>
    <xdr:to>
      <xdr:col>10</xdr:col>
      <xdr:colOff>165100</xdr:colOff>
      <xdr:row>56</xdr:row>
      <xdr:rowOff>137341</xdr:rowOff>
    </xdr:to>
    <xdr:sp macro="" textlink="">
      <xdr:nvSpPr>
        <xdr:cNvPr id="196" name="楕円 195">
          <a:extLst>
            <a:ext uri="{FF2B5EF4-FFF2-40B4-BE49-F238E27FC236}">
              <a16:creationId xmlns:a16="http://schemas.microsoft.com/office/drawing/2014/main" id="{BCFD6CBD-B0A2-491F-90C8-18AACD59FF4B}"/>
            </a:ext>
          </a:extLst>
        </xdr:cNvPr>
        <xdr:cNvSpPr/>
      </xdr:nvSpPr>
      <xdr:spPr>
        <a:xfrm>
          <a:off x="1968500" y="96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86541</xdr:rowOff>
    </xdr:from>
    <xdr:to>
      <xdr:col>15</xdr:col>
      <xdr:colOff>50800</xdr:colOff>
      <xdr:row>56</xdr:row>
      <xdr:rowOff>138793</xdr:rowOff>
    </xdr:to>
    <xdr:cxnSp macro="">
      <xdr:nvCxnSpPr>
        <xdr:cNvPr id="197" name="直線コネクタ 196">
          <a:extLst>
            <a:ext uri="{FF2B5EF4-FFF2-40B4-BE49-F238E27FC236}">
              <a16:creationId xmlns:a16="http://schemas.microsoft.com/office/drawing/2014/main" id="{BFFC8DBB-000F-4AB5-BD0C-B281AF35A78E}"/>
            </a:ext>
          </a:extLst>
        </xdr:cNvPr>
        <xdr:cNvCxnSpPr/>
      </xdr:nvCxnSpPr>
      <xdr:spPr>
        <a:xfrm>
          <a:off x="2019300" y="968774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156573</xdr:rowOff>
    </xdr:from>
    <xdr:to>
      <xdr:col>6</xdr:col>
      <xdr:colOff>38100</xdr:colOff>
      <xdr:row>56</xdr:row>
      <xdr:rowOff>86723</xdr:rowOff>
    </xdr:to>
    <xdr:sp macro="" textlink="">
      <xdr:nvSpPr>
        <xdr:cNvPr id="198" name="楕円 197">
          <a:extLst>
            <a:ext uri="{FF2B5EF4-FFF2-40B4-BE49-F238E27FC236}">
              <a16:creationId xmlns:a16="http://schemas.microsoft.com/office/drawing/2014/main" id="{E1327D57-17BD-43AB-BAED-ED6A0DA2EE46}"/>
            </a:ext>
          </a:extLst>
        </xdr:cNvPr>
        <xdr:cNvSpPr/>
      </xdr:nvSpPr>
      <xdr:spPr>
        <a:xfrm>
          <a:off x="1079500" y="958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35923</xdr:rowOff>
    </xdr:from>
    <xdr:to>
      <xdr:col>10</xdr:col>
      <xdr:colOff>114300</xdr:colOff>
      <xdr:row>56</xdr:row>
      <xdr:rowOff>86541</xdr:rowOff>
    </xdr:to>
    <xdr:cxnSp macro="">
      <xdr:nvCxnSpPr>
        <xdr:cNvPr id="199" name="直線コネクタ 198">
          <a:extLst>
            <a:ext uri="{FF2B5EF4-FFF2-40B4-BE49-F238E27FC236}">
              <a16:creationId xmlns:a16="http://schemas.microsoft.com/office/drawing/2014/main" id="{28AD1089-3C36-4A1C-97EE-1D6CFD4F24EB}"/>
            </a:ext>
          </a:extLst>
        </xdr:cNvPr>
        <xdr:cNvCxnSpPr/>
      </xdr:nvCxnSpPr>
      <xdr:spPr>
        <a:xfrm>
          <a:off x="1130300" y="963712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135000</xdr:rowOff>
    </xdr:from>
    <xdr:ext cx="405111" cy="259045"/>
    <xdr:sp macro="" textlink="">
      <xdr:nvSpPr>
        <xdr:cNvPr id="200" name="n_1aveValue【体育館・プール】&#10;有形固定資産減価償却率">
          <a:extLst>
            <a:ext uri="{FF2B5EF4-FFF2-40B4-BE49-F238E27FC236}">
              <a16:creationId xmlns:a16="http://schemas.microsoft.com/office/drawing/2014/main" id="{FB4D3246-4E3C-4049-A882-834236AFBF4A}"/>
            </a:ext>
          </a:extLst>
        </xdr:cNvPr>
        <xdr:cNvSpPr txBox="1"/>
      </xdr:nvSpPr>
      <xdr:spPr>
        <a:xfrm>
          <a:off x="3582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1" name="n_2aveValue【体育館・プール】&#10;有形固定資産減価償却率">
          <a:extLst>
            <a:ext uri="{FF2B5EF4-FFF2-40B4-BE49-F238E27FC236}">
              <a16:creationId xmlns:a16="http://schemas.microsoft.com/office/drawing/2014/main" id="{3392F495-5FEA-4EBC-80A7-F6C1A1A07B7D}"/>
            </a:ext>
          </a:extLst>
        </xdr:cNvPr>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86014</xdr:rowOff>
    </xdr:from>
    <xdr:ext cx="405111" cy="259045"/>
    <xdr:sp macro="" textlink="">
      <xdr:nvSpPr>
        <xdr:cNvPr id="202" name="n_3aveValue【体育館・プール】&#10;有形固定資産減価償却率">
          <a:extLst>
            <a:ext uri="{FF2B5EF4-FFF2-40B4-BE49-F238E27FC236}">
              <a16:creationId xmlns:a16="http://schemas.microsoft.com/office/drawing/2014/main" id="{8FBE8172-9DF7-4836-A71D-A771EEAE7BD8}"/>
            </a:ext>
          </a:extLst>
        </xdr:cNvPr>
        <xdr:cNvSpPr txBox="1"/>
      </xdr:nvSpPr>
      <xdr:spPr>
        <a:xfrm>
          <a:off x="1816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3" name="n_4aveValue【体育館・プール】&#10;有形固定資産減価償却率">
          <a:extLst>
            <a:ext uri="{FF2B5EF4-FFF2-40B4-BE49-F238E27FC236}">
              <a16:creationId xmlns:a16="http://schemas.microsoft.com/office/drawing/2014/main" id="{718045ED-0CC7-43AF-860C-C210437EDD4A}"/>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85289</xdr:rowOff>
    </xdr:from>
    <xdr:ext cx="405111" cy="259045"/>
    <xdr:sp macro="" textlink="">
      <xdr:nvSpPr>
        <xdr:cNvPr id="204" name="n_1mainValue【体育館・プール】&#10;有形固定資産減価償却率">
          <a:extLst>
            <a:ext uri="{FF2B5EF4-FFF2-40B4-BE49-F238E27FC236}">
              <a16:creationId xmlns:a16="http://schemas.microsoft.com/office/drawing/2014/main" id="{F67A6CAC-B163-4584-9A6B-F228EA7ADBD5}"/>
            </a:ext>
          </a:extLst>
        </xdr:cNvPr>
        <xdr:cNvSpPr txBox="1"/>
      </xdr:nvSpPr>
      <xdr:spPr>
        <a:xfrm>
          <a:off x="3582044" y="951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34670</xdr:rowOff>
    </xdr:from>
    <xdr:ext cx="405111" cy="259045"/>
    <xdr:sp macro="" textlink="">
      <xdr:nvSpPr>
        <xdr:cNvPr id="205" name="n_2mainValue【体育館・プール】&#10;有形固定資産減価償却率">
          <a:extLst>
            <a:ext uri="{FF2B5EF4-FFF2-40B4-BE49-F238E27FC236}">
              <a16:creationId xmlns:a16="http://schemas.microsoft.com/office/drawing/2014/main" id="{7ED26540-E3A3-40AC-ADE2-CFF4CE2073D6}"/>
            </a:ext>
          </a:extLst>
        </xdr:cNvPr>
        <xdr:cNvSpPr txBox="1"/>
      </xdr:nvSpPr>
      <xdr:spPr>
        <a:xfrm>
          <a:off x="2705744" y="946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153868</xdr:rowOff>
    </xdr:from>
    <xdr:ext cx="405111" cy="259045"/>
    <xdr:sp macro="" textlink="">
      <xdr:nvSpPr>
        <xdr:cNvPr id="206" name="n_3mainValue【体育館・プール】&#10;有形固定資産減価償却率">
          <a:extLst>
            <a:ext uri="{FF2B5EF4-FFF2-40B4-BE49-F238E27FC236}">
              <a16:creationId xmlns:a16="http://schemas.microsoft.com/office/drawing/2014/main" id="{6EDA1528-5FFC-4A52-8D5A-409FB630527D}"/>
            </a:ext>
          </a:extLst>
        </xdr:cNvPr>
        <xdr:cNvSpPr txBox="1"/>
      </xdr:nvSpPr>
      <xdr:spPr>
        <a:xfrm>
          <a:off x="1816744" y="941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103250</xdr:rowOff>
    </xdr:from>
    <xdr:ext cx="405111" cy="259045"/>
    <xdr:sp macro="" textlink="">
      <xdr:nvSpPr>
        <xdr:cNvPr id="207" name="n_4mainValue【体育館・プール】&#10;有形固定資産減価償却率">
          <a:extLst>
            <a:ext uri="{FF2B5EF4-FFF2-40B4-BE49-F238E27FC236}">
              <a16:creationId xmlns:a16="http://schemas.microsoft.com/office/drawing/2014/main" id="{AA6F043D-7473-457C-B77A-A567F334FADA}"/>
            </a:ext>
          </a:extLst>
        </xdr:cNvPr>
        <xdr:cNvSpPr txBox="1"/>
      </xdr:nvSpPr>
      <xdr:spPr>
        <a:xfrm>
          <a:off x="927744" y="936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6285E00-F78E-41A4-8142-89C1A2F86E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726197C-AADD-43E7-ADD8-C1B991B681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D62964C-9A16-4E7C-B7D8-81C17B6BA80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2CEF398-A709-49E2-85DE-15D6C169C84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9DE11B27-5193-44F7-B734-6B7C85F28E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975CEA0-54E6-4B63-A79D-C9A8F3A12CD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DE428DA-9F46-4289-A289-DA14B83995D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402CE7F-7D63-4663-9A6D-DB0ECF653EE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F36911E-F4B0-4529-922D-B03CD10C6F8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9D1D1E8-F8C4-4907-93C4-566820B2D99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AC3E92F-C34B-4B35-A076-550427A5B16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308ACD91-C6F3-4151-8222-F36846F705B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D030CDCB-E81C-4A32-9F27-70AC639AB19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29796195-64CF-48E6-A4A7-C196596D01B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84E7178-8F0C-4DE4-B105-8C7B924D92D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3658B61B-0098-4092-A6CE-B9CBACBAE29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4B11050-13AD-4D2D-B389-5EB67B64732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3A388F4-3D6A-4676-8B76-DD38DE1ADF4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4B2E4AC3-C849-4979-9D09-3C0D3900A07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80201EC4-CDE8-4F39-ABC5-03F74EC385A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06328B5-4116-427A-8316-A41C6960E67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86D6EB7-2A2E-4CA6-AA3D-3640F2F9195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69B5D807-5AAF-48B5-8907-40F07EAFD13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1" name="直線コネクタ 230">
          <a:extLst>
            <a:ext uri="{FF2B5EF4-FFF2-40B4-BE49-F238E27FC236}">
              <a16:creationId xmlns:a16="http://schemas.microsoft.com/office/drawing/2014/main" id="{7358F389-2F96-4FEE-93DE-35F97416D97A}"/>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a:extLst>
            <a:ext uri="{FF2B5EF4-FFF2-40B4-BE49-F238E27FC236}">
              <a16:creationId xmlns:a16="http://schemas.microsoft.com/office/drawing/2014/main" id="{28037299-060B-48FB-B709-5161708F399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a:extLst>
            <a:ext uri="{FF2B5EF4-FFF2-40B4-BE49-F238E27FC236}">
              <a16:creationId xmlns:a16="http://schemas.microsoft.com/office/drawing/2014/main" id="{20B19C29-D88E-4D9E-AAB3-DB46339FD6F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4" name="【体育館・プール】&#10;一人当たり面積最大値テキスト">
          <a:extLst>
            <a:ext uri="{FF2B5EF4-FFF2-40B4-BE49-F238E27FC236}">
              <a16:creationId xmlns:a16="http://schemas.microsoft.com/office/drawing/2014/main" id="{60120068-2235-49A0-9F68-F2975267D3F2}"/>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5" name="直線コネクタ 234">
          <a:extLst>
            <a:ext uri="{FF2B5EF4-FFF2-40B4-BE49-F238E27FC236}">
              <a16:creationId xmlns:a16="http://schemas.microsoft.com/office/drawing/2014/main" id="{653DD9FC-D43F-4959-BC97-6D724BCD92E5}"/>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6" name="【体育館・プール】&#10;一人当たり面積平均値テキスト">
          <a:extLst>
            <a:ext uri="{FF2B5EF4-FFF2-40B4-BE49-F238E27FC236}">
              <a16:creationId xmlns:a16="http://schemas.microsoft.com/office/drawing/2014/main" id="{37029107-EBEA-456E-82CD-7B30A2BA573D}"/>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7" name="フローチャート: 判断 236">
          <a:extLst>
            <a:ext uri="{FF2B5EF4-FFF2-40B4-BE49-F238E27FC236}">
              <a16:creationId xmlns:a16="http://schemas.microsoft.com/office/drawing/2014/main" id="{09DFA12B-101F-45D9-B636-FCC3F50823C8}"/>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8" name="フローチャート: 判断 237">
          <a:extLst>
            <a:ext uri="{FF2B5EF4-FFF2-40B4-BE49-F238E27FC236}">
              <a16:creationId xmlns:a16="http://schemas.microsoft.com/office/drawing/2014/main" id="{E624F83A-1174-41A5-9D9F-D538DBDFC78A}"/>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9" name="フローチャート: 判断 238">
          <a:extLst>
            <a:ext uri="{FF2B5EF4-FFF2-40B4-BE49-F238E27FC236}">
              <a16:creationId xmlns:a16="http://schemas.microsoft.com/office/drawing/2014/main" id="{5971D13E-5194-4C29-9477-B4A86929DEE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40" name="フローチャート: 判断 239">
          <a:extLst>
            <a:ext uri="{FF2B5EF4-FFF2-40B4-BE49-F238E27FC236}">
              <a16:creationId xmlns:a16="http://schemas.microsoft.com/office/drawing/2014/main" id="{B347244E-EF66-4302-9485-7E846AF01902}"/>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1" name="フローチャート: 判断 240">
          <a:extLst>
            <a:ext uri="{FF2B5EF4-FFF2-40B4-BE49-F238E27FC236}">
              <a16:creationId xmlns:a16="http://schemas.microsoft.com/office/drawing/2014/main" id="{BDB5C891-EFE1-4960-B77F-FB72FD76EC8D}"/>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D98CD8C-0DC3-406B-BD61-909AE86BBE6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E881AE9-BB40-4419-A818-29137CC1CCF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1344D1A-905A-480C-868A-EBF42AFEC27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4E3FEC9-2CF0-4CB5-A520-4EBE94FC6F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F21E498-C2D8-4A5B-9357-A3BD630A804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40640</xdr:rowOff>
    </xdr:from>
    <xdr:to>
      <xdr:col>55</xdr:col>
      <xdr:colOff>50800</xdr:colOff>
      <xdr:row>63</xdr:row>
      <xdr:rowOff>142240</xdr:rowOff>
    </xdr:to>
    <xdr:sp macro="" textlink="">
      <xdr:nvSpPr>
        <xdr:cNvPr id="247" name="楕円 246">
          <a:extLst>
            <a:ext uri="{FF2B5EF4-FFF2-40B4-BE49-F238E27FC236}">
              <a16:creationId xmlns:a16="http://schemas.microsoft.com/office/drawing/2014/main" id="{5984ACD1-51D5-4522-B79C-D78F6CD07C53}"/>
            </a:ext>
          </a:extLst>
        </xdr:cNvPr>
        <xdr:cNvSpPr/>
      </xdr:nvSpPr>
      <xdr:spPr>
        <a:xfrm>
          <a:off x="10426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19067</xdr:rowOff>
    </xdr:from>
    <xdr:ext cx="469744" cy="259045"/>
    <xdr:sp macro="" textlink="">
      <xdr:nvSpPr>
        <xdr:cNvPr id="248" name="【体育館・プール】&#10;一人当たり面積該当値テキスト">
          <a:extLst>
            <a:ext uri="{FF2B5EF4-FFF2-40B4-BE49-F238E27FC236}">
              <a16:creationId xmlns:a16="http://schemas.microsoft.com/office/drawing/2014/main" id="{0AE82DDC-743B-498C-8DA1-A3131043DAA8}"/>
            </a:ext>
          </a:extLst>
        </xdr:cNvPr>
        <xdr:cNvSpPr txBox="1"/>
      </xdr:nvSpPr>
      <xdr:spPr>
        <a:xfrm>
          <a:off x="10515600"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40640</xdr:rowOff>
    </xdr:from>
    <xdr:to>
      <xdr:col>50</xdr:col>
      <xdr:colOff>165100</xdr:colOff>
      <xdr:row>63</xdr:row>
      <xdr:rowOff>142240</xdr:rowOff>
    </xdr:to>
    <xdr:sp macro="" textlink="">
      <xdr:nvSpPr>
        <xdr:cNvPr id="249" name="楕円 248">
          <a:extLst>
            <a:ext uri="{FF2B5EF4-FFF2-40B4-BE49-F238E27FC236}">
              <a16:creationId xmlns:a16="http://schemas.microsoft.com/office/drawing/2014/main" id="{85755169-E6D5-4B3F-AB0E-41725FBB5A60}"/>
            </a:ext>
          </a:extLst>
        </xdr:cNvPr>
        <xdr:cNvSpPr/>
      </xdr:nvSpPr>
      <xdr:spPr>
        <a:xfrm>
          <a:off x="9588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91440</xdr:rowOff>
    </xdr:from>
    <xdr:to>
      <xdr:col>55</xdr:col>
      <xdr:colOff>0</xdr:colOff>
      <xdr:row>63</xdr:row>
      <xdr:rowOff>91440</xdr:rowOff>
    </xdr:to>
    <xdr:cxnSp macro="">
      <xdr:nvCxnSpPr>
        <xdr:cNvPr id="250" name="直線コネクタ 249">
          <a:extLst>
            <a:ext uri="{FF2B5EF4-FFF2-40B4-BE49-F238E27FC236}">
              <a16:creationId xmlns:a16="http://schemas.microsoft.com/office/drawing/2014/main" id="{06070C30-29EF-4F14-BC00-1915AC7E1615}"/>
            </a:ext>
          </a:extLst>
        </xdr:cNvPr>
        <xdr:cNvCxnSpPr/>
      </xdr:nvCxnSpPr>
      <xdr:spPr>
        <a:xfrm>
          <a:off x="9639300" y="108927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42545</xdr:rowOff>
    </xdr:from>
    <xdr:to>
      <xdr:col>46</xdr:col>
      <xdr:colOff>38100</xdr:colOff>
      <xdr:row>63</xdr:row>
      <xdr:rowOff>144145</xdr:rowOff>
    </xdr:to>
    <xdr:sp macro="" textlink="">
      <xdr:nvSpPr>
        <xdr:cNvPr id="251" name="楕円 250">
          <a:extLst>
            <a:ext uri="{FF2B5EF4-FFF2-40B4-BE49-F238E27FC236}">
              <a16:creationId xmlns:a16="http://schemas.microsoft.com/office/drawing/2014/main" id="{218D4306-C8F2-48CC-BDB1-C78483C890F2}"/>
            </a:ext>
          </a:extLst>
        </xdr:cNvPr>
        <xdr:cNvSpPr/>
      </xdr:nvSpPr>
      <xdr:spPr>
        <a:xfrm>
          <a:off x="8699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91440</xdr:rowOff>
    </xdr:from>
    <xdr:to>
      <xdr:col>50</xdr:col>
      <xdr:colOff>114300</xdr:colOff>
      <xdr:row>63</xdr:row>
      <xdr:rowOff>93345</xdr:rowOff>
    </xdr:to>
    <xdr:cxnSp macro="">
      <xdr:nvCxnSpPr>
        <xdr:cNvPr id="252" name="直線コネクタ 251">
          <a:extLst>
            <a:ext uri="{FF2B5EF4-FFF2-40B4-BE49-F238E27FC236}">
              <a16:creationId xmlns:a16="http://schemas.microsoft.com/office/drawing/2014/main" id="{FD267833-9DE0-4DA3-A715-4A418E07743F}"/>
            </a:ext>
          </a:extLst>
        </xdr:cNvPr>
        <xdr:cNvCxnSpPr/>
      </xdr:nvCxnSpPr>
      <xdr:spPr>
        <a:xfrm flipV="1">
          <a:off x="8750300" y="108927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42545</xdr:rowOff>
    </xdr:from>
    <xdr:to>
      <xdr:col>41</xdr:col>
      <xdr:colOff>101600</xdr:colOff>
      <xdr:row>63</xdr:row>
      <xdr:rowOff>144145</xdr:rowOff>
    </xdr:to>
    <xdr:sp macro="" textlink="">
      <xdr:nvSpPr>
        <xdr:cNvPr id="253" name="楕円 252">
          <a:extLst>
            <a:ext uri="{FF2B5EF4-FFF2-40B4-BE49-F238E27FC236}">
              <a16:creationId xmlns:a16="http://schemas.microsoft.com/office/drawing/2014/main" id="{6FF19635-4A66-4ACC-9FD2-9FFC6ADBCBFB}"/>
            </a:ext>
          </a:extLst>
        </xdr:cNvPr>
        <xdr:cNvSpPr/>
      </xdr:nvSpPr>
      <xdr:spPr>
        <a:xfrm>
          <a:off x="7810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93345</xdr:rowOff>
    </xdr:from>
    <xdr:to>
      <xdr:col>45</xdr:col>
      <xdr:colOff>177800</xdr:colOff>
      <xdr:row>63</xdr:row>
      <xdr:rowOff>93345</xdr:rowOff>
    </xdr:to>
    <xdr:cxnSp macro="">
      <xdr:nvCxnSpPr>
        <xdr:cNvPr id="254" name="直線コネクタ 253">
          <a:extLst>
            <a:ext uri="{FF2B5EF4-FFF2-40B4-BE49-F238E27FC236}">
              <a16:creationId xmlns:a16="http://schemas.microsoft.com/office/drawing/2014/main" id="{247556E8-0E3F-469A-B8EA-39253FDEED58}"/>
            </a:ext>
          </a:extLst>
        </xdr:cNvPr>
        <xdr:cNvCxnSpPr/>
      </xdr:nvCxnSpPr>
      <xdr:spPr>
        <a:xfrm>
          <a:off x="7861300" y="10894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44450</xdr:rowOff>
    </xdr:from>
    <xdr:to>
      <xdr:col>36</xdr:col>
      <xdr:colOff>165100</xdr:colOff>
      <xdr:row>63</xdr:row>
      <xdr:rowOff>146050</xdr:rowOff>
    </xdr:to>
    <xdr:sp macro="" textlink="">
      <xdr:nvSpPr>
        <xdr:cNvPr id="255" name="楕円 254">
          <a:extLst>
            <a:ext uri="{FF2B5EF4-FFF2-40B4-BE49-F238E27FC236}">
              <a16:creationId xmlns:a16="http://schemas.microsoft.com/office/drawing/2014/main" id="{C087275A-069D-45E2-A405-CB9308B81F3D}"/>
            </a:ext>
          </a:extLst>
        </xdr:cNvPr>
        <xdr:cNvSpPr/>
      </xdr:nvSpPr>
      <xdr:spPr>
        <a:xfrm>
          <a:off x="6921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93345</xdr:rowOff>
    </xdr:from>
    <xdr:to>
      <xdr:col>41</xdr:col>
      <xdr:colOff>50800</xdr:colOff>
      <xdr:row>63</xdr:row>
      <xdr:rowOff>95250</xdr:rowOff>
    </xdr:to>
    <xdr:cxnSp macro="">
      <xdr:nvCxnSpPr>
        <xdr:cNvPr id="256" name="直線コネクタ 255">
          <a:extLst>
            <a:ext uri="{FF2B5EF4-FFF2-40B4-BE49-F238E27FC236}">
              <a16:creationId xmlns:a16="http://schemas.microsoft.com/office/drawing/2014/main" id="{1C7DC282-472D-4FBB-ADC6-52C7A24BD350}"/>
            </a:ext>
          </a:extLst>
        </xdr:cNvPr>
        <xdr:cNvCxnSpPr/>
      </xdr:nvCxnSpPr>
      <xdr:spPr>
        <a:xfrm flipV="1">
          <a:off x="6972300" y="108946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7" name="n_1aveValue【体育館・プール】&#10;一人当たり面積">
          <a:extLst>
            <a:ext uri="{FF2B5EF4-FFF2-40B4-BE49-F238E27FC236}">
              <a16:creationId xmlns:a16="http://schemas.microsoft.com/office/drawing/2014/main" id="{A8F5E431-AC20-4A21-B709-B51973F0FF6F}"/>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8" name="n_2aveValue【体育館・プール】&#10;一人当たり面積">
          <a:extLst>
            <a:ext uri="{FF2B5EF4-FFF2-40B4-BE49-F238E27FC236}">
              <a16:creationId xmlns:a16="http://schemas.microsoft.com/office/drawing/2014/main" id="{ADBF3E92-47C6-4711-8DCE-9EF04426B3C1}"/>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9" name="n_3aveValue【体育館・プール】&#10;一人当たり面積">
          <a:extLst>
            <a:ext uri="{FF2B5EF4-FFF2-40B4-BE49-F238E27FC236}">
              <a16:creationId xmlns:a16="http://schemas.microsoft.com/office/drawing/2014/main" id="{380064B6-5CF3-4AD6-8BFC-22F9D245C73A}"/>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60" name="n_4aveValue【体育館・プール】&#10;一人当たり面積">
          <a:extLst>
            <a:ext uri="{FF2B5EF4-FFF2-40B4-BE49-F238E27FC236}">
              <a16:creationId xmlns:a16="http://schemas.microsoft.com/office/drawing/2014/main" id="{6B75781A-E87E-48BC-9E8F-AD8C5D5BC0A0}"/>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133367</xdr:rowOff>
    </xdr:from>
    <xdr:ext cx="469744" cy="259045"/>
    <xdr:sp macro="" textlink="">
      <xdr:nvSpPr>
        <xdr:cNvPr id="261" name="n_1mainValue【体育館・プール】&#10;一人当たり面積">
          <a:extLst>
            <a:ext uri="{FF2B5EF4-FFF2-40B4-BE49-F238E27FC236}">
              <a16:creationId xmlns:a16="http://schemas.microsoft.com/office/drawing/2014/main" id="{6AB15A2A-05A2-4E79-B33F-0F10B2F6CDA1}"/>
            </a:ext>
          </a:extLst>
        </xdr:cNvPr>
        <xdr:cNvSpPr txBox="1"/>
      </xdr:nvSpPr>
      <xdr:spPr>
        <a:xfrm>
          <a:off x="939172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135272</xdr:rowOff>
    </xdr:from>
    <xdr:ext cx="469744" cy="259045"/>
    <xdr:sp macro="" textlink="">
      <xdr:nvSpPr>
        <xdr:cNvPr id="262" name="n_2mainValue【体育館・プール】&#10;一人当たり面積">
          <a:extLst>
            <a:ext uri="{FF2B5EF4-FFF2-40B4-BE49-F238E27FC236}">
              <a16:creationId xmlns:a16="http://schemas.microsoft.com/office/drawing/2014/main" id="{B7264030-6529-4FBE-A6AA-BE231175B086}"/>
            </a:ext>
          </a:extLst>
        </xdr:cNvPr>
        <xdr:cNvSpPr txBox="1"/>
      </xdr:nvSpPr>
      <xdr:spPr>
        <a:xfrm>
          <a:off x="85154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135272</xdr:rowOff>
    </xdr:from>
    <xdr:ext cx="469744" cy="259045"/>
    <xdr:sp macro="" textlink="">
      <xdr:nvSpPr>
        <xdr:cNvPr id="263" name="n_3mainValue【体育館・プール】&#10;一人当たり面積">
          <a:extLst>
            <a:ext uri="{FF2B5EF4-FFF2-40B4-BE49-F238E27FC236}">
              <a16:creationId xmlns:a16="http://schemas.microsoft.com/office/drawing/2014/main" id="{DC46D97E-1660-4B88-A742-8E111606847D}"/>
            </a:ext>
          </a:extLst>
        </xdr:cNvPr>
        <xdr:cNvSpPr txBox="1"/>
      </xdr:nvSpPr>
      <xdr:spPr>
        <a:xfrm>
          <a:off x="76264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137177</xdr:rowOff>
    </xdr:from>
    <xdr:ext cx="469744" cy="259045"/>
    <xdr:sp macro="" textlink="">
      <xdr:nvSpPr>
        <xdr:cNvPr id="264" name="n_4mainValue【体育館・プール】&#10;一人当たり面積">
          <a:extLst>
            <a:ext uri="{FF2B5EF4-FFF2-40B4-BE49-F238E27FC236}">
              <a16:creationId xmlns:a16="http://schemas.microsoft.com/office/drawing/2014/main" id="{92D1EA16-8295-4AE4-A518-B0E8D31EEA10}"/>
            </a:ext>
          </a:extLst>
        </xdr:cNvPr>
        <xdr:cNvSpPr txBox="1"/>
      </xdr:nvSpPr>
      <xdr:spPr>
        <a:xfrm>
          <a:off x="6737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4EBD4E3-3A0F-4CB3-B966-34631767E62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0269CBF-4BBA-4EBF-BD45-ED4AFEF549A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D6530C2D-91F5-48E5-AE15-CC8EB43F09A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3D1FC753-8AF3-4CE9-A788-1FF6E1FEA96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D9BD053-AA59-4EC6-AF83-44E39DB532E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FB568C76-47BA-40DE-A70E-C773A0430FD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BBD4AC0-526A-40FF-BD32-090DB3F63A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E144E12B-578B-483E-A1FC-184ADA82DD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B39E2D2-7686-44DE-8665-AC35DEA6073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C372D4CE-18BF-4B12-B87F-D9395AEEDBA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DC4CF39C-CF45-45FD-8831-CB476083259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95B87BA8-A9AE-4EF7-B9C3-8B488FBA62E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E9E5DE2C-6EAD-441D-9269-486F69B61B8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EB5478B9-380D-4E0F-9FB3-366A2FE2375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587FB831-3A37-4787-9670-E288A787E21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C582D2AE-ADCD-4066-BD4D-B4AC1E05BF0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A6FEA703-BA14-4EC9-8974-701C003ABB4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29B3390C-DB31-4AD1-9368-AA5F23DC2CF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C6CCC357-1DAC-49DA-B2D9-425C7EC1ABB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A979A1CF-B7FF-4D28-8B48-4A850ACD92E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D93EB5FC-EC66-4742-BAD9-4734E85DB40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8C73B70B-52AA-4301-8808-A2DD00323A9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B72F2989-537F-43E2-865C-D56D64A21FE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A59F0123-3872-43B5-AF52-1A90504AB56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9" name="直線コネクタ 288">
          <a:extLst>
            <a:ext uri="{FF2B5EF4-FFF2-40B4-BE49-F238E27FC236}">
              <a16:creationId xmlns:a16="http://schemas.microsoft.com/office/drawing/2014/main" id="{3C523D0A-AA69-4A22-A982-01F4F5B6D305}"/>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F5E20787-3CD2-40F2-BED7-A04C460E94C0}"/>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1" name="直線コネクタ 290">
          <a:extLst>
            <a:ext uri="{FF2B5EF4-FFF2-40B4-BE49-F238E27FC236}">
              <a16:creationId xmlns:a16="http://schemas.microsoft.com/office/drawing/2014/main" id="{28EDCA6F-C320-480A-92C9-F732805E4FC5}"/>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B18818C6-1837-4112-B13B-EE5DDE03C255}"/>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3" name="直線コネクタ 292">
          <a:extLst>
            <a:ext uri="{FF2B5EF4-FFF2-40B4-BE49-F238E27FC236}">
              <a16:creationId xmlns:a16="http://schemas.microsoft.com/office/drawing/2014/main" id="{A7561095-FCE5-4124-8746-A4B6095B0E3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C46A7175-19CE-4976-8D1E-3216566E5440}"/>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5" name="フローチャート: 判断 294">
          <a:extLst>
            <a:ext uri="{FF2B5EF4-FFF2-40B4-BE49-F238E27FC236}">
              <a16:creationId xmlns:a16="http://schemas.microsoft.com/office/drawing/2014/main" id="{974487D6-CBFD-416D-8CFC-4524D1A630A6}"/>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6" name="フローチャート: 判断 295">
          <a:extLst>
            <a:ext uri="{FF2B5EF4-FFF2-40B4-BE49-F238E27FC236}">
              <a16:creationId xmlns:a16="http://schemas.microsoft.com/office/drawing/2014/main" id="{5BEB92A4-012D-49A1-A82E-7FE935412872}"/>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7" name="フローチャート: 判断 296">
          <a:extLst>
            <a:ext uri="{FF2B5EF4-FFF2-40B4-BE49-F238E27FC236}">
              <a16:creationId xmlns:a16="http://schemas.microsoft.com/office/drawing/2014/main" id="{352296E3-E76D-4DE0-AFDE-2D0042BCC3F8}"/>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8" name="フローチャート: 判断 297">
          <a:extLst>
            <a:ext uri="{FF2B5EF4-FFF2-40B4-BE49-F238E27FC236}">
              <a16:creationId xmlns:a16="http://schemas.microsoft.com/office/drawing/2014/main" id="{B4911919-3367-44A8-8D1F-092D0B568C5B}"/>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9" name="フローチャート: 判断 298">
          <a:extLst>
            <a:ext uri="{FF2B5EF4-FFF2-40B4-BE49-F238E27FC236}">
              <a16:creationId xmlns:a16="http://schemas.microsoft.com/office/drawing/2014/main" id="{D3D9645E-FB62-4DA1-B47A-6004C5AB1EF9}"/>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D9C23B8-D46A-4506-8E09-C1BF829839A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EFA33E4-BDD8-4D96-BA08-B7803F5626C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E7E7B4E-4332-4011-98EE-D267336A6A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8DBA251-2DC6-46A8-8014-81152727E06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3384E3-E6ED-410F-B61E-A8954C0384E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40639</xdr:rowOff>
    </xdr:from>
    <xdr:to>
      <xdr:col>24</xdr:col>
      <xdr:colOff>114300</xdr:colOff>
      <xdr:row>82</xdr:row>
      <xdr:rowOff>142239</xdr:rowOff>
    </xdr:to>
    <xdr:sp macro="" textlink="">
      <xdr:nvSpPr>
        <xdr:cNvPr id="305" name="楕円 304">
          <a:extLst>
            <a:ext uri="{FF2B5EF4-FFF2-40B4-BE49-F238E27FC236}">
              <a16:creationId xmlns:a16="http://schemas.microsoft.com/office/drawing/2014/main" id="{221605D1-8005-436C-BDF4-EECADDFEBE4E}"/>
            </a:ext>
          </a:extLst>
        </xdr:cNvPr>
        <xdr:cNvSpPr/>
      </xdr:nvSpPr>
      <xdr:spPr>
        <a:xfrm>
          <a:off x="45847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63516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3C0DAB2C-7612-433E-B470-1242B2A80DE3}"/>
            </a:ext>
          </a:extLst>
        </xdr:cNvPr>
        <xdr:cNvSpPr txBox="1"/>
      </xdr:nvSpPr>
      <xdr:spPr>
        <a:xfrm>
          <a:off x="4673600"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57786</xdr:rowOff>
    </xdr:from>
    <xdr:to>
      <xdr:col>20</xdr:col>
      <xdr:colOff>38100</xdr:colOff>
      <xdr:row>85</xdr:row>
      <xdr:rowOff>159386</xdr:rowOff>
    </xdr:to>
    <xdr:sp macro="" textlink="">
      <xdr:nvSpPr>
        <xdr:cNvPr id="307" name="楕円 306">
          <a:extLst>
            <a:ext uri="{FF2B5EF4-FFF2-40B4-BE49-F238E27FC236}">
              <a16:creationId xmlns:a16="http://schemas.microsoft.com/office/drawing/2014/main" id="{3E03CA51-A216-4940-99CC-43E35FA04405}"/>
            </a:ext>
          </a:extLst>
        </xdr:cNvPr>
        <xdr:cNvSpPr/>
      </xdr:nvSpPr>
      <xdr:spPr>
        <a:xfrm>
          <a:off x="3746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91439</xdr:rowOff>
    </xdr:from>
    <xdr:to>
      <xdr:col>24</xdr:col>
      <xdr:colOff>63500</xdr:colOff>
      <xdr:row>85</xdr:row>
      <xdr:rowOff>108586</xdr:rowOff>
    </xdr:to>
    <xdr:cxnSp macro="">
      <xdr:nvCxnSpPr>
        <xdr:cNvPr id="308" name="直線コネクタ 307">
          <a:extLst>
            <a:ext uri="{FF2B5EF4-FFF2-40B4-BE49-F238E27FC236}">
              <a16:creationId xmlns:a16="http://schemas.microsoft.com/office/drawing/2014/main" id="{69E065EB-6C27-4304-8613-D6979A1460FF}"/>
            </a:ext>
          </a:extLst>
        </xdr:cNvPr>
        <xdr:cNvCxnSpPr/>
      </xdr:nvCxnSpPr>
      <xdr:spPr>
        <a:xfrm flipV="1">
          <a:off x="3797300" y="14150339"/>
          <a:ext cx="838200" cy="53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27305</xdr:rowOff>
    </xdr:from>
    <xdr:to>
      <xdr:col>15</xdr:col>
      <xdr:colOff>101600</xdr:colOff>
      <xdr:row>85</xdr:row>
      <xdr:rowOff>128905</xdr:rowOff>
    </xdr:to>
    <xdr:sp macro="" textlink="">
      <xdr:nvSpPr>
        <xdr:cNvPr id="309" name="楕円 308">
          <a:extLst>
            <a:ext uri="{FF2B5EF4-FFF2-40B4-BE49-F238E27FC236}">
              <a16:creationId xmlns:a16="http://schemas.microsoft.com/office/drawing/2014/main" id="{C890AFB7-E452-4DC9-A5B9-1491C34E58DF}"/>
            </a:ext>
          </a:extLst>
        </xdr:cNvPr>
        <xdr:cNvSpPr/>
      </xdr:nvSpPr>
      <xdr:spPr>
        <a:xfrm>
          <a:off x="2857500" y="1460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78105</xdr:rowOff>
    </xdr:from>
    <xdr:to>
      <xdr:col>19</xdr:col>
      <xdr:colOff>177800</xdr:colOff>
      <xdr:row>85</xdr:row>
      <xdr:rowOff>108586</xdr:rowOff>
    </xdr:to>
    <xdr:cxnSp macro="">
      <xdr:nvCxnSpPr>
        <xdr:cNvPr id="310" name="直線コネクタ 309">
          <a:extLst>
            <a:ext uri="{FF2B5EF4-FFF2-40B4-BE49-F238E27FC236}">
              <a16:creationId xmlns:a16="http://schemas.microsoft.com/office/drawing/2014/main" id="{F57E0F10-66CA-4642-B8FC-ADBEE094CCBD}"/>
            </a:ext>
          </a:extLst>
        </xdr:cNvPr>
        <xdr:cNvCxnSpPr/>
      </xdr:nvCxnSpPr>
      <xdr:spPr>
        <a:xfrm>
          <a:off x="2908300" y="1465135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168275</xdr:rowOff>
    </xdr:from>
    <xdr:to>
      <xdr:col>10</xdr:col>
      <xdr:colOff>165100</xdr:colOff>
      <xdr:row>85</xdr:row>
      <xdr:rowOff>98425</xdr:rowOff>
    </xdr:to>
    <xdr:sp macro="" textlink="">
      <xdr:nvSpPr>
        <xdr:cNvPr id="311" name="楕円 310">
          <a:extLst>
            <a:ext uri="{FF2B5EF4-FFF2-40B4-BE49-F238E27FC236}">
              <a16:creationId xmlns:a16="http://schemas.microsoft.com/office/drawing/2014/main" id="{B9B0B326-0A44-46A8-ADEA-15925A887C76}"/>
            </a:ext>
          </a:extLst>
        </xdr:cNvPr>
        <xdr:cNvSpPr/>
      </xdr:nvSpPr>
      <xdr:spPr>
        <a:xfrm>
          <a:off x="1968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47625</xdr:rowOff>
    </xdr:from>
    <xdr:to>
      <xdr:col>15</xdr:col>
      <xdr:colOff>50800</xdr:colOff>
      <xdr:row>85</xdr:row>
      <xdr:rowOff>78105</xdr:rowOff>
    </xdr:to>
    <xdr:cxnSp macro="">
      <xdr:nvCxnSpPr>
        <xdr:cNvPr id="312" name="直線コネクタ 311">
          <a:extLst>
            <a:ext uri="{FF2B5EF4-FFF2-40B4-BE49-F238E27FC236}">
              <a16:creationId xmlns:a16="http://schemas.microsoft.com/office/drawing/2014/main" id="{277C1114-C7B9-451C-9F9D-67521713B349}"/>
            </a:ext>
          </a:extLst>
        </xdr:cNvPr>
        <xdr:cNvCxnSpPr/>
      </xdr:nvCxnSpPr>
      <xdr:spPr>
        <a:xfrm>
          <a:off x="2019300" y="146208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133986</xdr:rowOff>
    </xdr:from>
    <xdr:to>
      <xdr:col>6</xdr:col>
      <xdr:colOff>38100</xdr:colOff>
      <xdr:row>85</xdr:row>
      <xdr:rowOff>64136</xdr:rowOff>
    </xdr:to>
    <xdr:sp macro="" textlink="">
      <xdr:nvSpPr>
        <xdr:cNvPr id="313" name="楕円 312">
          <a:extLst>
            <a:ext uri="{FF2B5EF4-FFF2-40B4-BE49-F238E27FC236}">
              <a16:creationId xmlns:a16="http://schemas.microsoft.com/office/drawing/2014/main" id="{10DD825E-31F5-46D9-88A0-8D4CA09B4176}"/>
            </a:ext>
          </a:extLst>
        </xdr:cNvPr>
        <xdr:cNvSpPr/>
      </xdr:nvSpPr>
      <xdr:spPr>
        <a:xfrm>
          <a:off x="10795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13336</xdr:rowOff>
    </xdr:from>
    <xdr:to>
      <xdr:col>10</xdr:col>
      <xdr:colOff>114300</xdr:colOff>
      <xdr:row>85</xdr:row>
      <xdr:rowOff>47625</xdr:rowOff>
    </xdr:to>
    <xdr:cxnSp macro="">
      <xdr:nvCxnSpPr>
        <xdr:cNvPr id="314" name="直線コネクタ 313">
          <a:extLst>
            <a:ext uri="{FF2B5EF4-FFF2-40B4-BE49-F238E27FC236}">
              <a16:creationId xmlns:a16="http://schemas.microsoft.com/office/drawing/2014/main" id="{15534F29-D406-4C53-8444-9F4B67B21CB4}"/>
            </a:ext>
          </a:extLst>
        </xdr:cNvPr>
        <xdr:cNvCxnSpPr/>
      </xdr:nvCxnSpPr>
      <xdr:spPr>
        <a:xfrm>
          <a:off x="1130300" y="145865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5" name="n_1aveValue【福祉施設】&#10;有形固定資産減価償却率">
          <a:extLst>
            <a:ext uri="{FF2B5EF4-FFF2-40B4-BE49-F238E27FC236}">
              <a16:creationId xmlns:a16="http://schemas.microsoft.com/office/drawing/2014/main" id="{951494E0-4179-46F7-84D7-DCF58384E48B}"/>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6" name="n_2aveValue【福祉施設】&#10;有形固定資産減価償却率">
          <a:extLst>
            <a:ext uri="{FF2B5EF4-FFF2-40B4-BE49-F238E27FC236}">
              <a16:creationId xmlns:a16="http://schemas.microsoft.com/office/drawing/2014/main" id="{D374F0A6-6C27-403A-AEBD-CCCFE21A1799}"/>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7" name="n_3aveValue【福祉施設】&#10;有形固定資産減価償却率">
          <a:extLst>
            <a:ext uri="{FF2B5EF4-FFF2-40B4-BE49-F238E27FC236}">
              <a16:creationId xmlns:a16="http://schemas.microsoft.com/office/drawing/2014/main" id="{46852CBF-F7C6-49B2-A2E9-93BF87E4AF12}"/>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8" name="n_4aveValue【福祉施設】&#10;有形固定資産減価償却率">
          <a:extLst>
            <a:ext uri="{FF2B5EF4-FFF2-40B4-BE49-F238E27FC236}">
              <a16:creationId xmlns:a16="http://schemas.microsoft.com/office/drawing/2014/main" id="{2476B96A-8136-4794-BB31-6745D84A49FB}"/>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150513</xdr:rowOff>
    </xdr:from>
    <xdr:ext cx="405111" cy="259045"/>
    <xdr:sp macro="" textlink="">
      <xdr:nvSpPr>
        <xdr:cNvPr id="319" name="n_1mainValue【福祉施設】&#10;有形固定資産減価償却率">
          <a:extLst>
            <a:ext uri="{FF2B5EF4-FFF2-40B4-BE49-F238E27FC236}">
              <a16:creationId xmlns:a16="http://schemas.microsoft.com/office/drawing/2014/main" id="{6BFB8066-9EAE-410A-ADE1-8DFA95D0C79B}"/>
            </a:ext>
          </a:extLst>
        </xdr:cNvPr>
        <xdr:cNvSpPr txBox="1"/>
      </xdr:nvSpPr>
      <xdr:spPr>
        <a:xfrm>
          <a:off x="3582044" y="1472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120032</xdr:rowOff>
    </xdr:from>
    <xdr:ext cx="405111" cy="259045"/>
    <xdr:sp macro="" textlink="">
      <xdr:nvSpPr>
        <xdr:cNvPr id="320" name="n_2mainValue【福祉施設】&#10;有形固定資産減価償却率">
          <a:extLst>
            <a:ext uri="{FF2B5EF4-FFF2-40B4-BE49-F238E27FC236}">
              <a16:creationId xmlns:a16="http://schemas.microsoft.com/office/drawing/2014/main" id="{B4F00FD9-A2E2-4E54-92E0-2B2D3F0F3FDF}"/>
            </a:ext>
          </a:extLst>
        </xdr:cNvPr>
        <xdr:cNvSpPr txBox="1"/>
      </xdr:nvSpPr>
      <xdr:spPr>
        <a:xfrm>
          <a:off x="2705744" y="1469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89552</xdr:rowOff>
    </xdr:from>
    <xdr:ext cx="405111" cy="259045"/>
    <xdr:sp macro="" textlink="">
      <xdr:nvSpPr>
        <xdr:cNvPr id="321" name="n_3mainValue【福祉施設】&#10;有形固定資産減価償却率">
          <a:extLst>
            <a:ext uri="{FF2B5EF4-FFF2-40B4-BE49-F238E27FC236}">
              <a16:creationId xmlns:a16="http://schemas.microsoft.com/office/drawing/2014/main" id="{8374C211-E61F-4A61-B8E1-D74F8375BB80}"/>
            </a:ext>
          </a:extLst>
        </xdr:cNvPr>
        <xdr:cNvSpPr txBox="1"/>
      </xdr:nvSpPr>
      <xdr:spPr>
        <a:xfrm>
          <a:off x="1816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55263</xdr:rowOff>
    </xdr:from>
    <xdr:ext cx="405111" cy="259045"/>
    <xdr:sp macro="" textlink="">
      <xdr:nvSpPr>
        <xdr:cNvPr id="322" name="n_4mainValue【福祉施設】&#10;有形固定資産減価償却率">
          <a:extLst>
            <a:ext uri="{FF2B5EF4-FFF2-40B4-BE49-F238E27FC236}">
              <a16:creationId xmlns:a16="http://schemas.microsoft.com/office/drawing/2014/main" id="{527B2733-55FE-4C5E-9E1C-651A1A5A9AD3}"/>
            </a:ext>
          </a:extLst>
        </xdr:cNvPr>
        <xdr:cNvSpPr txBox="1"/>
      </xdr:nvSpPr>
      <xdr:spPr>
        <a:xfrm>
          <a:off x="927744" y="1462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5CD4A49-76AA-4A37-A5D0-30E725A89D3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8EB1997-CE69-4A3E-9E49-F153A573D34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08A00DE-87A2-4000-B39D-A6300B54EA3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2C34323-B6A9-4E72-B17D-7B629FA997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A34311C-573D-4827-A4C6-046C98F180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76D5C0D-2FCE-418B-887F-535CEBF5131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6BFE0C2-510F-4A2F-9637-8DDE1112F14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C4CBBF4-C63A-4456-B586-5882241BF4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8800E0D-789A-499A-B7CC-F2BCBD43F3E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210C760-C4A3-4913-BDE4-D9443CFBDA6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168F4D9E-F9D2-4F00-9223-6A368514674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39D9EC78-FEFA-4F9B-8E4A-2A8DC2FFABF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397D68EE-3409-47F1-B895-C841E65498D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1474BA81-A722-429C-9F21-9BA49B37108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F59D0DF1-81B5-413C-AE55-10454EFFC42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80593E6D-9603-4627-BB83-4CD89204D34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0532C369-7F0D-49B9-BE3F-DD5050B69FC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BB6B5D9B-4B88-4BBA-B154-CBBC971B3BA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DA8DFAB7-399E-465D-B988-ED199E5717B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B491D1F5-850A-40E8-8DFE-0EE1425A249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F105D480-98DE-4651-A9A1-0569C0EBE0B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A3748701-E43C-492C-8457-1D5BB084713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5A5645EA-5EF0-4D6E-BEFD-74FB758C259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6" name="直線コネクタ 345">
          <a:extLst>
            <a:ext uri="{FF2B5EF4-FFF2-40B4-BE49-F238E27FC236}">
              <a16:creationId xmlns:a16="http://schemas.microsoft.com/office/drawing/2014/main" id="{148CE410-EBC1-4383-B4B5-F3788106D82C}"/>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7" name="【福祉施設】&#10;一人当たり面積最小値テキスト">
          <a:extLst>
            <a:ext uri="{FF2B5EF4-FFF2-40B4-BE49-F238E27FC236}">
              <a16:creationId xmlns:a16="http://schemas.microsoft.com/office/drawing/2014/main" id="{84D84AE5-3771-4C02-903B-067F580FDB19}"/>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8" name="直線コネクタ 347">
          <a:extLst>
            <a:ext uri="{FF2B5EF4-FFF2-40B4-BE49-F238E27FC236}">
              <a16:creationId xmlns:a16="http://schemas.microsoft.com/office/drawing/2014/main" id="{1C7387FA-9FCA-403A-A285-30379049DC85}"/>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9" name="【福祉施設】&#10;一人当たり面積最大値テキスト">
          <a:extLst>
            <a:ext uri="{FF2B5EF4-FFF2-40B4-BE49-F238E27FC236}">
              <a16:creationId xmlns:a16="http://schemas.microsoft.com/office/drawing/2014/main" id="{945C9ED1-D5AE-4B4D-99ED-DECE60C81484}"/>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50" name="直線コネクタ 349">
          <a:extLst>
            <a:ext uri="{FF2B5EF4-FFF2-40B4-BE49-F238E27FC236}">
              <a16:creationId xmlns:a16="http://schemas.microsoft.com/office/drawing/2014/main" id="{B4624D4E-8E7B-4DC1-814E-94A569146F14}"/>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1" name="【福祉施設】&#10;一人当たり面積平均値テキスト">
          <a:extLst>
            <a:ext uri="{FF2B5EF4-FFF2-40B4-BE49-F238E27FC236}">
              <a16:creationId xmlns:a16="http://schemas.microsoft.com/office/drawing/2014/main" id="{456CBD11-54E8-4FA2-99A0-B20C91F930C8}"/>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2" name="フローチャート: 判断 351">
          <a:extLst>
            <a:ext uri="{FF2B5EF4-FFF2-40B4-BE49-F238E27FC236}">
              <a16:creationId xmlns:a16="http://schemas.microsoft.com/office/drawing/2014/main" id="{FC4718A4-BB42-45EA-8D2E-8117FF277A3F}"/>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3" name="フローチャート: 判断 352">
          <a:extLst>
            <a:ext uri="{FF2B5EF4-FFF2-40B4-BE49-F238E27FC236}">
              <a16:creationId xmlns:a16="http://schemas.microsoft.com/office/drawing/2014/main" id="{73CC6219-CF07-4192-BD95-7036424596C8}"/>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4" name="フローチャート: 判断 353">
          <a:extLst>
            <a:ext uri="{FF2B5EF4-FFF2-40B4-BE49-F238E27FC236}">
              <a16:creationId xmlns:a16="http://schemas.microsoft.com/office/drawing/2014/main" id="{21E83095-5BE7-4838-84AC-1B8DC8C1B94D}"/>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5" name="フローチャート: 判断 354">
          <a:extLst>
            <a:ext uri="{FF2B5EF4-FFF2-40B4-BE49-F238E27FC236}">
              <a16:creationId xmlns:a16="http://schemas.microsoft.com/office/drawing/2014/main" id="{8E3C13E3-256B-488E-8F51-4F1D8C83D318}"/>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6" name="フローチャート: 判断 355">
          <a:extLst>
            <a:ext uri="{FF2B5EF4-FFF2-40B4-BE49-F238E27FC236}">
              <a16:creationId xmlns:a16="http://schemas.microsoft.com/office/drawing/2014/main" id="{4926360B-87D7-48A4-9288-F7E7F2C89EE9}"/>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7EF818-1EEE-4862-BC16-7585A49D40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60627B2-847E-4A88-8DFF-2DFBB46CC5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D7A16BA-38BE-41DF-B54E-58DDEB21697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D4AE0D0-AAC1-4418-8B2C-708A397732B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20D3090-CF24-47A9-AF36-82A3A26D845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113030</xdr:rowOff>
    </xdr:from>
    <xdr:to>
      <xdr:col>55</xdr:col>
      <xdr:colOff>50800</xdr:colOff>
      <xdr:row>86</xdr:row>
      <xdr:rowOff>43180</xdr:rowOff>
    </xdr:to>
    <xdr:sp macro="" textlink="">
      <xdr:nvSpPr>
        <xdr:cNvPr id="362" name="楕円 361">
          <a:extLst>
            <a:ext uri="{FF2B5EF4-FFF2-40B4-BE49-F238E27FC236}">
              <a16:creationId xmlns:a16="http://schemas.microsoft.com/office/drawing/2014/main" id="{6347149F-1483-489C-AE10-A6FE6AA84069}"/>
            </a:ext>
          </a:extLst>
        </xdr:cNvPr>
        <xdr:cNvSpPr/>
      </xdr:nvSpPr>
      <xdr:spPr>
        <a:xfrm>
          <a:off x="10426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27957</xdr:rowOff>
    </xdr:from>
    <xdr:ext cx="469744" cy="259045"/>
    <xdr:sp macro="" textlink="">
      <xdr:nvSpPr>
        <xdr:cNvPr id="363" name="【福祉施設】&#10;一人当たり面積該当値テキスト">
          <a:extLst>
            <a:ext uri="{FF2B5EF4-FFF2-40B4-BE49-F238E27FC236}">
              <a16:creationId xmlns:a16="http://schemas.microsoft.com/office/drawing/2014/main" id="{A25943D7-D662-4BF1-8336-DCB08E9FD66C}"/>
            </a:ext>
          </a:extLst>
        </xdr:cNvPr>
        <xdr:cNvSpPr txBox="1"/>
      </xdr:nvSpPr>
      <xdr:spPr>
        <a:xfrm>
          <a:off x="10515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86361</xdr:rowOff>
    </xdr:from>
    <xdr:to>
      <xdr:col>50</xdr:col>
      <xdr:colOff>165100</xdr:colOff>
      <xdr:row>86</xdr:row>
      <xdr:rowOff>16511</xdr:rowOff>
    </xdr:to>
    <xdr:sp macro="" textlink="">
      <xdr:nvSpPr>
        <xdr:cNvPr id="364" name="楕円 363">
          <a:extLst>
            <a:ext uri="{FF2B5EF4-FFF2-40B4-BE49-F238E27FC236}">
              <a16:creationId xmlns:a16="http://schemas.microsoft.com/office/drawing/2014/main" id="{61349492-BFC8-41DE-B8A2-1736321DF44C}"/>
            </a:ext>
          </a:extLst>
        </xdr:cNvPr>
        <xdr:cNvSpPr/>
      </xdr:nvSpPr>
      <xdr:spPr>
        <a:xfrm>
          <a:off x="9588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137161</xdr:rowOff>
    </xdr:from>
    <xdr:to>
      <xdr:col>55</xdr:col>
      <xdr:colOff>0</xdr:colOff>
      <xdr:row>85</xdr:row>
      <xdr:rowOff>163830</xdr:rowOff>
    </xdr:to>
    <xdr:cxnSp macro="">
      <xdr:nvCxnSpPr>
        <xdr:cNvPr id="365" name="直線コネクタ 364">
          <a:extLst>
            <a:ext uri="{FF2B5EF4-FFF2-40B4-BE49-F238E27FC236}">
              <a16:creationId xmlns:a16="http://schemas.microsoft.com/office/drawing/2014/main" id="{AAC81651-F2A7-4F16-9E08-04CDF472F2CF}"/>
            </a:ext>
          </a:extLst>
        </xdr:cNvPr>
        <xdr:cNvCxnSpPr/>
      </xdr:nvCxnSpPr>
      <xdr:spPr>
        <a:xfrm>
          <a:off x="9639300" y="1471041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90170</xdr:rowOff>
    </xdr:from>
    <xdr:to>
      <xdr:col>46</xdr:col>
      <xdr:colOff>38100</xdr:colOff>
      <xdr:row>86</xdr:row>
      <xdr:rowOff>20320</xdr:rowOff>
    </xdr:to>
    <xdr:sp macro="" textlink="">
      <xdr:nvSpPr>
        <xdr:cNvPr id="366" name="楕円 365">
          <a:extLst>
            <a:ext uri="{FF2B5EF4-FFF2-40B4-BE49-F238E27FC236}">
              <a16:creationId xmlns:a16="http://schemas.microsoft.com/office/drawing/2014/main" id="{8B69B741-006D-4D5A-9B3E-34C82409A5E9}"/>
            </a:ext>
          </a:extLst>
        </xdr:cNvPr>
        <xdr:cNvSpPr/>
      </xdr:nvSpPr>
      <xdr:spPr>
        <a:xfrm>
          <a:off x="8699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137161</xdr:rowOff>
    </xdr:from>
    <xdr:to>
      <xdr:col>50</xdr:col>
      <xdr:colOff>114300</xdr:colOff>
      <xdr:row>85</xdr:row>
      <xdr:rowOff>140970</xdr:rowOff>
    </xdr:to>
    <xdr:cxnSp macro="">
      <xdr:nvCxnSpPr>
        <xdr:cNvPr id="367" name="直線コネクタ 366">
          <a:extLst>
            <a:ext uri="{FF2B5EF4-FFF2-40B4-BE49-F238E27FC236}">
              <a16:creationId xmlns:a16="http://schemas.microsoft.com/office/drawing/2014/main" id="{A0514344-8B4D-4DAA-8C94-78ED792EDF47}"/>
            </a:ext>
          </a:extLst>
        </xdr:cNvPr>
        <xdr:cNvCxnSpPr/>
      </xdr:nvCxnSpPr>
      <xdr:spPr>
        <a:xfrm flipV="1">
          <a:off x="8750300" y="147104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90170</xdr:rowOff>
    </xdr:from>
    <xdr:to>
      <xdr:col>41</xdr:col>
      <xdr:colOff>101600</xdr:colOff>
      <xdr:row>86</xdr:row>
      <xdr:rowOff>20320</xdr:rowOff>
    </xdr:to>
    <xdr:sp macro="" textlink="">
      <xdr:nvSpPr>
        <xdr:cNvPr id="368" name="楕円 367">
          <a:extLst>
            <a:ext uri="{FF2B5EF4-FFF2-40B4-BE49-F238E27FC236}">
              <a16:creationId xmlns:a16="http://schemas.microsoft.com/office/drawing/2014/main" id="{5251CC56-30DD-4827-9DF8-27AEB5106C22}"/>
            </a:ext>
          </a:extLst>
        </xdr:cNvPr>
        <xdr:cNvSpPr/>
      </xdr:nvSpPr>
      <xdr:spPr>
        <a:xfrm>
          <a:off x="7810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140970</xdr:rowOff>
    </xdr:from>
    <xdr:to>
      <xdr:col>45</xdr:col>
      <xdr:colOff>177800</xdr:colOff>
      <xdr:row>85</xdr:row>
      <xdr:rowOff>140970</xdr:rowOff>
    </xdr:to>
    <xdr:cxnSp macro="">
      <xdr:nvCxnSpPr>
        <xdr:cNvPr id="369" name="直線コネクタ 368">
          <a:extLst>
            <a:ext uri="{FF2B5EF4-FFF2-40B4-BE49-F238E27FC236}">
              <a16:creationId xmlns:a16="http://schemas.microsoft.com/office/drawing/2014/main" id="{FF80D377-BA0E-4981-A6E8-353B656516EF}"/>
            </a:ext>
          </a:extLst>
        </xdr:cNvPr>
        <xdr:cNvCxnSpPr/>
      </xdr:nvCxnSpPr>
      <xdr:spPr>
        <a:xfrm>
          <a:off x="7861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90170</xdr:rowOff>
    </xdr:from>
    <xdr:to>
      <xdr:col>36</xdr:col>
      <xdr:colOff>165100</xdr:colOff>
      <xdr:row>86</xdr:row>
      <xdr:rowOff>20320</xdr:rowOff>
    </xdr:to>
    <xdr:sp macro="" textlink="">
      <xdr:nvSpPr>
        <xdr:cNvPr id="370" name="楕円 369">
          <a:extLst>
            <a:ext uri="{FF2B5EF4-FFF2-40B4-BE49-F238E27FC236}">
              <a16:creationId xmlns:a16="http://schemas.microsoft.com/office/drawing/2014/main" id="{B58AA62E-29F2-4F4B-BA9B-A44C35BA388F}"/>
            </a:ext>
          </a:extLst>
        </xdr:cNvPr>
        <xdr:cNvSpPr/>
      </xdr:nvSpPr>
      <xdr:spPr>
        <a:xfrm>
          <a:off x="6921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140970</xdr:rowOff>
    </xdr:from>
    <xdr:to>
      <xdr:col>41</xdr:col>
      <xdr:colOff>50800</xdr:colOff>
      <xdr:row>85</xdr:row>
      <xdr:rowOff>140970</xdr:rowOff>
    </xdr:to>
    <xdr:cxnSp macro="">
      <xdr:nvCxnSpPr>
        <xdr:cNvPr id="371" name="直線コネクタ 370">
          <a:extLst>
            <a:ext uri="{FF2B5EF4-FFF2-40B4-BE49-F238E27FC236}">
              <a16:creationId xmlns:a16="http://schemas.microsoft.com/office/drawing/2014/main" id="{53F88955-384D-4A70-BFAA-CCCD34974EFF}"/>
            </a:ext>
          </a:extLst>
        </xdr:cNvPr>
        <xdr:cNvCxnSpPr/>
      </xdr:nvCxnSpPr>
      <xdr:spPr>
        <a:xfrm>
          <a:off x="6972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2" name="n_1aveValue【福祉施設】&#10;一人当たり面積">
          <a:extLst>
            <a:ext uri="{FF2B5EF4-FFF2-40B4-BE49-F238E27FC236}">
              <a16:creationId xmlns:a16="http://schemas.microsoft.com/office/drawing/2014/main" id="{9A4A9B8B-1916-4FAF-8B76-55A2F7FA42D0}"/>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3" name="n_2aveValue【福祉施設】&#10;一人当たり面積">
          <a:extLst>
            <a:ext uri="{FF2B5EF4-FFF2-40B4-BE49-F238E27FC236}">
              <a16:creationId xmlns:a16="http://schemas.microsoft.com/office/drawing/2014/main" id="{51C389DB-B516-4347-8106-2DB58E2E3130}"/>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4" name="n_3aveValue【福祉施設】&#10;一人当たり面積">
          <a:extLst>
            <a:ext uri="{FF2B5EF4-FFF2-40B4-BE49-F238E27FC236}">
              <a16:creationId xmlns:a16="http://schemas.microsoft.com/office/drawing/2014/main" id="{CA5E7564-802C-464C-BF05-CD36AABBC856}"/>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5" name="n_4aveValue【福祉施設】&#10;一人当たり面積">
          <a:extLst>
            <a:ext uri="{FF2B5EF4-FFF2-40B4-BE49-F238E27FC236}">
              <a16:creationId xmlns:a16="http://schemas.microsoft.com/office/drawing/2014/main" id="{0B41F2B4-271F-49DE-95A8-E9E3C0FD1A64}"/>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7638</xdr:rowOff>
    </xdr:from>
    <xdr:ext cx="469744" cy="259045"/>
    <xdr:sp macro="" textlink="">
      <xdr:nvSpPr>
        <xdr:cNvPr id="376" name="n_1mainValue【福祉施設】&#10;一人当たり面積">
          <a:extLst>
            <a:ext uri="{FF2B5EF4-FFF2-40B4-BE49-F238E27FC236}">
              <a16:creationId xmlns:a16="http://schemas.microsoft.com/office/drawing/2014/main" id="{89BC7D53-3E72-4C61-A3EB-5740042E27C5}"/>
            </a:ext>
          </a:extLst>
        </xdr:cNvPr>
        <xdr:cNvSpPr txBox="1"/>
      </xdr:nvSpPr>
      <xdr:spPr>
        <a:xfrm>
          <a:off x="93917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11447</xdr:rowOff>
    </xdr:from>
    <xdr:ext cx="469744" cy="259045"/>
    <xdr:sp macro="" textlink="">
      <xdr:nvSpPr>
        <xdr:cNvPr id="377" name="n_2mainValue【福祉施設】&#10;一人当たり面積">
          <a:extLst>
            <a:ext uri="{FF2B5EF4-FFF2-40B4-BE49-F238E27FC236}">
              <a16:creationId xmlns:a16="http://schemas.microsoft.com/office/drawing/2014/main" id="{794524D8-A9E2-42FA-BB42-15AD9210EC2F}"/>
            </a:ext>
          </a:extLst>
        </xdr:cNvPr>
        <xdr:cNvSpPr txBox="1"/>
      </xdr:nvSpPr>
      <xdr:spPr>
        <a:xfrm>
          <a:off x="8515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11447</xdr:rowOff>
    </xdr:from>
    <xdr:ext cx="469744" cy="259045"/>
    <xdr:sp macro="" textlink="">
      <xdr:nvSpPr>
        <xdr:cNvPr id="378" name="n_3mainValue【福祉施設】&#10;一人当たり面積">
          <a:extLst>
            <a:ext uri="{FF2B5EF4-FFF2-40B4-BE49-F238E27FC236}">
              <a16:creationId xmlns:a16="http://schemas.microsoft.com/office/drawing/2014/main" id="{F65DC8C6-D587-4017-A2FD-825D0FC9FA16}"/>
            </a:ext>
          </a:extLst>
        </xdr:cNvPr>
        <xdr:cNvSpPr txBox="1"/>
      </xdr:nvSpPr>
      <xdr:spPr>
        <a:xfrm>
          <a:off x="7626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79" name="n_4mainValue【福祉施設】&#10;一人当たり面積">
          <a:extLst>
            <a:ext uri="{FF2B5EF4-FFF2-40B4-BE49-F238E27FC236}">
              <a16:creationId xmlns:a16="http://schemas.microsoft.com/office/drawing/2014/main" id="{B9B7488D-A3B5-40F4-B051-86CC3609218A}"/>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EF8953BB-9472-414B-AD27-9E8ED189097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50A25E55-1BA8-4475-B594-D49FE61215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AE462BC0-B9CD-4223-9729-6987E06320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84BFDED0-2161-4FC8-AA0F-DCBF199BD27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B15C24D7-F9EC-45A8-98CA-4075C826DD8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6128B28B-D348-4626-AC33-37505F111F0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8DF20E61-18C6-4A29-AFEE-46DC7109988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DD83DF7D-2C83-4BA6-81B2-BFB07849E45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549BA1DD-CF3B-4780-A2F8-1F83A0FFE97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9BD594AF-92A6-460D-AB2D-64739CFAC94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A61AD468-F77E-41AC-BF16-1993C5F148F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00DB8E7B-C4AB-4942-8214-7EE9465838A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FF850408-5EF2-4952-8DCC-F749ABA10C3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03F23E80-E6AD-4136-B78E-5A9EC04DCCA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DA656051-0F0A-4803-BE08-3644619905C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8654F1CF-2B1F-495C-910E-2CC79BB35D5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8476CEB7-C515-4079-BD20-824D407F880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7997F449-6C54-44C8-86F3-996C966B209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94982DDD-766A-404C-9C50-15B69F9569E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15B0A6ED-9884-4AB5-A46B-CA19090556D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CC25AAF6-4423-407C-9A1D-22931291DD37}"/>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DAC23974-7152-4072-8CA7-229249CC64F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DABE4A52-59C9-4943-8A6F-99489999460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3F059EFB-B061-4E4A-B98D-832208FF25A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4" name="直線コネクタ 403">
          <a:extLst>
            <a:ext uri="{FF2B5EF4-FFF2-40B4-BE49-F238E27FC236}">
              <a16:creationId xmlns:a16="http://schemas.microsoft.com/office/drawing/2014/main" id="{0FD093F2-975E-4E32-AA8F-609F81DB6F8F}"/>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EE054922-526A-4A8B-9CB7-111D08745827}"/>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6" name="直線コネクタ 405">
          <a:extLst>
            <a:ext uri="{FF2B5EF4-FFF2-40B4-BE49-F238E27FC236}">
              <a16:creationId xmlns:a16="http://schemas.microsoft.com/office/drawing/2014/main" id="{02EC8364-60BC-4D98-90A1-4F239AD0386D}"/>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9D82CD79-CD33-47DD-BFDC-ED58F1AD47E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8" name="直線コネクタ 407">
          <a:extLst>
            <a:ext uri="{FF2B5EF4-FFF2-40B4-BE49-F238E27FC236}">
              <a16:creationId xmlns:a16="http://schemas.microsoft.com/office/drawing/2014/main" id="{0B59DDD2-55F1-4D82-948A-FE4AC3F8A8C8}"/>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C86B8019-603B-4F75-A1AF-8F143C0C4BA6}"/>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10" name="フローチャート: 判断 409">
          <a:extLst>
            <a:ext uri="{FF2B5EF4-FFF2-40B4-BE49-F238E27FC236}">
              <a16:creationId xmlns:a16="http://schemas.microsoft.com/office/drawing/2014/main" id="{3188E05E-2504-46E1-BD90-DFC2FBC1625B}"/>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1" name="フローチャート: 判断 410">
          <a:extLst>
            <a:ext uri="{FF2B5EF4-FFF2-40B4-BE49-F238E27FC236}">
              <a16:creationId xmlns:a16="http://schemas.microsoft.com/office/drawing/2014/main" id="{724204F4-E290-4787-A36A-CA8ADE90B9CB}"/>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2" name="フローチャート: 判断 411">
          <a:extLst>
            <a:ext uri="{FF2B5EF4-FFF2-40B4-BE49-F238E27FC236}">
              <a16:creationId xmlns:a16="http://schemas.microsoft.com/office/drawing/2014/main" id="{1694782D-2673-4451-AECE-C4A94577BB7B}"/>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3" name="フローチャート: 判断 412">
          <a:extLst>
            <a:ext uri="{FF2B5EF4-FFF2-40B4-BE49-F238E27FC236}">
              <a16:creationId xmlns:a16="http://schemas.microsoft.com/office/drawing/2014/main" id="{975D6A1F-BF9F-41D1-B45F-2D18ABED9E6F}"/>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4" name="フローチャート: 判断 413">
          <a:extLst>
            <a:ext uri="{FF2B5EF4-FFF2-40B4-BE49-F238E27FC236}">
              <a16:creationId xmlns:a16="http://schemas.microsoft.com/office/drawing/2014/main" id="{8CD0BEDF-3F46-4C8B-80D4-EC9D79B20732}"/>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D886030-5A21-4BC0-BD2D-4AEA5B02DCE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9A1FE58-B235-4F49-A589-11862BBBDD7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3FAC656-EBBF-487D-8F7E-1DB591AEFA5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6BD2097-A0D9-4DE9-87B5-6051D6AF51D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9BF8C7F-05D2-4425-BC03-CEB1FFF4C2F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46355</xdr:rowOff>
    </xdr:from>
    <xdr:to>
      <xdr:col>24</xdr:col>
      <xdr:colOff>114300</xdr:colOff>
      <xdr:row>106</xdr:row>
      <xdr:rowOff>147955</xdr:rowOff>
    </xdr:to>
    <xdr:sp macro="" textlink="">
      <xdr:nvSpPr>
        <xdr:cNvPr id="420" name="楕円 419">
          <a:extLst>
            <a:ext uri="{FF2B5EF4-FFF2-40B4-BE49-F238E27FC236}">
              <a16:creationId xmlns:a16="http://schemas.microsoft.com/office/drawing/2014/main" id="{407F55F4-7F4E-4DAB-BCAF-BBD14F903060}"/>
            </a:ext>
          </a:extLst>
        </xdr:cNvPr>
        <xdr:cNvSpPr/>
      </xdr:nvSpPr>
      <xdr:spPr>
        <a:xfrm>
          <a:off x="45847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24782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372CC312-B8C2-4BE2-B5AD-6B6508D77C3F}"/>
            </a:ext>
          </a:extLst>
        </xdr:cNvPr>
        <xdr:cNvSpPr txBox="1"/>
      </xdr:nvSpPr>
      <xdr:spPr>
        <a:xfrm>
          <a:off x="4673600" y="181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168275</xdr:rowOff>
    </xdr:from>
    <xdr:to>
      <xdr:col>20</xdr:col>
      <xdr:colOff>38100</xdr:colOff>
      <xdr:row>106</xdr:row>
      <xdr:rowOff>98425</xdr:rowOff>
    </xdr:to>
    <xdr:sp macro="" textlink="">
      <xdr:nvSpPr>
        <xdr:cNvPr id="422" name="楕円 421">
          <a:extLst>
            <a:ext uri="{FF2B5EF4-FFF2-40B4-BE49-F238E27FC236}">
              <a16:creationId xmlns:a16="http://schemas.microsoft.com/office/drawing/2014/main" id="{E1BB319D-9AA9-4A7C-B811-60B0499E2C96}"/>
            </a:ext>
          </a:extLst>
        </xdr:cNvPr>
        <xdr:cNvSpPr/>
      </xdr:nvSpPr>
      <xdr:spPr>
        <a:xfrm>
          <a:off x="3746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47625</xdr:rowOff>
    </xdr:from>
    <xdr:to>
      <xdr:col>24</xdr:col>
      <xdr:colOff>63500</xdr:colOff>
      <xdr:row>106</xdr:row>
      <xdr:rowOff>97155</xdr:rowOff>
    </xdr:to>
    <xdr:cxnSp macro="">
      <xdr:nvCxnSpPr>
        <xdr:cNvPr id="423" name="直線コネクタ 422">
          <a:extLst>
            <a:ext uri="{FF2B5EF4-FFF2-40B4-BE49-F238E27FC236}">
              <a16:creationId xmlns:a16="http://schemas.microsoft.com/office/drawing/2014/main" id="{C4F800B9-FD73-40A6-B075-162A3B58252B}"/>
            </a:ext>
          </a:extLst>
        </xdr:cNvPr>
        <xdr:cNvCxnSpPr/>
      </xdr:nvCxnSpPr>
      <xdr:spPr>
        <a:xfrm>
          <a:off x="3797300" y="1822132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137795</xdr:rowOff>
    </xdr:from>
    <xdr:to>
      <xdr:col>15</xdr:col>
      <xdr:colOff>101600</xdr:colOff>
      <xdr:row>106</xdr:row>
      <xdr:rowOff>67945</xdr:rowOff>
    </xdr:to>
    <xdr:sp macro="" textlink="">
      <xdr:nvSpPr>
        <xdr:cNvPr id="424" name="楕円 423">
          <a:extLst>
            <a:ext uri="{FF2B5EF4-FFF2-40B4-BE49-F238E27FC236}">
              <a16:creationId xmlns:a16="http://schemas.microsoft.com/office/drawing/2014/main" id="{E28EE711-E50E-45A6-AFBD-1322B33B2FA2}"/>
            </a:ext>
          </a:extLst>
        </xdr:cNvPr>
        <xdr:cNvSpPr/>
      </xdr:nvSpPr>
      <xdr:spPr>
        <a:xfrm>
          <a:off x="28575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17145</xdr:rowOff>
    </xdr:from>
    <xdr:to>
      <xdr:col>19</xdr:col>
      <xdr:colOff>177800</xdr:colOff>
      <xdr:row>106</xdr:row>
      <xdr:rowOff>47625</xdr:rowOff>
    </xdr:to>
    <xdr:cxnSp macro="">
      <xdr:nvCxnSpPr>
        <xdr:cNvPr id="425" name="直線コネクタ 424">
          <a:extLst>
            <a:ext uri="{FF2B5EF4-FFF2-40B4-BE49-F238E27FC236}">
              <a16:creationId xmlns:a16="http://schemas.microsoft.com/office/drawing/2014/main" id="{8EFDA6E1-1FC1-4D45-8480-DE689033C81C}"/>
            </a:ext>
          </a:extLst>
        </xdr:cNvPr>
        <xdr:cNvCxnSpPr/>
      </xdr:nvCxnSpPr>
      <xdr:spPr>
        <a:xfrm>
          <a:off x="2908300" y="181908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86361</xdr:rowOff>
    </xdr:from>
    <xdr:to>
      <xdr:col>10</xdr:col>
      <xdr:colOff>165100</xdr:colOff>
      <xdr:row>106</xdr:row>
      <xdr:rowOff>16511</xdr:rowOff>
    </xdr:to>
    <xdr:sp macro="" textlink="">
      <xdr:nvSpPr>
        <xdr:cNvPr id="426" name="楕円 425">
          <a:extLst>
            <a:ext uri="{FF2B5EF4-FFF2-40B4-BE49-F238E27FC236}">
              <a16:creationId xmlns:a16="http://schemas.microsoft.com/office/drawing/2014/main" id="{AD3B8C46-603C-46BB-88ED-B62E6C4B1A8D}"/>
            </a:ext>
          </a:extLst>
        </xdr:cNvPr>
        <xdr:cNvSpPr/>
      </xdr:nvSpPr>
      <xdr:spPr>
        <a:xfrm>
          <a:off x="1968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137161</xdr:rowOff>
    </xdr:from>
    <xdr:to>
      <xdr:col>15</xdr:col>
      <xdr:colOff>50800</xdr:colOff>
      <xdr:row>106</xdr:row>
      <xdr:rowOff>17145</xdr:rowOff>
    </xdr:to>
    <xdr:cxnSp macro="">
      <xdr:nvCxnSpPr>
        <xdr:cNvPr id="427" name="直線コネクタ 426">
          <a:extLst>
            <a:ext uri="{FF2B5EF4-FFF2-40B4-BE49-F238E27FC236}">
              <a16:creationId xmlns:a16="http://schemas.microsoft.com/office/drawing/2014/main" id="{F182F674-3B5F-454A-AFB7-C67F64A89B90}"/>
            </a:ext>
          </a:extLst>
        </xdr:cNvPr>
        <xdr:cNvCxnSpPr/>
      </xdr:nvCxnSpPr>
      <xdr:spPr>
        <a:xfrm>
          <a:off x="2019300" y="181394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59689</xdr:rowOff>
    </xdr:from>
    <xdr:to>
      <xdr:col>6</xdr:col>
      <xdr:colOff>38100</xdr:colOff>
      <xdr:row>105</xdr:row>
      <xdr:rowOff>161289</xdr:rowOff>
    </xdr:to>
    <xdr:sp macro="" textlink="">
      <xdr:nvSpPr>
        <xdr:cNvPr id="428" name="楕円 427">
          <a:extLst>
            <a:ext uri="{FF2B5EF4-FFF2-40B4-BE49-F238E27FC236}">
              <a16:creationId xmlns:a16="http://schemas.microsoft.com/office/drawing/2014/main" id="{FA91D36D-0887-4B35-A3F8-222D80447E12}"/>
            </a:ext>
          </a:extLst>
        </xdr:cNvPr>
        <xdr:cNvSpPr/>
      </xdr:nvSpPr>
      <xdr:spPr>
        <a:xfrm>
          <a:off x="1079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110489</xdr:rowOff>
    </xdr:from>
    <xdr:to>
      <xdr:col>10</xdr:col>
      <xdr:colOff>114300</xdr:colOff>
      <xdr:row>105</xdr:row>
      <xdr:rowOff>137161</xdr:rowOff>
    </xdr:to>
    <xdr:cxnSp macro="">
      <xdr:nvCxnSpPr>
        <xdr:cNvPr id="429" name="直線コネクタ 428">
          <a:extLst>
            <a:ext uri="{FF2B5EF4-FFF2-40B4-BE49-F238E27FC236}">
              <a16:creationId xmlns:a16="http://schemas.microsoft.com/office/drawing/2014/main" id="{863F57BD-69B5-489A-AC70-26EA16830080}"/>
            </a:ext>
          </a:extLst>
        </xdr:cNvPr>
        <xdr:cNvCxnSpPr/>
      </xdr:nvCxnSpPr>
      <xdr:spPr>
        <a:xfrm>
          <a:off x="1130300" y="181127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30" name="n_1aveValue【市民会館】&#10;有形固定資産減価償却率">
          <a:extLst>
            <a:ext uri="{FF2B5EF4-FFF2-40B4-BE49-F238E27FC236}">
              <a16:creationId xmlns:a16="http://schemas.microsoft.com/office/drawing/2014/main" id="{D7A43CD2-C8F6-4C92-ACF7-62AB09CBCA2F}"/>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1" name="n_2aveValue【市民会館】&#10;有形固定資産減価償却率">
          <a:extLst>
            <a:ext uri="{FF2B5EF4-FFF2-40B4-BE49-F238E27FC236}">
              <a16:creationId xmlns:a16="http://schemas.microsoft.com/office/drawing/2014/main" id="{B11BA74A-97B1-4126-BAE7-0F31AA9D9A97}"/>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2" name="n_3aveValue【市民会館】&#10;有形固定資産減価償却率">
          <a:extLst>
            <a:ext uri="{FF2B5EF4-FFF2-40B4-BE49-F238E27FC236}">
              <a16:creationId xmlns:a16="http://schemas.microsoft.com/office/drawing/2014/main" id="{5E848477-5BC0-4C40-AD67-C939F446B5F0}"/>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3" name="n_4aveValue【市民会館】&#10;有形固定資産減価償却率">
          <a:extLst>
            <a:ext uri="{FF2B5EF4-FFF2-40B4-BE49-F238E27FC236}">
              <a16:creationId xmlns:a16="http://schemas.microsoft.com/office/drawing/2014/main" id="{F9E806C4-C190-44FC-98D5-0143E20F2D09}"/>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89552</xdr:rowOff>
    </xdr:from>
    <xdr:ext cx="405111" cy="259045"/>
    <xdr:sp macro="" textlink="">
      <xdr:nvSpPr>
        <xdr:cNvPr id="434" name="n_1mainValue【市民会館】&#10;有形固定資産減価償却率">
          <a:extLst>
            <a:ext uri="{FF2B5EF4-FFF2-40B4-BE49-F238E27FC236}">
              <a16:creationId xmlns:a16="http://schemas.microsoft.com/office/drawing/2014/main" id="{BE8E7EB0-A432-451F-9354-753836B1C912}"/>
            </a:ext>
          </a:extLst>
        </xdr:cNvPr>
        <xdr:cNvSpPr txBox="1"/>
      </xdr:nvSpPr>
      <xdr:spPr>
        <a:xfrm>
          <a:off x="3582044" y="182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59072</xdr:rowOff>
    </xdr:from>
    <xdr:ext cx="405111" cy="259045"/>
    <xdr:sp macro="" textlink="">
      <xdr:nvSpPr>
        <xdr:cNvPr id="435" name="n_2mainValue【市民会館】&#10;有形固定資産減価償却率">
          <a:extLst>
            <a:ext uri="{FF2B5EF4-FFF2-40B4-BE49-F238E27FC236}">
              <a16:creationId xmlns:a16="http://schemas.microsoft.com/office/drawing/2014/main" id="{93D90F87-EDFD-4892-A546-6D3E3904E5BC}"/>
            </a:ext>
          </a:extLst>
        </xdr:cNvPr>
        <xdr:cNvSpPr txBox="1"/>
      </xdr:nvSpPr>
      <xdr:spPr>
        <a:xfrm>
          <a:off x="2705744" y="182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7638</xdr:rowOff>
    </xdr:from>
    <xdr:ext cx="405111" cy="259045"/>
    <xdr:sp macro="" textlink="">
      <xdr:nvSpPr>
        <xdr:cNvPr id="436" name="n_3mainValue【市民会館】&#10;有形固定資産減価償却率">
          <a:extLst>
            <a:ext uri="{FF2B5EF4-FFF2-40B4-BE49-F238E27FC236}">
              <a16:creationId xmlns:a16="http://schemas.microsoft.com/office/drawing/2014/main" id="{398FA612-AB6E-48CA-B583-390EFFDC6D40}"/>
            </a:ext>
          </a:extLst>
        </xdr:cNvPr>
        <xdr:cNvSpPr txBox="1"/>
      </xdr:nvSpPr>
      <xdr:spPr>
        <a:xfrm>
          <a:off x="1816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152416</xdr:rowOff>
    </xdr:from>
    <xdr:ext cx="405111" cy="259045"/>
    <xdr:sp macro="" textlink="">
      <xdr:nvSpPr>
        <xdr:cNvPr id="437" name="n_4mainValue【市民会館】&#10;有形固定資産減価償却率">
          <a:extLst>
            <a:ext uri="{FF2B5EF4-FFF2-40B4-BE49-F238E27FC236}">
              <a16:creationId xmlns:a16="http://schemas.microsoft.com/office/drawing/2014/main" id="{C25E9830-23F0-4093-AA69-666DD8A377B0}"/>
            </a:ext>
          </a:extLst>
        </xdr:cNvPr>
        <xdr:cNvSpPr txBox="1"/>
      </xdr:nvSpPr>
      <xdr:spPr>
        <a:xfrm>
          <a:off x="927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96710BD1-E8CC-4755-8268-FA5D4A3125B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BD1B110F-B262-4BF4-8B45-178328BA4E7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238E4C9F-4431-4ABD-816D-A3A47B3C48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907B0376-F38A-4FF2-9693-6F081963414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FCD09082-6267-4041-89D7-CD59900A6D9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21F185C7-40DC-44FD-A36D-E7DEADB4BEB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BB592B63-4A6F-489C-BA2B-273BCE0EDF3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8D5D0082-2781-4E14-A653-FA2A1FB89EF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1E532687-2C19-4323-A90C-7C60FC34C46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22136445-5C76-427E-B167-53847304F9D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960E62D-3B74-4254-A5DA-AD9A1CA0AFD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F1559EA5-7F8E-4984-A410-BA0A42AF8B1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95115397-EB77-459C-A938-5B74D7240EC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68DE0F77-7E83-40C1-BF78-859964895F7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D44702F7-29B0-42CC-BB57-59841AB10A5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056240E0-C246-4255-A7A9-59FD4BF1C85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0077040F-50DC-4E39-9F79-B529F260EEE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AFB0865C-D1A5-4262-88D5-2072A576050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5239A708-BDCC-4031-9378-7D7A5CCDD03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439A7D5D-9CC0-46FA-AB9A-5021036F84F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2C7F99A1-6DB3-4766-9230-299B89D69FC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73628F7D-2A39-4DBA-9873-861C3237B3D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84271F66-43D3-4047-BABB-25B05F48527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1" name="直線コネクタ 460">
          <a:extLst>
            <a:ext uri="{FF2B5EF4-FFF2-40B4-BE49-F238E27FC236}">
              <a16:creationId xmlns:a16="http://schemas.microsoft.com/office/drawing/2014/main" id="{690222AA-6161-481D-96CF-DE5B115C5AFB}"/>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2" name="【市民会館】&#10;一人当たり面積最小値テキスト">
          <a:extLst>
            <a:ext uri="{FF2B5EF4-FFF2-40B4-BE49-F238E27FC236}">
              <a16:creationId xmlns:a16="http://schemas.microsoft.com/office/drawing/2014/main" id="{2FF3EDD6-B477-48C7-A02F-B3BEDB02A3C4}"/>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3" name="直線コネクタ 462">
          <a:extLst>
            <a:ext uri="{FF2B5EF4-FFF2-40B4-BE49-F238E27FC236}">
              <a16:creationId xmlns:a16="http://schemas.microsoft.com/office/drawing/2014/main" id="{7119EC83-B5AE-4961-8C64-BAE091BD6D36}"/>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4" name="【市民会館】&#10;一人当たり面積最大値テキスト">
          <a:extLst>
            <a:ext uri="{FF2B5EF4-FFF2-40B4-BE49-F238E27FC236}">
              <a16:creationId xmlns:a16="http://schemas.microsoft.com/office/drawing/2014/main" id="{933D5968-8328-444C-97AF-A995AF531C75}"/>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5" name="直線コネクタ 464">
          <a:extLst>
            <a:ext uri="{FF2B5EF4-FFF2-40B4-BE49-F238E27FC236}">
              <a16:creationId xmlns:a16="http://schemas.microsoft.com/office/drawing/2014/main" id="{01EE5077-5DDA-46AB-BB69-C0A6F2A7A6CD}"/>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6" name="【市民会館】&#10;一人当たり面積平均値テキスト">
          <a:extLst>
            <a:ext uri="{FF2B5EF4-FFF2-40B4-BE49-F238E27FC236}">
              <a16:creationId xmlns:a16="http://schemas.microsoft.com/office/drawing/2014/main" id="{A7E8DB49-0CD0-4C0F-9B9D-34FE57F04284}"/>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7" name="フローチャート: 判断 466">
          <a:extLst>
            <a:ext uri="{FF2B5EF4-FFF2-40B4-BE49-F238E27FC236}">
              <a16:creationId xmlns:a16="http://schemas.microsoft.com/office/drawing/2014/main" id="{2F70A833-9628-4CDC-98A4-08288ADE576E}"/>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8" name="フローチャート: 判断 467">
          <a:extLst>
            <a:ext uri="{FF2B5EF4-FFF2-40B4-BE49-F238E27FC236}">
              <a16:creationId xmlns:a16="http://schemas.microsoft.com/office/drawing/2014/main" id="{1614F75B-CEAE-4A6A-817F-6AADB3003148}"/>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9" name="フローチャート: 判断 468">
          <a:extLst>
            <a:ext uri="{FF2B5EF4-FFF2-40B4-BE49-F238E27FC236}">
              <a16:creationId xmlns:a16="http://schemas.microsoft.com/office/drawing/2014/main" id="{C1224076-48BD-4A0A-9FF5-E3A33ABDF7A1}"/>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70" name="フローチャート: 判断 469">
          <a:extLst>
            <a:ext uri="{FF2B5EF4-FFF2-40B4-BE49-F238E27FC236}">
              <a16:creationId xmlns:a16="http://schemas.microsoft.com/office/drawing/2014/main" id="{535622CE-F9CC-42CA-A82D-223E0955B1B3}"/>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1" name="フローチャート: 判断 470">
          <a:extLst>
            <a:ext uri="{FF2B5EF4-FFF2-40B4-BE49-F238E27FC236}">
              <a16:creationId xmlns:a16="http://schemas.microsoft.com/office/drawing/2014/main" id="{A64C73E5-CD9A-4B68-998F-8FDCB6F41445}"/>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754116D-1B53-4675-8C5E-369225EF51E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D494DC7-061E-442D-AE62-A7F3D9D213B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28C0F1C-9A34-4FCF-A08B-491DEE7A5D0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5E9E504-F5A1-4AAB-BC15-74E4CE78250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E5661B0-FE0B-4DFE-ABD8-63B375087DA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78739</xdr:rowOff>
    </xdr:from>
    <xdr:to>
      <xdr:col>55</xdr:col>
      <xdr:colOff>50800</xdr:colOff>
      <xdr:row>107</xdr:row>
      <xdr:rowOff>8889</xdr:rowOff>
    </xdr:to>
    <xdr:sp macro="" textlink="">
      <xdr:nvSpPr>
        <xdr:cNvPr id="477" name="楕円 476">
          <a:extLst>
            <a:ext uri="{FF2B5EF4-FFF2-40B4-BE49-F238E27FC236}">
              <a16:creationId xmlns:a16="http://schemas.microsoft.com/office/drawing/2014/main" id="{A6135721-7BD6-4432-833C-64724ADADFE7}"/>
            </a:ext>
          </a:extLst>
        </xdr:cNvPr>
        <xdr:cNvSpPr/>
      </xdr:nvSpPr>
      <xdr:spPr>
        <a:xfrm>
          <a:off x="104267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57166</xdr:rowOff>
    </xdr:from>
    <xdr:ext cx="469744" cy="259045"/>
    <xdr:sp macro="" textlink="">
      <xdr:nvSpPr>
        <xdr:cNvPr id="478" name="【市民会館】&#10;一人当たり面積該当値テキスト">
          <a:extLst>
            <a:ext uri="{FF2B5EF4-FFF2-40B4-BE49-F238E27FC236}">
              <a16:creationId xmlns:a16="http://schemas.microsoft.com/office/drawing/2014/main" id="{EBD97A95-C16A-49C8-B470-5F108823945F}"/>
            </a:ext>
          </a:extLst>
        </xdr:cNvPr>
        <xdr:cNvSpPr txBox="1"/>
      </xdr:nvSpPr>
      <xdr:spPr>
        <a:xfrm>
          <a:off x="10515600"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82550</xdr:rowOff>
    </xdr:from>
    <xdr:to>
      <xdr:col>50</xdr:col>
      <xdr:colOff>165100</xdr:colOff>
      <xdr:row>107</xdr:row>
      <xdr:rowOff>12700</xdr:rowOff>
    </xdr:to>
    <xdr:sp macro="" textlink="">
      <xdr:nvSpPr>
        <xdr:cNvPr id="479" name="楕円 478">
          <a:extLst>
            <a:ext uri="{FF2B5EF4-FFF2-40B4-BE49-F238E27FC236}">
              <a16:creationId xmlns:a16="http://schemas.microsoft.com/office/drawing/2014/main" id="{CEBE81E3-638D-4C46-BF6E-492F2C15BEA0}"/>
            </a:ext>
          </a:extLst>
        </xdr:cNvPr>
        <xdr:cNvSpPr/>
      </xdr:nvSpPr>
      <xdr:spPr>
        <a:xfrm>
          <a:off x="9588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129539</xdr:rowOff>
    </xdr:from>
    <xdr:to>
      <xdr:col>55</xdr:col>
      <xdr:colOff>0</xdr:colOff>
      <xdr:row>106</xdr:row>
      <xdr:rowOff>133350</xdr:rowOff>
    </xdr:to>
    <xdr:cxnSp macro="">
      <xdr:nvCxnSpPr>
        <xdr:cNvPr id="480" name="直線コネクタ 479">
          <a:extLst>
            <a:ext uri="{FF2B5EF4-FFF2-40B4-BE49-F238E27FC236}">
              <a16:creationId xmlns:a16="http://schemas.microsoft.com/office/drawing/2014/main" id="{3ED65A83-84B4-4CD9-9F30-44DFAC27BD03}"/>
            </a:ext>
          </a:extLst>
        </xdr:cNvPr>
        <xdr:cNvCxnSpPr/>
      </xdr:nvCxnSpPr>
      <xdr:spPr>
        <a:xfrm flipV="1">
          <a:off x="9639300" y="183032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82550</xdr:rowOff>
    </xdr:from>
    <xdr:to>
      <xdr:col>46</xdr:col>
      <xdr:colOff>38100</xdr:colOff>
      <xdr:row>107</xdr:row>
      <xdr:rowOff>12700</xdr:rowOff>
    </xdr:to>
    <xdr:sp macro="" textlink="">
      <xdr:nvSpPr>
        <xdr:cNvPr id="481" name="楕円 480">
          <a:extLst>
            <a:ext uri="{FF2B5EF4-FFF2-40B4-BE49-F238E27FC236}">
              <a16:creationId xmlns:a16="http://schemas.microsoft.com/office/drawing/2014/main" id="{A4268403-99D3-4964-99C6-22C86560FE7F}"/>
            </a:ext>
          </a:extLst>
        </xdr:cNvPr>
        <xdr:cNvSpPr/>
      </xdr:nvSpPr>
      <xdr:spPr>
        <a:xfrm>
          <a:off x="869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133350</xdr:rowOff>
    </xdr:from>
    <xdr:to>
      <xdr:col>50</xdr:col>
      <xdr:colOff>114300</xdr:colOff>
      <xdr:row>106</xdr:row>
      <xdr:rowOff>133350</xdr:rowOff>
    </xdr:to>
    <xdr:cxnSp macro="">
      <xdr:nvCxnSpPr>
        <xdr:cNvPr id="482" name="直線コネクタ 481">
          <a:extLst>
            <a:ext uri="{FF2B5EF4-FFF2-40B4-BE49-F238E27FC236}">
              <a16:creationId xmlns:a16="http://schemas.microsoft.com/office/drawing/2014/main" id="{98EC369B-5A9E-4646-A3B6-D664F34B4AAB}"/>
            </a:ext>
          </a:extLst>
        </xdr:cNvPr>
        <xdr:cNvCxnSpPr/>
      </xdr:nvCxnSpPr>
      <xdr:spPr>
        <a:xfrm>
          <a:off x="8750300" y="1830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86361</xdr:rowOff>
    </xdr:from>
    <xdr:to>
      <xdr:col>41</xdr:col>
      <xdr:colOff>101600</xdr:colOff>
      <xdr:row>107</xdr:row>
      <xdr:rowOff>16511</xdr:rowOff>
    </xdr:to>
    <xdr:sp macro="" textlink="">
      <xdr:nvSpPr>
        <xdr:cNvPr id="483" name="楕円 482">
          <a:extLst>
            <a:ext uri="{FF2B5EF4-FFF2-40B4-BE49-F238E27FC236}">
              <a16:creationId xmlns:a16="http://schemas.microsoft.com/office/drawing/2014/main" id="{2CBD1B83-012D-4BA0-8AE1-829728447174}"/>
            </a:ext>
          </a:extLst>
        </xdr:cNvPr>
        <xdr:cNvSpPr/>
      </xdr:nvSpPr>
      <xdr:spPr>
        <a:xfrm>
          <a:off x="7810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133350</xdr:rowOff>
    </xdr:from>
    <xdr:to>
      <xdr:col>45</xdr:col>
      <xdr:colOff>177800</xdr:colOff>
      <xdr:row>106</xdr:row>
      <xdr:rowOff>137161</xdr:rowOff>
    </xdr:to>
    <xdr:cxnSp macro="">
      <xdr:nvCxnSpPr>
        <xdr:cNvPr id="484" name="直線コネクタ 483">
          <a:extLst>
            <a:ext uri="{FF2B5EF4-FFF2-40B4-BE49-F238E27FC236}">
              <a16:creationId xmlns:a16="http://schemas.microsoft.com/office/drawing/2014/main" id="{F4C269C5-C3B8-4E9D-89C2-94A45DDBBD85}"/>
            </a:ext>
          </a:extLst>
        </xdr:cNvPr>
        <xdr:cNvCxnSpPr/>
      </xdr:nvCxnSpPr>
      <xdr:spPr>
        <a:xfrm flipV="1">
          <a:off x="7861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85" name="楕円 484">
          <a:extLst>
            <a:ext uri="{FF2B5EF4-FFF2-40B4-BE49-F238E27FC236}">
              <a16:creationId xmlns:a16="http://schemas.microsoft.com/office/drawing/2014/main" id="{BA9EAD83-8130-4423-A803-730F383EA5B6}"/>
            </a:ext>
          </a:extLst>
        </xdr:cNvPr>
        <xdr:cNvSpPr/>
      </xdr:nvSpPr>
      <xdr:spPr>
        <a:xfrm>
          <a:off x="6921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137161</xdr:rowOff>
    </xdr:from>
    <xdr:to>
      <xdr:col>41</xdr:col>
      <xdr:colOff>50800</xdr:colOff>
      <xdr:row>106</xdr:row>
      <xdr:rowOff>137161</xdr:rowOff>
    </xdr:to>
    <xdr:cxnSp macro="">
      <xdr:nvCxnSpPr>
        <xdr:cNvPr id="486" name="直線コネクタ 485">
          <a:extLst>
            <a:ext uri="{FF2B5EF4-FFF2-40B4-BE49-F238E27FC236}">
              <a16:creationId xmlns:a16="http://schemas.microsoft.com/office/drawing/2014/main" id="{BC803943-DC74-4FBC-920F-020C1E2636D0}"/>
            </a:ext>
          </a:extLst>
        </xdr:cNvPr>
        <xdr:cNvCxnSpPr/>
      </xdr:nvCxnSpPr>
      <xdr:spPr>
        <a:xfrm>
          <a:off x="6972300" y="18310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7" name="n_1aveValue【市民会館】&#10;一人当たり面積">
          <a:extLst>
            <a:ext uri="{FF2B5EF4-FFF2-40B4-BE49-F238E27FC236}">
              <a16:creationId xmlns:a16="http://schemas.microsoft.com/office/drawing/2014/main" id="{0DD6E095-DFC0-4A4B-BD0D-C564563071F9}"/>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8" name="n_2aveValue【市民会館】&#10;一人当たり面積">
          <a:extLst>
            <a:ext uri="{FF2B5EF4-FFF2-40B4-BE49-F238E27FC236}">
              <a16:creationId xmlns:a16="http://schemas.microsoft.com/office/drawing/2014/main" id="{B19AE351-0ACB-481F-BC4F-43B25DC4667A}"/>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9" name="n_3aveValue【市民会館】&#10;一人当たり面積">
          <a:extLst>
            <a:ext uri="{FF2B5EF4-FFF2-40B4-BE49-F238E27FC236}">
              <a16:creationId xmlns:a16="http://schemas.microsoft.com/office/drawing/2014/main" id="{768DEEA9-FAC2-4B86-9BEC-0B501AFBF4F6}"/>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90" name="n_4aveValue【市民会館】&#10;一人当たり面積">
          <a:extLst>
            <a:ext uri="{FF2B5EF4-FFF2-40B4-BE49-F238E27FC236}">
              <a16:creationId xmlns:a16="http://schemas.microsoft.com/office/drawing/2014/main" id="{A807EC99-C882-4754-977D-291F714D049F}"/>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3827</xdr:rowOff>
    </xdr:from>
    <xdr:ext cx="469744" cy="259045"/>
    <xdr:sp macro="" textlink="">
      <xdr:nvSpPr>
        <xdr:cNvPr id="491" name="n_1mainValue【市民会館】&#10;一人当たり面積">
          <a:extLst>
            <a:ext uri="{FF2B5EF4-FFF2-40B4-BE49-F238E27FC236}">
              <a16:creationId xmlns:a16="http://schemas.microsoft.com/office/drawing/2014/main" id="{25BD20B3-E8FC-4125-B1B5-FAF2D3214B04}"/>
            </a:ext>
          </a:extLst>
        </xdr:cNvPr>
        <xdr:cNvSpPr txBox="1"/>
      </xdr:nvSpPr>
      <xdr:spPr>
        <a:xfrm>
          <a:off x="93917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3827</xdr:rowOff>
    </xdr:from>
    <xdr:ext cx="469744" cy="259045"/>
    <xdr:sp macro="" textlink="">
      <xdr:nvSpPr>
        <xdr:cNvPr id="492" name="n_2mainValue【市民会館】&#10;一人当たり面積">
          <a:extLst>
            <a:ext uri="{FF2B5EF4-FFF2-40B4-BE49-F238E27FC236}">
              <a16:creationId xmlns:a16="http://schemas.microsoft.com/office/drawing/2014/main" id="{EFA0C53A-62FD-4CA7-9348-DFC2421FC223}"/>
            </a:ext>
          </a:extLst>
        </xdr:cNvPr>
        <xdr:cNvSpPr txBox="1"/>
      </xdr:nvSpPr>
      <xdr:spPr>
        <a:xfrm>
          <a:off x="8515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7638</xdr:rowOff>
    </xdr:from>
    <xdr:ext cx="469744" cy="259045"/>
    <xdr:sp macro="" textlink="">
      <xdr:nvSpPr>
        <xdr:cNvPr id="493" name="n_3mainValue【市民会館】&#10;一人当たり面積">
          <a:extLst>
            <a:ext uri="{FF2B5EF4-FFF2-40B4-BE49-F238E27FC236}">
              <a16:creationId xmlns:a16="http://schemas.microsoft.com/office/drawing/2014/main" id="{0DE1721D-C615-470A-9F54-FEE47E0CB43A}"/>
            </a:ext>
          </a:extLst>
        </xdr:cNvPr>
        <xdr:cNvSpPr txBox="1"/>
      </xdr:nvSpPr>
      <xdr:spPr>
        <a:xfrm>
          <a:off x="7626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94" name="n_4mainValue【市民会館】&#10;一人当たり面積">
          <a:extLst>
            <a:ext uri="{FF2B5EF4-FFF2-40B4-BE49-F238E27FC236}">
              <a16:creationId xmlns:a16="http://schemas.microsoft.com/office/drawing/2014/main" id="{7A5A0A07-FEA2-4813-B468-35CA44AFE9B7}"/>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2A5ED4EC-BB94-4653-B439-C4D5D16C76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71C5D723-833C-4FA6-9955-3143F874C07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D5BEDD3B-1D70-4514-9DBF-ADEF0123C3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269B8645-0862-4D91-A642-5ACADFE32F5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230E3FA9-4074-4971-93B3-8D72269C7A0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0FDE6D79-5D43-496B-B381-940553DE609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F624D22C-95F2-4CFF-85EF-45547300AE9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A6086705-1D2B-42AA-AECE-3100D930311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E7F97F92-C6EB-4826-8BFF-88509984DC8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5777C49C-E68A-4B81-A92A-D61A5822E54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0E808F65-A990-44F1-869A-6830737864E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A95F8F97-5F70-42A5-BBFD-71846B694FD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AB34E25C-1015-4322-A874-3DBCCD10C0C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ECDF6608-B8F8-4254-B393-B58D01A7E16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487DC081-31E4-4185-A6F2-50D438558BC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3F118716-D46C-4CAE-ADAA-E5858B398C2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9C74E383-1D5D-487C-B623-4B33C7F4EF5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D5B9E5AD-EF5C-41C0-A9D4-8380F31B648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C8119BBE-84CB-4EC8-BD94-CB21E6FE773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20BC2575-6A7A-46DF-9517-7E1103C6E95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36A2FDC7-8A00-4F50-8B7C-B293BD97CAC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6BD2AD46-2341-4646-8E58-BF0917EA97C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06BAC6D8-AD9A-49EA-AB24-2F7EA0659E6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89990FE4-B591-483C-9B1A-BAB95ABF3B6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1BE3BDAA-DE04-4C2E-AA6E-118E2E8C4FC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20" name="直線コネクタ 519">
          <a:extLst>
            <a:ext uri="{FF2B5EF4-FFF2-40B4-BE49-F238E27FC236}">
              <a16:creationId xmlns:a16="http://schemas.microsoft.com/office/drawing/2014/main" id="{0E21FE5F-A352-4ED4-9D06-E8DB06FBEFC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5DB45D47-1DE4-47D7-9707-FF192255B174}"/>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2" name="直線コネクタ 521">
          <a:extLst>
            <a:ext uri="{FF2B5EF4-FFF2-40B4-BE49-F238E27FC236}">
              <a16:creationId xmlns:a16="http://schemas.microsoft.com/office/drawing/2014/main" id="{D0FE75E5-65D4-4D32-98D2-5DCBBC4DC002}"/>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3" name="【一般廃棄物処理施設】&#10;有形固定資産減価償却率最大値テキスト">
          <a:extLst>
            <a:ext uri="{FF2B5EF4-FFF2-40B4-BE49-F238E27FC236}">
              <a16:creationId xmlns:a16="http://schemas.microsoft.com/office/drawing/2014/main" id="{7CDE6FB4-FDCC-450C-BFBB-67A847FA296B}"/>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4" name="直線コネクタ 523">
          <a:extLst>
            <a:ext uri="{FF2B5EF4-FFF2-40B4-BE49-F238E27FC236}">
              <a16:creationId xmlns:a16="http://schemas.microsoft.com/office/drawing/2014/main" id="{A0FF7F67-42CB-42CE-ACA4-CF5935DA194E}"/>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75304CE4-0B76-40D0-B9F4-95C6A1E51E43}"/>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6" name="フローチャート: 判断 525">
          <a:extLst>
            <a:ext uri="{FF2B5EF4-FFF2-40B4-BE49-F238E27FC236}">
              <a16:creationId xmlns:a16="http://schemas.microsoft.com/office/drawing/2014/main" id="{2B3CDFBD-3DE9-4A84-80F7-852C0CF11477}"/>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7" name="フローチャート: 判断 526">
          <a:extLst>
            <a:ext uri="{FF2B5EF4-FFF2-40B4-BE49-F238E27FC236}">
              <a16:creationId xmlns:a16="http://schemas.microsoft.com/office/drawing/2014/main" id="{64786281-2E90-41FF-B660-B66223A58955}"/>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8" name="フローチャート: 判断 527">
          <a:extLst>
            <a:ext uri="{FF2B5EF4-FFF2-40B4-BE49-F238E27FC236}">
              <a16:creationId xmlns:a16="http://schemas.microsoft.com/office/drawing/2014/main" id="{37DF64B8-A500-4129-8F66-24573EA3CEA7}"/>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9" name="フローチャート: 判断 528">
          <a:extLst>
            <a:ext uri="{FF2B5EF4-FFF2-40B4-BE49-F238E27FC236}">
              <a16:creationId xmlns:a16="http://schemas.microsoft.com/office/drawing/2014/main" id="{6434E464-3029-4EC1-801F-7468ADABD65A}"/>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0" name="フローチャート: 判断 529">
          <a:extLst>
            <a:ext uri="{FF2B5EF4-FFF2-40B4-BE49-F238E27FC236}">
              <a16:creationId xmlns:a16="http://schemas.microsoft.com/office/drawing/2014/main" id="{2A05B234-741C-479D-8CFF-53F91A5D6566}"/>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7B7EC5C-D1FA-4738-99E4-77F88724DD6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F53A9E2-5DE9-4713-96F9-E233C21DA39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30215CA-7DA1-4474-92AF-0B763C7CC2B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DC52A4D-4EB5-4068-B51B-91ABAD7C24F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64B38AFD-A92E-4059-B3B0-3240678FB31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58057</xdr:rowOff>
    </xdr:from>
    <xdr:to>
      <xdr:col>85</xdr:col>
      <xdr:colOff>177800</xdr:colOff>
      <xdr:row>41</xdr:row>
      <xdr:rowOff>159657</xdr:rowOff>
    </xdr:to>
    <xdr:sp macro="" textlink="">
      <xdr:nvSpPr>
        <xdr:cNvPr id="536" name="楕円 535">
          <a:extLst>
            <a:ext uri="{FF2B5EF4-FFF2-40B4-BE49-F238E27FC236}">
              <a16:creationId xmlns:a16="http://schemas.microsoft.com/office/drawing/2014/main" id="{CD286F12-37A2-4AC4-8092-35A2EF4AAD75}"/>
            </a:ext>
          </a:extLst>
        </xdr:cNvPr>
        <xdr:cNvSpPr/>
      </xdr:nvSpPr>
      <xdr:spPr>
        <a:xfrm>
          <a:off x="16268700" y="708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144434</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43B45D82-1404-47E7-A0E4-06A6A450A061}"/>
            </a:ext>
          </a:extLst>
        </xdr:cNvPr>
        <xdr:cNvSpPr txBox="1"/>
      </xdr:nvSpPr>
      <xdr:spPr>
        <a:xfrm>
          <a:off x="16357600" y="7002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31931</xdr:rowOff>
    </xdr:from>
    <xdr:to>
      <xdr:col>81</xdr:col>
      <xdr:colOff>101600</xdr:colOff>
      <xdr:row>41</xdr:row>
      <xdr:rowOff>133531</xdr:rowOff>
    </xdr:to>
    <xdr:sp macro="" textlink="">
      <xdr:nvSpPr>
        <xdr:cNvPr id="538" name="楕円 537">
          <a:extLst>
            <a:ext uri="{FF2B5EF4-FFF2-40B4-BE49-F238E27FC236}">
              <a16:creationId xmlns:a16="http://schemas.microsoft.com/office/drawing/2014/main" id="{29275108-5555-4DB9-B122-982A93DAAE9E}"/>
            </a:ext>
          </a:extLst>
        </xdr:cNvPr>
        <xdr:cNvSpPr/>
      </xdr:nvSpPr>
      <xdr:spPr>
        <a:xfrm>
          <a:off x="154305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82731</xdr:rowOff>
    </xdr:from>
    <xdr:to>
      <xdr:col>85</xdr:col>
      <xdr:colOff>127000</xdr:colOff>
      <xdr:row>41</xdr:row>
      <xdr:rowOff>108857</xdr:rowOff>
    </xdr:to>
    <xdr:cxnSp macro="">
      <xdr:nvCxnSpPr>
        <xdr:cNvPr id="539" name="直線コネクタ 538">
          <a:extLst>
            <a:ext uri="{FF2B5EF4-FFF2-40B4-BE49-F238E27FC236}">
              <a16:creationId xmlns:a16="http://schemas.microsoft.com/office/drawing/2014/main" id="{701BF580-51DE-4924-9783-449F75A819F0}"/>
            </a:ext>
          </a:extLst>
        </xdr:cNvPr>
        <xdr:cNvCxnSpPr/>
      </xdr:nvCxnSpPr>
      <xdr:spPr>
        <a:xfrm>
          <a:off x="15481300" y="711218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5806</xdr:rowOff>
    </xdr:from>
    <xdr:to>
      <xdr:col>76</xdr:col>
      <xdr:colOff>165100</xdr:colOff>
      <xdr:row>41</xdr:row>
      <xdr:rowOff>107406</xdr:rowOff>
    </xdr:to>
    <xdr:sp macro="" textlink="">
      <xdr:nvSpPr>
        <xdr:cNvPr id="540" name="楕円 539">
          <a:extLst>
            <a:ext uri="{FF2B5EF4-FFF2-40B4-BE49-F238E27FC236}">
              <a16:creationId xmlns:a16="http://schemas.microsoft.com/office/drawing/2014/main" id="{FA21A85D-7961-4567-8337-E72C89ABBCA6}"/>
            </a:ext>
          </a:extLst>
        </xdr:cNvPr>
        <xdr:cNvSpPr/>
      </xdr:nvSpPr>
      <xdr:spPr>
        <a:xfrm>
          <a:off x="14541500" y="703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56606</xdr:rowOff>
    </xdr:from>
    <xdr:to>
      <xdr:col>81</xdr:col>
      <xdr:colOff>50800</xdr:colOff>
      <xdr:row>41</xdr:row>
      <xdr:rowOff>82731</xdr:rowOff>
    </xdr:to>
    <xdr:cxnSp macro="">
      <xdr:nvCxnSpPr>
        <xdr:cNvPr id="541" name="直線コネクタ 540">
          <a:extLst>
            <a:ext uri="{FF2B5EF4-FFF2-40B4-BE49-F238E27FC236}">
              <a16:creationId xmlns:a16="http://schemas.microsoft.com/office/drawing/2014/main" id="{FCBD07BE-2B07-4544-AF17-490060DDFF21}"/>
            </a:ext>
          </a:extLst>
        </xdr:cNvPr>
        <xdr:cNvCxnSpPr/>
      </xdr:nvCxnSpPr>
      <xdr:spPr>
        <a:xfrm>
          <a:off x="14592300" y="708605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146231</xdr:rowOff>
    </xdr:from>
    <xdr:to>
      <xdr:col>72</xdr:col>
      <xdr:colOff>38100</xdr:colOff>
      <xdr:row>41</xdr:row>
      <xdr:rowOff>76381</xdr:rowOff>
    </xdr:to>
    <xdr:sp macro="" textlink="">
      <xdr:nvSpPr>
        <xdr:cNvPr id="542" name="楕円 541">
          <a:extLst>
            <a:ext uri="{FF2B5EF4-FFF2-40B4-BE49-F238E27FC236}">
              <a16:creationId xmlns:a16="http://schemas.microsoft.com/office/drawing/2014/main" id="{89C4D923-487B-4DD2-8621-BBA169CAB4F4}"/>
            </a:ext>
          </a:extLst>
        </xdr:cNvPr>
        <xdr:cNvSpPr/>
      </xdr:nvSpPr>
      <xdr:spPr>
        <a:xfrm>
          <a:off x="13652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25581</xdr:rowOff>
    </xdr:from>
    <xdr:to>
      <xdr:col>76</xdr:col>
      <xdr:colOff>114300</xdr:colOff>
      <xdr:row>41</xdr:row>
      <xdr:rowOff>56606</xdr:rowOff>
    </xdr:to>
    <xdr:cxnSp macro="">
      <xdr:nvCxnSpPr>
        <xdr:cNvPr id="543" name="直線コネクタ 542">
          <a:extLst>
            <a:ext uri="{FF2B5EF4-FFF2-40B4-BE49-F238E27FC236}">
              <a16:creationId xmlns:a16="http://schemas.microsoft.com/office/drawing/2014/main" id="{FC11250F-78D3-4735-B5D1-ACB340E282BF}"/>
            </a:ext>
          </a:extLst>
        </xdr:cNvPr>
        <xdr:cNvCxnSpPr/>
      </xdr:nvCxnSpPr>
      <xdr:spPr>
        <a:xfrm>
          <a:off x="13703300" y="705503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116840</xdr:rowOff>
    </xdr:from>
    <xdr:to>
      <xdr:col>67</xdr:col>
      <xdr:colOff>101600</xdr:colOff>
      <xdr:row>41</xdr:row>
      <xdr:rowOff>46990</xdr:rowOff>
    </xdr:to>
    <xdr:sp macro="" textlink="">
      <xdr:nvSpPr>
        <xdr:cNvPr id="544" name="楕円 543">
          <a:extLst>
            <a:ext uri="{FF2B5EF4-FFF2-40B4-BE49-F238E27FC236}">
              <a16:creationId xmlns:a16="http://schemas.microsoft.com/office/drawing/2014/main" id="{D61C3B81-49EA-47B4-9AE7-F3512115AC33}"/>
            </a:ext>
          </a:extLst>
        </xdr:cNvPr>
        <xdr:cNvSpPr/>
      </xdr:nvSpPr>
      <xdr:spPr>
        <a:xfrm>
          <a:off x="12763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167640</xdr:rowOff>
    </xdr:from>
    <xdr:to>
      <xdr:col>71</xdr:col>
      <xdr:colOff>177800</xdr:colOff>
      <xdr:row>41</xdr:row>
      <xdr:rowOff>25581</xdr:rowOff>
    </xdr:to>
    <xdr:cxnSp macro="">
      <xdr:nvCxnSpPr>
        <xdr:cNvPr id="545" name="直線コネクタ 544">
          <a:extLst>
            <a:ext uri="{FF2B5EF4-FFF2-40B4-BE49-F238E27FC236}">
              <a16:creationId xmlns:a16="http://schemas.microsoft.com/office/drawing/2014/main" id="{ECABF700-CCF5-4C85-9087-3E0F48116659}"/>
            </a:ext>
          </a:extLst>
        </xdr:cNvPr>
        <xdr:cNvCxnSpPr/>
      </xdr:nvCxnSpPr>
      <xdr:spPr>
        <a:xfrm>
          <a:off x="12814300" y="702564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B1D6AFB8-0985-4CDD-9469-00BBB6463B85}"/>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E5DF5FB3-48B5-439D-AF4A-E72A8FF14169}"/>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2DDFB44B-AA7E-466C-AD70-CC365835132B}"/>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8631F296-158B-4F05-9E27-0903D357E91B}"/>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124658</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BBD57133-83E9-4999-8C0B-D87923492EC8}"/>
            </a:ext>
          </a:extLst>
        </xdr:cNvPr>
        <xdr:cNvSpPr txBox="1"/>
      </xdr:nvSpPr>
      <xdr:spPr>
        <a:xfrm>
          <a:off x="15266044" y="715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98533</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B6FD99A6-2386-4CC1-9982-7940F0E91E9F}"/>
            </a:ext>
          </a:extLst>
        </xdr:cNvPr>
        <xdr:cNvSpPr txBox="1"/>
      </xdr:nvSpPr>
      <xdr:spPr>
        <a:xfrm>
          <a:off x="14389744" y="712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67508</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9FC6EAE0-E9B2-42E2-AAD0-E087A76EEB32}"/>
            </a:ext>
          </a:extLst>
        </xdr:cNvPr>
        <xdr:cNvSpPr txBox="1"/>
      </xdr:nvSpPr>
      <xdr:spPr>
        <a:xfrm>
          <a:off x="13500744" y="70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38117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A67B84ED-F3C6-433F-9F39-7D2413FA5641}"/>
            </a:ext>
          </a:extLst>
        </xdr:cNvPr>
        <xdr:cNvSpPr txBox="1"/>
      </xdr:nvSpPr>
      <xdr:spPr>
        <a:xfrm>
          <a:off x="12611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82B000FD-95FA-4BA9-AF86-E79D69A16AE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D9291403-6C27-4962-AB7D-F358BC48E9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37F2F3E2-B210-4DD8-8BAB-1EE427F16A0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94840CE9-F119-4662-B85E-1C8C39F013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A54AEC2-2BB5-4E59-98B8-0C2AD252972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11B8B917-DD2E-4419-A6C7-CE954538E18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7DF92B07-8E9C-4783-922D-29CD9B0FB73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5F1175F3-8107-4E01-AAA1-D15F89430D7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AC5AAF5-CCBD-4EF5-939A-6224DCEDCE8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21755455-20D2-4063-A116-ABAD250B8E1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0C7471A7-4079-4D5B-8909-66AEC98AC4E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0D88045D-2058-4570-813A-8613998B9EC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1D7643D3-1D7B-4B6D-A28F-CA1E1D28042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1C9E69A8-CC55-4D69-8BBA-976BF15D427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B4FA21C2-FEA5-440C-BF01-940EC344E66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689CBF32-6EC3-4B0C-8430-0460A7ABA93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9F9F2E84-1988-4745-90E2-EAF311A6201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D198E6E6-F445-4C19-93B5-F3A1A129D65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07B77607-D096-429E-AE57-4A1D911605D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63BC5D90-FA54-499E-90A6-3844A20C50F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5DAB0717-CF34-42FE-BBBD-986B939D780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CB721414-7F3F-43B5-A335-1F4FB5B92F1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C17D76C1-4952-4DA0-89BD-8C3AFD8D259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7" name="直線コネクタ 576">
          <a:extLst>
            <a:ext uri="{FF2B5EF4-FFF2-40B4-BE49-F238E27FC236}">
              <a16:creationId xmlns:a16="http://schemas.microsoft.com/office/drawing/2014/main" id="{642680D6-81D4-4FBB-9E89-54A8A6E42314}"/>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8" name="【一般廃棄物処理施設】&#10;一人当たり有形固定資産（償却資産）額最小値テキスト">
          <a:extLst>
            <a:ext uri="{FF2B5EF4-FFF2-40B4-BE49-F238E27FC236}">
              <a16:creationId xmlns:a16="http://schemas.microsoft.com/office/drawing/2014/main" id="{D8B12E22-2C08-40B9-94AD-486B88338DDB}"/>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9" name="直線コネクタ 578">
          <a:extLst>
            <a:ext uri="{FF2B5EF4-FFF2-40B4-BE49-F238E27FC236}">
              <a16:creationId xmlns:a16="http://schemas.microsoft.com/office/drawing/2014/main" id="{531154B2-3DD0-44B6-A260-0A0568C13F6F}"/>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33FD006F-902F-42ED-AE4A-7933A5A7E33F}"/>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1" name="直線コネクタ 580">
          <a:extLst>
            <a:ext uri="{FF2B5EF4-FFF2-40B4-BE49-F238E27FC236}">
              <a16:creationId xmlns:a16="http://schemas.microsoft.com/office/drawing/2014/main" id="{FC51C619-30D9-47D3-BA84-A6C37BC2619A}"/>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8CB22645-DDD4-4528-A778-3388BE42D276}"/>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3" name="フローチャート: 判断 582">
          <a:extLst>
            <a:ext uri="{FF2B5EF4-FFF2-40B4-BE49-F238E27FC236}">
              <a16:creationId xmlns:a16="http://schemas.microsoft.com/office/drawing/2014/main" id="{42CB1BF5-FDE0-4844-8B51-2222F48E9883}"/>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4" name="フローチャート: 判断 583">
          <a:extLst>
            <a:ext uri="{FF2B5EF4-FFF2-40B4-BE49-F238E27FC236}">
              <a16:creationId xmlns:a16="http://schemas.microsoft.com/office/drawing/2014/main" id="{BB6888A9-E33F-460D-9980-DFF1319F74BA}"/>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5" name="フローチャート: 判断 584">
          <a:extLst>
            <a:ext uri="{FF2B5EF4-FFF2-40B4-BE49-F238E27FC236}">
              <a16:creationId xmlns:a16="http://schemas.microsoft.com/office/drawing/2014/main" id="{EED54776-E2F8-4A8B-A60F-34884993890A}"/>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6" name="フローチャート: 判断 585">
          <a:extLst>
            <a:ext uri="{FF2B5EF4-FFF2-40B4-BE49-F238E27FC236}">
              <a16:creationId xmlns:a16="http://schemas.microsoft.com/office/drawing/2014/main" id="{08B6B0E7-CC1A-4161-8D99-921525C0C0AD}"/>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7" name="フローチャート: 判断 586">
          <a:extLst>
            <a:ext uri="{FF2B5EF4-FFF2-40B4-BE49-F238E27FC236}">
              <a16:creationId xmlns:a16="http://schemas.microsoft.com/office/drawing/2014/main" id="{2C2A7CFD-7DE6-4508-A528-16D72C95F42E}"/>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4B0B75A-60C4-493C-B9CE-86A122DB5F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B1A80CC-0C67-41F3-AE01-BB7121B2739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0AF5244-6F8B-44B5-A5FD-21C2024C7E3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05AD582-78C4-4CBF-88BB-A78D1640118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0779249-29F5-4505-8872-30676449B9E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142684</xdr:rowOff>
    </xdr:from>
    <xdr:to>
      <xdr:col>116</xdr:col>
      <xdr:colOff>114300</xdr:colOff>
      <xdr:row>41</xdr:row>
      <xdr:rowOff>72834</xdr:rowOff>
    </xdr:to>
    <xdr:sp macro="" textlink="">
      <xdr:nvSpPr>
        <xdr:cNvPr id="593" name="楕円 592">
          <a:extLst>
            <a:ext uri="{FF2B5EF4-FFF2-40B4-BE49-F238E27FC236}">
              <a16:creationId xmlns:a16="http://schemas.microsoft.com/office/drawing/2014/main" id="{5D596CB0-B0B4-4D8F-8CD8-9D162E81A05A}"/>
            </a:ext>
          </a:extLst>
        </xdr:cNvPr>
        <xdr:cNvSpPr/>
      </xdr:nvSpPr>
      <xdr:spPr>
        <a:xfrm>
          <a:off x="22110700" y="70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121111</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7D11DF9C-9DAD-4846-A05C-DB95FFFE0B33}"/>
            </a:ext>
          </a:extLst>
        </xdr:cNvPr>
        <xdr:cNvSpPr txBox="1"/>
      </xdr:nvSpPr>
      <xdr:spPr>
        <a:xfrm>
          <a:off x="22199600" y="697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143446</xdr:rowOff>
    </xdr:from>
    <xdr:to>
      <xdr:col>112</xdr:col>
      <xdr:colOff>38100</xdr:colOff>
      <xdr:row>41</xdr:row>
      <xdr:rowOff>73596</xdr:rowOff>
    </xdr:to>
    <xdr:sp macro="" textlink="">
      <xdr:nvSpPr>
        <xdr:cNvPr id="595" name="楕円 594">
          <a:extLst>
            <a:ext uri="{FF2B5EF4-FFF2-40B4-BE49-F238E27FC236}">
              <a16:creationId xmlns:a16="http://schemas.microsoft.com/office/drawing/2014/main" id="{69910623-6C08-42E9-906C-86C644A6875F}"/>
            </a:ext>
          </a:extLst>
        </xdr:cNvPr>
        <xdr:cNvSpPr/>
      </xdr:nvSpPr>
      <xdr:spPr>
        <a:xfrm>
          <a:off x="21272500" y="700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22034</xdr:rowOff>
    </xdr:from>
    <xdr:to>
      <xdr:col>116</xdr:col>
      <xdr:colOff>63500</xdr:colOff>
      <xdr:row>41</xdr:row>
      <xdr:rowOff>22796</xdr:rowOff>
    </xdr:to>
    <xdr:cxnSp macro="">
      <xdr:nvCxnSpPr>
        <xdr:cNvPr id="596" name="直線コネクタ 595">
          <a:extLst>
            <a:ext uri="{FF2B5EF4-FFF2-40B4-BE49-F238E27FC236}">
              <a16:creationId xmlns:a16="http://schemas.microsoft.com/office/drawing/2014/main" id="{76DA4D1D-90FC-4ED4-9FDB-031D962D01A6}"/>
            </a:ext>
          </a:extLst>
        </xdr:cNvPr>
        <xdr:cNvCxnSpPr/>
      </xdr:nvCxnSpPr>
      <xdr:spPr>
        <a:xfrm flipV="1">
          <a:off x="21323300" y="7051484"/>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144047</xdr:rowOff>
    </xdr:from>
    <xdr:to>
      <xdr:col>107</xdr:col>
      <xdr:colOff>101600</xdr:colOff>
      <xdr:row>41</xdr:row>
      <xdr:rowOff>74197</xdr:rowOff>
    </xdr:to>
    <xdr:sp macro="" textlink="">
      <xdr:nvSpPr>
        <xdr:cNvPr id="597" name="楕円 596">
          <a:extLst>
            <a:ext uri="{FF2B5EF4-FFF2-40B4-BE49-F238E27FC236}">
              <a16:creationId xmlns:a16="http://schemas.microsoft.com/office/drawing/2014/main" id="{263F970C-B81D-4B09-8D9E-29741C1F0F3D}"/>
            </a:ext>
          </a:extLst>
        </xdr:cNvPr>
        <xdr:cNvSpPr/>
      </xdr:nvSpPr>
      <xdr:spPr>
        <a:xfrm>
          <a:off x="20383500" y="700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22796</xdr:rowOff>
    </xdr:from>
    <xdr:to>
      <xdr:col>111</xdr:col>
      <xdr:colOff>177800</xdr:colOff>
      <xdr:row>41</xdr:row>
      <xdr:rowOff>23397</xdr:rowOff>
    </xdr:to>
    <xdr:cxnSp macro="">
      <xdr:nvCxnSpPr>
        <xdr:cNvPr id="598" name="直線コネクタ 597">
          <a:extLst>
            <a:ext uri="{FF2B5EF4-FFF2-40B4-BE49-F238E27FC236}">
              <a16:creationId xmlns:a16="http://schemas.microsoft.com/office/drawing/2014/main" id="{311F1677-7DDC-420D-B321-E120259AA12F}"/>
            </a:ext>
          </a:extLst>
        </xdr:cNvPr>
        <xdr:cNvCxnSpPr/>
      </xdr:nvCxnSpPr>
      <xdr:spPr>
        <a:xfrm flipV="1">
          <a:off x="20434300" y="7052246"/>
          <a:ext cx="889000" cy="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144295</xdr:rowOff>
    </xdr:from>
    <xdr:to>
      <xdr:col>102</xdr:col>
      <xdr:colOff>165100</xdr:colOff>
      <xdr:row>41</xdr:row>
      <xdr:rowOff>74445</xdr:rowOff>
    </xdr:to>
    <xdr:sp macro="" textlink="">
      <xdr:nvSpPr>
        <xdr:cNvPr id="599" name="楕円 598">
          <a:extLst>
            <a:ext uri="{FF2B5EF4-FFF2-40B4-BE49-F238E27FC236}">
              <a16:creationId xmlns:a16="http://schemas.microsoft.com/office/drawing/2014/main" id="{0F6D2520-B51E-49A2-83D0-A169F0C04B94}"/>
            </a:ext>
          </a:extLst>
        </xdr:cNvPr>
        <xdr:cNvSpPr/>
      </xdr:nvSpPr>
      <xdr:spPr>
        <a:xfrm>
          <a:off x="19494500" y="700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23397</xdr:rowOff>
    </xdr:from>
    <xdr:to>
      <xdr:col>107</xdr:col>
      <xdr:colOff>50800</xdr:colOff>
      <xdr:row>41</xdr:row>
      <xdr:rowOff>23645</xdr:rowOff>
    </xdr:to>
    <xdr:cxnSp macro="">
      <xdr:nvCxnSpPr>
        <xdr:cNvPr id="600" name="直線コネクタ 599">
          <a:extLst>
            <a:ext uri="{FF2B5EF4-FFF2-40B4-BE49-F238E27FC236}">
              <a16:creationId xmlns:a16="http://schemas.microsoft.com/office/drawing/2014/main" id="{81217A6F-5363-44E1-A82A-0E40DC3FC451}"/>
            </a:ext>
          </a:extLst>
        </xdr:cNvPr>
        <xdr:cNvCxnSpPr/>
      </xdr:nvCxnSpPr>
      <xdr:spPr>
        <a:xfrm flipV="1">
          <a:off x="19545300" y="7052847"/>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147038</xdr:rowOff>
    </xdr:from>
    <xdr:to>
      <xdr:col>98</xdr:col>
      <xdr:colOff>38100</xdr:colOff>
      <xdr:row>41</xdr:row>
      <xdr:rowOff>77188</xdr:rowOff>
    </xdr:to>
    <xdr:sp macro="" textlink="">
      <xdr:nvSpPr>
        <xdr:cNvPr id="601" name="楕円 600">
          <a:extLst>
            <a:ext uri="{FF2B5EF4-FFF2-40B4-BE49-F238E27FC236}">
              <a16:creationId xmlns:a16="http://schemas.microsoft.com/office/drawing/2014/main" id="{335CF5E7-CCF5-4347-8B9F-E5BE37B5D2F4}"/>
            </a:ext>
          </a:extLst>
        </xdr:cNvPr>
        <xdr:cNvSpPr/>
      </xdr:nvSpPr>
      <xdr:spPr>
        <a:xfrm>
          <a:off x="18605500" y="700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23645</xdr:rowOff>
    </xdr:from>
    <xdr:to>
      <xdr:col>102</xdr:col>
      <xdr:colOff>114300</xdr:colOff>
      <xdr:row>41</xdr:row>
      <xdr:rowOff>26388</xdr:rowOff>
    </xdr:to>
    <xdr:cxnSp macro="">
      <xdr:nvCxnSpPr>
        <xdr:cNvPr id="602" name="直線コネクタ 601">
          <a:extLst>
            <a:ext uri="{FF2B5EF4-FFF2-40B4-BE49-F238E27FC236}">
              <a16:creationId xmlns:a16="http://schemas.microsoft.com/office/drawing/2014/main" id="{23892FC4-D0CF-470C-ADC9-5971A1FF00D5}"/>
            </a:ext>
          </a:extLst>
        </xdr:cNvPr>
        <xdr:cNvCxnSpPr/>
      </xdr:nvCxnSpPr>
      <xdr:spPr>
        <a:xfrm flipV="1">
          <a:off x="18656300" y="705309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00B6CA1F-B0AD-47F5-94EC-D088F0F049C1}"/>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7D0D4FA3-8D14-4069-8865-84D4D4E5E328}"/>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92C91193-2B35-4DD3-87C6-891B68F488FC}"/>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01B67C01-ABA1-492E-838E-C38A0B9DB1B9}"/>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64723</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40F1926A-F9F4-4A21-87E7-819EE80EEFCD}"/>
            </a:ext>
          </a:extLst>
        </xdr:cNvPr>
        <xdr:cNvSpPr txBox="1"/>
      </xdr:nvSpPr>
      <xdr:spPr>
        <a:xfrm>
          <a:off x="21043411" y="709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65324</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2C238A00-6828-4D35-A7B3-58C221A11E75}"/>
            </a:ext>
          </a:extLst>
        </xdr:cNvPr>
        <xdr:cNvSpPr txBox="1"/>
      </xdr:nvSpPr>
      <xdr:spPr>
        <a:xfrm>
          <a:off x="20167111" y="709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65572</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7B19F470-2622-4579-A43E-EA633D5255B1}"/>
            </a:ext>
          </a:extLst>
        </xdr:cNvPr>
        <xdr:cNvSpPr txBox="1"/>
      </xdr:nvSpPr>
      <xdr:spPr>
        <a:xfrm>
          <a:off x="19278111" y="709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68315</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323BDD72-D148-4BA3-86C3-BA681E2D958C}"/>
            </a:ext>
          </a:extLst>
        </xdr:cNvPr>
        <xdr:cNvSpPr txBox="1"/>
      </xdr:nvSpPr>
      <xdr:spPr>
        <a:xfrm>
          <a:off x="18389111" y="709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21BB237-BB43-4A10-94E6-CB620DD73B6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FFCA4FA8-F6C4-45D2-A335-1C7E3190213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3489E2D9-D867-4829-A74B-1DAD76773E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496B08BC-C658-4FB9-A389-FB379FDCE4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45041335-AAB8-424C-A6F4-6CBD8B1DC6C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D9AC6B2-5CCC-4048-B6D4-AD6426865E1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ED4B80C7-3BDE-4E71-89B0-E81B1F7EB93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37527449-91B7-40C8-9046-167B51F9EF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D4FBC052-52C7-45E7-91EA-E9F0E1443D6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A04B5EFB-D9E0-462E-AFC2-DD834740505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64827853-A057-41EB-B3DA-5BB1ADC2616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60C3FE6A-E46C-487C-9561-B1D5451DC8E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ADB819DE-3249-46AB-8039-185702C8C13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786D4F4C-4CDD-44F9-ACD9-F3CD24A6EA9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FF7639FC-2271-4A13-A983-4336ABFB5A4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AC193AB2-E00A-4706-BBF4-4BA1F926353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FEC027FD-A29B-45BB-9BAA-CD6C4D287A7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562E7DDB-EC71-46D1-830A-26B5195ADE9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8E86C511-A87D-4BE9-98B9-6EA299ECBE3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50BC250E-6574-4CC5-8807-BC58FC9F3A2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732F98F6-E83D-450E-9D8B-A0FD198F1F7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B9CA83CD-119C-43E1-9D4E-1967BE603A5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5987C348-9388-48C8-A9BD-042B2D503D0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CD556B2C-932D-4F4E-B1F9-630C79B890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90AE3443-EB56-4535-9DA5-40E7D778D97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7DC3099C-2B83-49F3-AF66-07E93CBEE9F2}"/>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C7A7BCA1-218F-4297-B415-26743404B6A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37ACA299-64CD-4A54-80A3-7E7612D164D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9" name="【保健センター・保健所】&#10;有形固定資産減価償却率最大値テキスト">
          <a:extLst>
            <a:ext uri="{FF2B5EF4-FFF2-40B4-BE49-F238E27FC236}">
              <a16:creationId xmlns:a16="http://schemas.microsoft.com/office/drawing/2014/main" id="{58A8D07C-FFD1-40AE-B20B-687A596D207C}"/>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40" name="直線コネクタ 639">
          <a:extLst>
            <a:ext uri="{FF2B5EF4-FFF2-40B4-BE49-F238E27FC236}">
              <a16:creationId xmlns:a16="http://schemas.microsoft.com/office/drawing/2014/main" id="{D743BA99-606E-4F74-9ED4-243DDDE6628A}"/>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A843BCFD-FA3A-45D1-BD80-BFC3A17099A2}"/>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2" name="フローチャート: 判断 641">
          <a:extLst>
            <a:ext uri="{FF2B5EF4-FFF2-40B4-BE49-F238E27FC236}">
              <a16:creationId xmlns:a16="http://schemas.microsoft.com/office/drawing/2014/main" id="{3E36EBA8-BEE8-45B6-996F-A47141F889E6}"/>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87F0C7CE-2AE9-40B0-9385-CA2AE3A3A019}"/>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4" name="フローチャート: 判断 643">
          <a:extLst>
            <a:ext uri="{FF2B5EF4-FFF2-40B4-BE49-F238E27FC236}">
              <a16:creationId xmlns:a16="http://schemas.microsoft.com/office/drawing/2014/main" id="{AD4EEB7D-9337-4676-B029-49636448EF93}"/>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5" name="フローチャート: 判断 644">
          <a:extLst>
            <a:ext uri="{FF2B5EF4-FFF2-40B4-BE49-F238E27FC236}">
              <a16:creationId xmlns:a16="http://schemas.microsoft.com/office/drawing/2014/main" id="{D493E63A-E899-4DCC-BDC5-C2D22FDC1EDF}"/>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6" name="フローチャート: 判断 645">
          <a:extLst>
            <a:ext uri="{FF2B5EF4-FFF2-40B4-BE49-F238E27FC236}">
              <a16:creationId xmlns:a16="http://schemas.microsoft.com/office/drawing/2014/main" id="{7E2D6083-DF36-4DD9-B43D-38427461146F}"/>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7EEBBD58-2504-4915-9203-2A9223D2FB1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AF96A113-9290-4CC6-8A33-36DC7B05CF5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B738626-47EB-45C3-BA3F-03C241A69CF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FB2B6C3-48D7-4FCD-9184-070BCD50FB6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1E797B6C-417A-4007-BB1D-1394FD960A4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171269</xdr:rowOff>
    </xdr:from>
    <xdr:to>
      <xdr:col>85</xdr:col>
      <xdr:colOff>177800</xdr:colOff>
      <xdr:row>56</xdr:row>
      <xdr:rowOff>101419</xdr:rowOff>
    </xdr:to>
    <xdr:sp macro="" textlink="">
      <xdr:nvSpPr>
        <xdr:cNvPr id="652" name="楕円 651">
          <a:extLst>
            <a:ext uri="{FF2B5EF4-FFF2-40B4-BE49-F238E27FC236}">
              <a16:creationId xmlns:a16="http://schemas.microsoft.com/office/drawing/2014/main" id="{51014639-08AE-4B1D-8F7E-9469E3351E6C}"/>
            </a:ext>
          </a:extLst>
        </xdr:cNvPr>
        <xdr:cNvSpPr/>
      </xdr:nvSpPr>
      <xdr:spPr>
        <a:xfrm>
          <a:off x="16268700" y="960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86196</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72EE12C6-CE9B-4510-8444-804DD0E5DFB6}"/>
            </a:ext>
          </a:extLst>
        </xdr:cNvPr>
        <xdr:cNvSpPr txBox="1"/>
      </xdr:nvSpPr>
      <xdr:spPr>
        <a:xfrm>
          <a:off x="16357600" y="9515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105954</xdr:rowOff>
    </xdr:from>
    <xdr:to>
      <xdr:col>81</xdr:col>
      <xdr:colOff>101600</xdr:colOff>
      <xdr:row>56</xdr:row>
      <xdr:rowOff>36104</xdr:rowOff>
    </xdr:to>
    <xdr:sp macro="" textlink="">
      <xdr:nvSpPr>
        <xdr:cNvPr id="654" name="楕円 653">
          <a:extLst>
            <a:ext uri="{FF2B5EF4-FFF2-40B4-BE49-F238E27FC236}">
              <a16:creationId xmlns:a16="http://schemas.microsoft.com/office/drawing/2014/main" id="{1D924A22-A3C7-40B1-ACAF-B1FC67C3BEA7}"/>
            </a:ext>
          </a:extLst>
        </xdr:cNvPr>
        <xdr:cNvSpPr/>
      </xdr:nvSpPr>
      <xdr:spPr>
        <a:xfrm>
          <a:off x="15430500" y="953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156754</xdr:rowOff>
    </xdr:from>
    <xdr:to>
      <xdr:col>85</xdr:col>
      <xdr:colOff>127000</xdr:colOff>
      <xdr:row>56</xdr:row>
      <xdr:rowOff>50619</xdr:rowOff>
    </xdr:to>
    <xdr:cxnSp macro="">
      <xdr:nvCxnSpPr>
        <xdr:cNvPr id="655" name="直線コネクタ 654">
          <a:extLst>
            <a:ext uri="{FF2B5EF4-FFF2-40B4-BE49-F238E27FC236}">
              <a16:creationId xmlns:a16="http://schemas.microsoft.com/office/drawing/2014/main" id="{C277621C-C939-4649-A5D4-662F334E1BF3}"/>
            </a:ext>
          </a:extLst>
        </xdr:cNvPr>
        <xdr:cNvCxnSpPr/>
      </xdr:nvCxnSpPr>
      <xdr:spPr>
        <a:xfrm>
          <a:off x="15481300" y="9586504"/>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55335</xdr:rowOff>
    </xdr:from>
    <xdr:to>
      <xdr:col>76</xdr:col>
      <xdr:colOff>165100</xdr:colOff>
      <xdr:row>62</xdr:row>
      <xdr:rowOff>156935</xdr:rowOff>
    </xdr:to>
    <xdr:sp macro="" textlink="">
      <xdr:nvSpPr>
        <xdr:cNvPr id="656" name="楕円 655">
          <a:extLst>
            <a:ext uri="{FF2B5EF4-FFF2-40B4-BE49-F238E27FC236}">
              <a16:creationId xmlns:a16="http://schemas.microsoft.com/office/drawing/2014/main" id="{67585BB5-8358-45E2-B1D3-F8C30B18F562}"/>
            </a:ext>
          </a:extLst>
        </xdr:cNvPr>
        <xdr:cNvSpPr/>
      </xdr:nvSpPr>
      <xdr:spPr>
        <a:xfrm>
          <a:off x="14541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156754</xdr:rowOff>
    </xdr:from>
    <xdr:to>
      <xdr:col>81</xdr:col>
      <xdr:colOff>50800</xdr:colOff>
      <xdr:row>62</xdr:row>
      <xdr:rowOff>106135</xdr:rowOff>
    </xdr:to>
    <xdr:cxnSp macro="">
      <xdr:nvCxnSpPr>
        <xdr:cNvPr id="657" name="直線コネクタ 656">
          <a:extLst>
            <a:ext uri="{FF2B5EF4-FFF2-40B4-BE49-F238E27FC236}">
              <a16:creationId xmlns:a16="http://schemas.microsoft.com/office/drawing/2014/main" id="{7B3161F8-AB9C-4553-A4AD-DEFD6056066A}"/>
            </a:ext>
          </a:extLst>
        </xdr:cNvPr>
        <xdr:cNvCxnSpPr/>
      </xdr:nvCxnSpPr>
      <xdr:spPr>
        <a:xfrm flipV="1">
          <a:off x="14592300" y="9586504"/>
          <a:ext cx="889000" cy="11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21046</xdr:rowOff>
    </xdr:from>
    <xdr:to>
      <xdr:col>72</xdr:col>
      <xdr:colOff>38100</xdr:colOff>
      <xdr:row>62</xdr:row>
      <xdr:rowOff>122646</xdr:rowOff>
    </xdr:to>
    <xdr:sp macro="" textlink="">
      <xdr:nvSpPr>
        <xdr:cNvPr id="658" name="楕円 657">
          <a:extLst>
            <a:ext uri="{FF2B5EF4-FFF2-40B4-BE49-F238E27FC236}">
              <a16:creationId xmlns:a16="http://schemas.microsoft.com/office/drawing/2014/main" id="{0576AE10-EC31-4DDE-B668-98EA7D3626E5}"/>
            </a:ext>
          </a:extLst>
        </xdr:cNvPr>
        <xdr:cNvSpPr/>
      </xdr:nvSpPr>
      <xdr:spPr>
        <a:xfrm>
          <a:off x="13652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71846</xdr:rowOff>
    </xdr:from>
    <xdr:to>
      <xdr:col>76</xdr:col>
      <xdr:colOff>114300</xdr:colOff>
      <xdr:row>62</xdr:row>
      <xdr:rowOff>106135</xdr:rowOff>
    </xdr:to>
    <xdr:cxnSp macro="">
      <xdr:nvCxnSpPr>
        <xdr:cNvPr id="659" name="直線コネクタ 658">
          <a:extLst>
            <a:ext uri="{FF2B5EF4-FFF2-40B4-BE49-F238E27FC236}">
              <a16:creationId xmlns:a16="http://schemas.microsoft.com/office/drawing/2014/main" id="{95D921B9-E0EA-493D-A0E5-7DD9AC25522B}"/>
            </a:ext>
          </a:extLst>
        </xdr:cNvPr>
        <xdr:cNvCxnSpPr/>
      </xdr:nvCxnSpPr>
      <xdr:spPr>
        <a:xfrm>
          <a:off x="13703300" y="1070174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163104</xdr:rowOff>
    </xdr:from>
    <xdr:to>
      <xdr:col>67</xdr:col>
      <xdr:colOff>101600</xdr:colOff>
      <xdr:row>62</xdr:row>
      <xdr:rowOff>93254</xdr:rowOff>
    </xdr:to>
    <xdr:sp macro="" textlink="">
      <xdr:nvSpPr>
        <xdr:cNvPr id="660" name="楕円 659">
          <a:extLst>
            <a:ext uri="{FF2B5EF4-FFF2-40B4-BE49-F238E27FC236}">
              <a16:creationId xmlns:a16="http://schemas.microsoft.com/office/drawing/2014/main" id="{85C819A2-9741-47AA-AF9D-32337E406F96}"/>
            </a:ext>
          </a:extLst>
        </xdr:cNvPr>
        <xdr:cNvSpPr/>
      </xdr:nvSpPr>
      <xdr:spPr>
        <a:xfrm>
          <a:off x="12763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42454</xdr:rowOff>
    </xdr:from>
    <xdr:to>
      <xdr:col>71</xdr:col>
      <xdr:colOff>177800</xdr:colOff>
      <xdr:row>62</xdr:row>
      <xdr:rowOff>71846</xdr:rowOff>
    </xdr:to>
    <xdr:cxnSp macro="">
      <xdr:nvCxnSpPr>
        <xdr:cNvPr id="661" name="直線コネクタ 660">
          <a:extLst>
            <a:ext uri="{FF2B5EF4-FFF2-40B4-BE49-F238E27FC236}">
              <a16:creationId xmlns:a16="http://schemas.microsoft.com/office/drawing/2014/main" id="{984B49EF-FFC1-43BB-BBB2-89B90FA3CB71}"/>
            </a:ext>
          </a:extLst>
        </xdr:cNvPr>
        <xdr:cNvCxnSpPr/>
      </xdr:nvCxnSpPr>
      <xdr:spPr>
        <a:xfrm>
          <a:off x="12814300" y="1067235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3C4F2341-9944-4542-AC15-E6E58897A5CA}"/>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48B506E7-5E79-421A-9FF6-192F63F6AF6B}"/>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2C85523B-7210-41C3-8D07-AE1F9AC0260E}"/>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996E8875-C4BD-4B98-B11E-530438E3CAE9}"/>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54</xdr:row>
      <xdr:rowOff>52631</xdr:rowOff>
    </xdr:from>
    <xdr:ext cx="340478" cy="259045"/>
    <xdr:sp macro="" textlink="">
      <xdr:nvSpPr>
        <xdr:cNvPr id="666" name="n_1mainValue【保健センター・保健所】&#10;有形固定資産減価償却率">
          <a:extLst>
            <a:ext uri="{FF2B5EF4-FFF2-40B4-BE49-F238E27FC236}">
              <a16:creationId xmlns:a16="http://schemas.microsoft.com/office/drawing/2014/main" id="{37B37CEB-82A6-43B9-BD1C-6D4FBBCDC88A}"/>
            </a:ext>
          </a:extLst>
        </xdr:cNvPr>
        <xdr:cNvSpPr txBox="1"/>
      </xdr:nvSpPr>
      <xdr:spPr>
        <a:xfrm>
          <a:off x="15298361" y="93109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148062</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15B473EC-2DA5-4F6F-9E6E-5EF7CB11ACDA}"/>
            </a:ext>
          </a:extLst>
        </xdr:cNvPr>
        <xdr:cNvSpPr txBox="1"/>
      </xdr:nvSpPr>
      <xdr:spPr>
        <a:xfrm>
          <a:off x="143897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113773</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5B67F972-C3B1-4DC8-8275-A687E98E7F4A}"/>
            </a:ext>
          </a:extLst>
        </xdr:cNvPr>
        <xdr:cNvSpPr txBox="1"/>
      </xdr:nvSpPr>
      <xdr:spPr>
        <a:xfrm>
          <a:off x="13500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84381</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4F21510D-89FD-45A7-99FD-1AC34FB1CA2A}"/>
            </a:ext>
          </a:extLst>
        </xdr:cNvPr>
        <xdr:cNvSpPr txBox="1"/>
      </xdr:nvSpPr>
      <xdr:spPr>
        <a:xfrm>
          <a:off x="12611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AE356B18-ED46-445C-959E-EA493FC2007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969B8C4F-0C0A-4C00-9020-F4F0748621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98FB276F-2DB2-4C2D-B87B-998F5728120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1179A0B4-CD97-4065-996A-9925D9DECCB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3860982D-C94E-4EBF-A0B3-D53B34E4BD2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F3081106-3EA5-4BD0-B227-121FC213B69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2E5BCBC5-5510-4159-9156-57CE3399D7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EDD81835-EE3D-4889-AACB-AD8BFBFEA1E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9BF0BEAA-12A3-429A-AADD-6CDDB152913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F1C67B66-9CE0-48EC-808D-B29BC24D29C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12876F23-8883-43ED-9263-45D96F78B39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FED6EF1B-99CA-4DED-8774-788747B09B3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9FC98759-5A7F-4AA8-A1FA-33474DC211C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DEBAE4DC-EFB3-4AA1-B7FF-B8D9DD905B4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B437C946-4BDF-4944-83E6-B31C434DCF8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6424EE34-F284-4909-8F85-FA54EECC27B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0843D250-ACA9-4E53-9956-A141FECA50C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E046FF98-7254-4A1A-917B-89B015DFE76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EC0564AC-5F25-4D0B-BB0E-7C8A5F159CA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D801F282-1D55-4159-A6B1-AF5F9776ADC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4E0AF446-FD83-4F45-B398-CC14D4448D3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37CD9239-3D13-49D3-AB65-9B49E60307F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186FB1F5-B7E3-468D-A851-692903A644E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3DF8CC71-A03B-4ECA-8A00-B36F60016AD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保健センター・保健所】&#10;一人当たり面積グラフ枠">
          <a:extLst>
            <a:ext uri="{FF2B5EF4-FFF2-40B4-BE49-F238E27FC236}">
              <a16:creationId xmlns:a16="http://schemas.microsoft.com/office/drawing/2014/main" id="{E2874606-5877-4592-AFD9-73C111B6DA9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5" name="直線コネクタ 694">
          <a:extLst>
            <a:ext uri="{FF2B5EF4-FFF2-40B4-BE49-F238E27FC236}">
              <a16:creationId xmlns:a16="http://schemas.microsoft.com/office/drawing/2014/main" id="{16E3E0C3-9584-46E7-8430-EE6D2D00BD85}"/>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6" name="【保健センター・保健所】&#10;一人当たり面積最小値テキスト">
          <a:extLst>
            <a:ext uri="{FF2B5EF4-FFF2-40B4-BE49-F238E27FC236}">
              <a16:creationId xmlns:a16="http://schemas.microsoft.com/office/drawing/2014/main" id="{4230EDAF-6174-492F-A1F8-5228756BE505}"/>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7" name="直線コネクタ 696">
          <a:extLst>
            <a:ext uri="{FF2B5EF4-FFF2-40B4-BE49-F238E27FC236}">
              <a16:creationId xmlns:a16="http://schemas.microsoft.com/office/drawing/2014/main" id="{83FB08B6-FE8B-43E5-879C-0F3473C886B9}"/>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8" name="【保健センター・保健所】&#10;一人当たり面積最大値テキスト">
          <a:extLst>
            <a:ext uri="{FF2B5EF4-FFF2-40B4-BE49-F238E27FC236}">
              <a16:creationId xmlns:a16="http://schemas.microsoft.com/office/drawing/2014/main" id="{BC550428-67AD-4F5E-B2F6-A0146562E9F5}"/>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9" name="直線コネクタ 698">
          <a:extLst>
            <a:ext uri="{FF2B5EF4-FFF2-40B4-BE49-F238E27FC236}">
              <a16:creationId xmlns:a16="http://schemas.microsoft.com/office/drawing/2014/main" id="{D7EAF80E-8340-401C-8AE0-AA65E66AC04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700" name="【保健センター・保健所】&#10;一人当たり面積平均値テキスト">
          <a:extLst>
            <a:ext uri="{FF2B5EF4-FFF2-40B4-BE49-F238E27FC236}">
              <a16:creationId xmlns:a16="http://schemas.microsoft.com/office/drawing/2014/main" id="{8C936942-EAB6-4B4C-861C-EF6A46105F57}"/>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1" name="フローチャート: 判断 700">
          <a:extLst>
            <a:ext uri="{FF2B5EF4-FFF2-40B4-BE49-F238E27FC236}">
              <a16:creationId xmlns:a16="http://schemas.microsoft.com/office/drawing/2014/main" id="{1577DB3F-A2E1-44EC-B76B-132153C5DEF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2" name="フローチャート: 判断 701">
          <a:extLst>
            <a:ext uri="{FF2B5EF4-FFF2-40B4-BE49-F238E27FC236}">
              <a16:creationId xmlns:a16="http://schemas.microsoft.com/office/drawing/2014/main" id="{B77D4590-A17E-4551-89C8-8B6DA3773C7E}"/>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3" name="フローチャート: 判断 702">
          <a:extLst>
            <a:ext uri="{FF2B5EF4-FFF2-40B4-BE49-F238E27FC236}">
              <a16:creationId xmlns:a16="http://schemas.microsoft.com/office/drawing/2014/main" id="{C1D2F813-F91A-45D3-92BD-FA3E7489E656}"/>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4" name="フローチャート: 判断 703">
          <a:extLst>
            <a:ext uri="{FF2B5EF4-FFF2-40B4-BE49-F238E27FC236}">
              <a16:creationId xmlns:a16="http://schemas.microsoft.com/office/drawing/2014/main" id="{24E2C4F9-1F79-40C3-9467-72F300A4625C}"/>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5" name="フローチャート: 判断 704">
          <a:extLst>
            <a:ext uri="{FF2B5EF4-FFF2-40B4-BE49-F238E27FC236}">
              <a16:creationId xmlns:a16="http://schemas.microsoft.com/office/drawing/2014/main" id="{F6CC6006-67B7-443F-A379-6F9C58E9E23F}"/>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3AC1938-C0ED-46BB-AED3-8421CF5A29D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9C70C9C7-D95C-43C9-B90E-024598686F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D74DCC2-54B0-4C32-BD96-3979791120A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472BE2F-AF6B-4961-99E9-76F4B0D50EF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43CDDF1-5B0C-4D59-97E7-EE27070CEA5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711" name="楕円 710">
          <a:extLst>
            <a:ext uri="{FF2B5EF4-FFF2-40B4-BE49-F238E27FC236}">
              <a16:creationId xmlns:a16="http://schemas.microsoft.com/office/drawing/2014/main" id="{08E39603-4DD8-4DB0-B351-4F323CC28A79}"/>
            </a:ext>
          </a:extLst>
        </xdr:cNvPr>
        <xdr:cNvSpPr/>
      </xdr:nvSpPr>
      <xdr:spPr>
        <a:xfrm>
          <a:off x="22110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7B106A7B-033E-4B62-995B-6AE0125D3FB6}"/>
            </a:ext>
          </a:extLst>
        </xdr:cNvPr>
        <xdr:cNvSpPr txBox="1"/>
      </xdr:nvSpPr>
      <xdr:spPr>
        <a:xfrm>
          <a:off x="22199600"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macro="" textlink="">
      <xdr:nvSpPr>
        <xdr:cNvPr id="713" name="楕円 712">
          <a:extLst>
            <a:ext uri="{FF2B5EF4-FFF2-40B4-BE49-F238E27FC236}">
              <a16:creationId xmlns:a16="http://schemas.microsoft.com/office/drawing/2014/main" id="{1AEF1717-1DF6-464C-9346-E60D31A4B2D1}"/>
            </a:ext>
          </a:extLst>
        </xdr:cNvPr>
        <xdr:cNvSpPr/>
      </xdr:nvSpPr>
      <xdr:spPr>
        <a:xfrm>
          <a:off x="21272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19050</xdr:rowOff>
    </xdr:to>
    <xdr:cxnSp macro="">
      <xdr:nvCxnSpPr>
        <xdr:cNvPr id="714" name="直線コネクタ 713">
          <a:extLst>
            <a:ext uri="{FF2B5EF4-FFF2-40B4-BE49-F238E27FC236}">
              <a16:creationId xmlns:a16="http://schemas.microsoft.com/office/drawing/2014/main" id="{89BF9101-094B-4817-BDE0-E5CAB175A788}"/>
            </a:ext>
          </a:extLst>
        </xdr:cNvPr>
        <xdr:cNvCxnSpPr/>
      </xdr:nvCxnSpPr>
      <xdr:spPr>
        <a:xfrm>
          <a:off x="21323300" y="10820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55335</xdr:rowOff>
    </xdr:from>
    <xdr:to>
      <xdr:col>107</xdr:col>
      <xdr:colOff>101600</xdr:colOff>
      <xdr:row>63</xdr:row>
      <xdr:rowOff>156935</xdr:rowOff>
    </xdr:to>
    <xdr:sp macro="" textlink="">
      <xdr:nvSpPr>
        <xdr:cNvPr id="715" name="楕円 714">
          <a:extLst>
            <a:ext uri="{FF2B5EF4-FFF2-40B4-BE49-F238E27FC236}">
              <a16:creationId xmlns:a16="http://schemas.microsoft.com/office/drawing/2014/main" id="{10B0F530-DAB1-4422-B0A1-DE6E78713918}"/>
            </a:ext>
          </a:extLst>
        </xdr:cNvPr>
        <xdr:cNvSpPr/>
      </xdr:nvSpPr>
      <xdr:spPr>
        <a:xfrm>
          <a:off x="20383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106135</xdr:rowOff>
    </xdr:to>
    <xdr:cxnSp macro="">
      <xdr:nvCxnSpPr>
        <xdr:cNvPr id="716" name="直線コネクタ 715">
          <a:extLst>
            <a:ext uri="{FF2B5EF4-FFF2-40B4-BE49-F238E27FC236}">
              <a16:creationId xmlns:a16="http://schemas.microsoft.com/office/drawing/2014/main" id="{EAF5A2B3-6DEE-4E96-9468-D4FC854A05D2}"/>
            </a:ext>
          </a:extLst>
        </xdr:cNvPr>
        <xdr:cNvCxnSpPr/>
      </xdr:nvCxnSpPr>
      <xdr:spPr>
        <a:xfrm flipV="1">
          <a:off x="20434300" y="108204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717" name="楕円 716">
          <a:extLst>
            <a:ext uri="{FF2B5EF4-FFF2-40B4-BE49-F238E27FC236}">
              <a16:creationId xmlns:a16="http://schemas.microsoft.com/office/drawing/2014/main" id="{E8C6D805-2C9F-4EFD-A5F9-C576436C9556}"/>
            </a:ext>
          </a:extLst>
        </xdr:cNvPr>
        <xdr:cNvSpPr/>
      </xdr:nvSpPr>
      <xdr:spPr>
        <a:xfrm>
          <a:off x="19494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106135</xdr:rowOff>
    </xdr:from>
    <xdr:to>
      <xdr:col>107</xdr:col>
      <xdr:colOff>50800</xdr:colOff>
      <xdr:row>63</xdr:row>
      <xdr:rowOff>106135</xdr:rowOff>
    </xdr:to>
    <xdr:cxnSp macro="">
      <xdr:nvCxnSpPr>
        <xdr:cNvPr id="718" name="直線コネクタ 717">
          <a:extLst>
            <a:ext uri="{FF2B5EF4-FFF2-40B4-BE49-F238E27FC236}">
              <a16:creationId xmlns:a16="http://schemas.microsoft.com/office/drawing/2014/main" id="{59BB9059-533C-4A57-91B6-9E0BC4BEA81A}"/>
            </a:ext>
          </a:extLst>
        </xdr:cNvPr>
        <xdr:cNvCxnSpPr/>
      </xdr:nvCxnSpPr>
      <xdr:spPr>
        <a:xfrm>
          <a:off x="19545300" y="10907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55335</xdr:rowOff>
    </xdr:from>
    <xdr:to>
      <xdr:col>98</xdr:col>
      <xdr:colOff>38100</xdr:colOff>
      <xdr:row>63</xdr:row>
      <xdr:rowOff>156935</xdr:rowOff>
    </xdr:to>
    <xdr:sp macro="" textlink="">
      <xdr:nvSpPr>
        <xdr:cNvPr id="719" name="楕円 718">
          <a:extLst>
            <a:ext uri="{FF2B5EF4-FFF2-40B4-BE49-F238E27FC236}">
              <a16:creationId xmlns:a16="http://schemas.microsoft.com/office/drawing/2014/main" id="{0F3BF742-9910-4375-BD96-3B78FC9D5EFA}"/>
            </a:ext>
          </a:extLst>
        </xdr:cNvPr>
        <xdr:cNvSpPr/>
      </xdr:nvSpPr>
      <xdr:spPr>
        <a:xfrm>
          <a:off x="18605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106135</xdr:rowOff>
    </xdr:from>
    <xdr:to>
      <xdr:col>102</xdr:col>
      <xdr:colOff>114300</xdr:colOff>
      <xdr:row>63</xdr:row>
      <xdr:rowOff>106135</xdr:rowOff>
    </xdr:to>
    <xdr:cxnSp macro="">
      <xdr:nvCxnSpPr>
        <xdr:cNvPr id="720" name="直線コネクタ 719">
          <a:extLst>
            <a:ext uri="{FF2B5EF4-FFF2-40B4-BE49-F238E27FC236}">
              <a16:creationId xmlns:a16="http://schemas.microsoft.com/office/drawing/2014/main" id="{27DF679F-19FD-4BF4-B186-6F533C8AF170}"/>
            </a:ext>
          </a:extLst>
        </xdr:cNvPr>
        <xdr:cNvCxnSpPr/>
      </xdr:nvCxnSpPr>
      <xdr:spPr>
        <a:xfrm>
          <a:off x="18656300" y="10907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1" name="n_1aveValue【保健センター・保健所】&#10;一人当たり面積">
          <a:extLst>
            <a:ext uri="{FF2B5EF4-FFF2-40B4-BE49-F238E27FC236}">
              <a16:creationId xmlns:a16="http://schemas.microsoft.com/office/drawing/2014/main" id="{5F331081-DA48-4A45-983B-4141CB5DCEC5}"/>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2" name="n_2aveValue【保健センター・保健所】&#10;一人当たり面積">
          <a:extLst>
            <a:ext uri="{FF2B5EF4-FFF2-40B4-BE49-F238E27FC236}">
              <a16:creationId xmlns:a16="http://schemas.microsoft.com/office/drawing/2014/main" id="{8772F984-E462-43DC-8DDB-39BE8EFA0E11}"/>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3" name="n_3aveValue【保健センター・保健所】&#10;一人当たり面積">
          <a:extLst>
            <a:ext uri="{FF2B5EF4-FFF2-40B4-BE49-F238E27FC236}">
              <a16:creationId xmlns:a16="http://schemas.microsoft.com/office/drawing/2014/main" id="{E33D2E69-A8D3-40BE-AEA7-0D0DF42DF954}"/>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4" name="n_4aveValue【保健センター・保健所】&#10;一人当たり面積">
          <a:extLst>
            <a:ext uri="{FF2B5EF4-FFF2-40B4-BE49-F238E27FC236}">
              <a16:creationId xmlns:a16="http://schemas.microsoft.com/office/drawing/2014/main" id="{57AB2BDD-D268-4D4C-99B2-85C8B2D801E5}"/>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macro="" textlink="">
      <xdr:nvSpPr>
        <xdr:cNvPr id="725" name="n_1mainValue【保健センター・保健所】&#10;一人当たり面積">
          <a:extLst>
            <a:ext uri="{FF2B5EF4-FFF2-40B4-BE49-F238E27FC236}">
              <a16:creationId xmlns:a16="http://schemas.microsoft.com/office/drawing/2014/main" id="{C6FD0E5E-96A2-433B-AECC-5D8386D9277D}"/>
            </a:ext>
          </a:extLst>
        </xdr:cNvPr>
        <xdr:cNvSpPr txBox="1"/>
      </xdr:nvSpPr>
      <xdr:spPr>
        <a:xfrm>
          <a:off x="210757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148062</xdr:rowOff>
    </xdr:from>
    <xdr:ext cx="469744" cy="259045"/>
    <xdr:sp macro="" textlink="">
      <xdr:nvSpPr>
        <xdr:cNvPr id="726" name="n_2mainValue【保健センター・保健所】&#10;一人当たり面積">
          <a:extLst>
            <a:ext uri="{FF2B5EF4-FFF2-40B4-BE49-F238E27FC236}">
              <a16:creationId xmlns:a16="http://schemas.microsoft.com/office/drawing/2014/main" id="{4BA4752D-5D80-4F09-A274-6BA1240C6E4B}"/>
            </a:ext>
          </a:extLst>
        </xdr:cNvPr>
        <xdr:cNvSpPr txBox="1"/>
      </xdr:nvSpPr>
      <xdr:spPr>
        <a:xfrm>
          <a:off x="20199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27" name="n_3mainValue【保健センター・保健所】&#10;一人当たり面積">
          <a:extLst>
            <a:ext uri="{FF2B5EF4-FFF2-40B4-BE49-F238E27FC236}">
              <a16:creationId xmlns:a16="http://schemas.microsoft.com/office/drawing/2014/main" id="{B99CF6EA-4416-4F43-9879-B2DB8DE7309F}"/>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148062</xdr:rowOff>
    </xdr:from>
    <xdr:ext cx="469744" cy="259045"/>
    <xdr:sp macro="" textlink="">
      <xdr:nvSpPr>
        <xdr:cNvPr id="728" name="n_4mainValue【保健センター・保健所】&#10;一人当たり面積">
          <a:extLst>
            <a:ext uri="{FF2B5EF4-FFF2-40B4-BE49-F238E27FC236}">
              <a16:creationId xmlns:a16="http://schemas.microsoft.com/office/drawing/2014/main" id="{5512042C-1BB0-4225-9FF2-5E86D3DEDDCC}"/>
            </a:ext>
          </a:extLst>
        </xdr:cNvPr>
        <xdr:cNvSpPr txBox="1"/>
      </xdr:nvSpPr>
      <xdr:spPr>
        <a:xfrm>
          <a:off x="18421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DA00812D-0174-489D-84D1-E39272041C3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8D3E6BB6-E85F-478B-A10F-777E4C91957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AA1BD7B4-4832-4FDE-A180-B9B618CD12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A19E7F05-7AAF-4FDB-A8CA-D97C1FC5F76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2C73AC99-93DE-4691-9DBA-59A0E2BED74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51E6630A-EFEA-48ED-80FF-9C9FF4C97A0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7F2F2D8D-43FD-4553-8778-6904A2E55B5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3CCD531B-F33A-49D4-999A-68846D3F0D1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20F2C8DD-9BB7-4AD0-B2AE-3784ADE1E18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4B5D94A0-C043-4101-BF47-020934639CB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40A74D18-7B6A-4E38-A2D9-FD87560EF8F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5CEEB329-93D9-47C8-BC9A-9E56C7670E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DD85F72A-86DA-4BF7-A769-C1E65B53E81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01A664B5-29BB-4E54-995D-E81993648CC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E9FCF482-E997-46C6-822F-87142E5ADAB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A2689BBB-F263-42FA-955D-E98DBA49068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7CFE2D60-5ADF-4875-B3CE-515A97ED6BA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89D7CF4C-721B-40B2-B0AB-0F5EC056233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F0F1606A-1059-42C4-AE99-993D52F0CCD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D607C855-DCBE-46FC-ACA3-69650FBB988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F3B503B1-BF5B-48E7-B066-2D512479DF8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F34677FA-00EF-4E8C-9BD3-77D452FD78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7BCEE673-D97B-4AE1-B2A7-784C4FA35D5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FC7518BB-0126-4BE8-BACE-4164D3B5156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3" name="直線コネクタ 752">
          <a:extLst>
            <a:ext uri="{FF2B5EF4-FFF2-40B4-BE49-F238E27FC236}">
              <a16:creationId xmlns:a16="http://schemas.microsoft.com/office/drawing/2014/main" id="{FD33164C-851B-4358-BA08-716F95240252}"/>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4" name="【消防施設】&#10;有形固定資産減価償却率最小値テキスト">
          <a:extLst>
            <a:ext uri="{FF2B5EF4-FFF2-40B4-BE49-F238E27FC236}">
              <a16:creationId xmlns:a16="http://schemas.microsoft.com/office/drawing/2014/main" id="{6A91EDBD-7397-4C38-B097-D0CBC3AD0A67}"/>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5" name="直線コネクタ 754">
          <a:extLst>
            <a:ext uri="{FF2B5EF4-FFF2-40B4-BE49-F238E27FC236}">
              <a16:creationId xmlns:a16="http://schemas.microsoft.com/office/drawing/2014/main" id="{D1B14793-AD62-44CF-B5A5-D9DDB75E66F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6" name="【消防施設】&#10;有形固定資産減価償却率最大値テキスト">
          <a:extLst>
            <a:ext uri="{FF2B5EF4-FFF2-40B4-BE49-F238E27FC236}">
              <a16:creationId xmlns:a16="http://schemas.microsoft.com/office/drawing/2014/main" id="{D5D9D03C-A8D4-4DDD-97C0-14443F99C94F}"/>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7" name="直線コネクタ 756">
          <a:extLst>
            <a:ext uri="{FF2B5EF4-FFF2-40B4-BE49-F238E27FC236}">
              <a16:creationId xmlns:a16="http://schemas.microsoft.com/office/drawing/2014/main" id="{039F747B-991F-45E4-B02C-4757EACDBC83}"/>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8" name="【消防施設】&#10;有形固定資産減価償却率平均値テキスト">
          <a:extLst>
            <a:ext uri="{FF2B5EF4-FFF2-40B4-BE49-F238E27FC236}">
              <a16:creationId xmlns:a16="http://schemas.microsoft.com/office/drawing/2014/main" id="{F92CF0D7-8DFB-4FDF-8A95-0400CD02C5F4}"/>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9" name="フローチャート: 判断 758">
          <a:extLst>
            <a:ext uri="{FF2B5EF4-FFF2-40B4-BE49-F238E27FC236}">
              <a16:creationId xmlns:a16="http://schemas.microsoft.com/office/drawing/2014/main" id="{5D5FBFF7-D2B9-417D-AC6A-428F891DF529}"/>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60" name="フローチャート: 判断 759">
          <a:extLst>
            <a:ext uri="{FF2B5EF4-FFF2-40B4-BE49-F238E27FC236}">
              <a16:creationId xmlns:a16="http://schemas.microsoft.com/office/drawing/2014/main" id="{AE090BAC-37C9-414F-AFE9-36BD4D0CD2DF}"/>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1" name="フローチャート: 判断 760">
          <a:extLst>
            <a:ext uri="{FF2B5EF4-FFF2-40B4-BE49-F238E27FC236}">
              <a16:creationId xmlns:a16="http://schemas.microsoft.com/office/drawing/2014/main" id="{BC1A0D8E-8E9B-45DB-9CA1-8AC4EC6FA5A1}"/>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2" name="フローチャート: 判断 761">
          <a:extLst>
            <a:ext uri="{FF2B5EF4-FFF2-40B4-BE49-F238E27FC236}">
              <a16:creationId xmlns:a16="http://schemas.microsoft.com/office/drawing/2014/main" id="{AD599780-EF0D-4EB6-A575-CA6EB77EDA83}"/>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3" name="フローチャート: 判断 762">
          <a:extLst>
            <a:ext uri="{FF2B5EF4-FFF2-40B4-BE49-F238E27FC236}">
              <a16:creationId xmlns:a16="http://schemas.microsoft.com/office/drawing/2014/main" id="{88465ADE-B571-4B99-A848-A49F582A59E6}"/>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75BF8EE-6487-4B4A-94BC-7DC5D2D003A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A50017A0-6D7B-4F8D-9B6C-B766ADC792E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E7753EC-4B1C-4592-BB59-6FE68D5818E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54415A1-87E5-4C4B-ABC4-7BEE9372EED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A4F25780-D75E-4E45-9AE5-1564F8C4732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769" name="楕円 768">
          <a:extLst>
            <a:ext uri="{FF2B5EF4-FFF2-40B4-BE49-F238E27FC236}">
              <a16:creationId xmlns:a16="http://schemas.microsoft.com/office/drawing/2014/main" id="{80DAB7BB-D6F8-4A92-8EC0-D5EFC87DAF6D}"/>
            </a:ext>
          </a:extLst>
        </xdr:cNvPr>
        <xdr:cNvSpPr/>
      </xdr:nvSpPr>
      <xdr:spPr>
        <a:xfrm>
          <a:off x="162687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76216</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3AF7D419-CA5C-4370-92CC-431F24BE4AFC}"/>
            </a:ext>
          </a:extLst>
        </xdr:cNvPr>
        <xdr:cNvSpPr txBox="1"/>
      </xdr:nvSpPr>
      <xdr:spPr>
        <a:xfrm>
          <a:off x="16357600"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44450</xdr:rowOff>
    </xdr:from>
    <xdr:to>
      <xdr:col>81</xdr:col>
      <xdr:colOff>101600</xdr:colOff>
      <xdr:row>82</xdr:row>
      <xdr:rowOff>146050</xdr:rowOff>
    </xdr:to>
    <xdr:sp macro="" textlink="">
      <xdr:nvSpPr>
        <xdr:cNvPr id="771" name="楕円 770">
          <a:extLst>
            <a:ext uri="{FF2B5EF4-FFF2-40B4-BE49-F238E27FC236}">
              <a16:creationId xmlns:a16="http://schemas.microsoft.com/office/drawing/2014/main" id="{03EC2B42-C10E-4C1D-9A80-5563BF401478}"/>
            </a:ext>
          </a:extLst>
        </xdr:cNvPr>
        <xdr:cNvSpPr/>
      </xdr:nvSpPr>
      <xdr:spPr>
        <a:xfrm>
          <a:off x="15430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95250</xdr:rowOff>
    </xdr:from>
    <xdr:to>
      <xdr:col>85</xdr:col>
      <xdr:colOff>127000</xdr:colOff>
      <xdr:row>82</xdr:row>
      <xdr:rowOff>148589</xdr:rowOff>
    </xdr:to>
    <xdr:cxnSp macro="">
      <xdr:nvCxnSpPr>
        <xdr:cNvPr id="772" name="直線コネクタ 771">
          <a:extLst>
            <a:ext uri="{FF2B5EF4-FFF2-40B4-BE49-F238E27FC236}">
              <a16:creationId xmlns:a16="http://schemas.microsoft.com/office/drawing/2014/main" id="{3E330D2B-00A7-42A7-8958-03F8BFAC1D88}"/>
            </a:ext>
          </a:extLst>
        </xdr:cNvPr>
        <xdr:cNvCxnSpPr/>
      </xdr:nvCxnSpPr>
      <xdr:spPr>
        <a:xfrm>
          <a:off x="15481300" y="1415415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46355</xdr:rowOff>
    </xdr:from>
    <xdr:to>
      <xdr:col>76</xdr:col>
      <xdr:colOff>165100</xdr:colOff>
      <xdr:row>82</xdr:row>
      <xdr:rowOff>147955</xdr:rowOff>
    </xdr:to>
    <xdr:sp macro="" textlink="">
      <xdr:nvSpPr>
        <xdr:cNvPr id="773" name="楕円 772">
          <a:extLst>
            <a:ext uri="{FF2B5EF4-FFF2-40B4-BE49-F238E27FC236}">
              <a16:creationId xmlns:a16="http://schemas.microsoft.com/office/drawing/2014/main" id="{33D3BE2B-3D9E-4EFA-9D1E-D3D8D756FCC0}"/>
            </a:ext>
          </a:extLst>
        </xdr:cNvPr>
        <xdr:cNvSpPr/>
      </xdr:nvSpPr>
      <xdr:spPr>
        <a:xfrm>
          <a:off x="14541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95250</xdr:rowOff>
    </xdr:from>
    <xdr:to>
      <xdr:col>81</xdr:col>
      <xdr:colOff>50800</xdr:colOff>
      <xdr:row>82</xdr:row>
      <xdr:rowOff>97155</xdr:rowOff>
    </xdr:to>
    <xdr:cxnSp macro="">
      <xdr:nvCxnSpPr>
        <xdr:cNvPr id="774" name="直線コネクタ 773">
          <a:extLst>
            <a:ext uri="{FF2B5EF4-FFF2-40B4-BE49-F238E27FC236}">
              <a16:creationId xmlns:a16="http://schemas.microsoft.com/office/drawing/2014/main" id="{0FF623CF-8988-497D-9EFE-A39ABAA9F62C}"/>
            </a:ext>
          </a:extLst>
        </xdr:cNvPr>
        <xdr:cNvCxnSpPr/>
      </xdr:nvCxnSpPr>
      <xdr:spPr>
        <a:xfrm flipV="1">
          <a:off x="14592300" y="141541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775" name="楕円 774">
          <a:extLst>
            <a:ext uri="{FF2B5EF4-FFF2-40B4-BE49-F238E27FC236}">
              <a16:creationId xmlns:a16="http://schemas.microsoft.com/office/drawing/2014/main" id="{E814A1C1-D53A-41CB-86DF-459FCEF06EB4}"/>
            </a:ext>
          </a:extLst>
        </xdr:cNvPr>
        <xdr:cNvSpPr/>
      </xdr:nvSpPr>
      <xdr:spPr>
        <a:xfrm>
          <a:off x="13652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49530</xdr:rowOff>
    </xdr:from>
    <xdr:to>
      <xdr:col>76</xdr:col>
      <xdr:colOff>114300</xdr:colOff>
      <xdr:row>82</xdr:row>
      <xdr:rowOff>97155</xdr:rowOff>
    </xdr:to>
    <xdr:cxnSp macro="">
      <xdr:nvCxnSpPr>
        <xdr:cNvPr id="776" name="直線コネクタ 775">
          <a:extLst>
            <a:ext uri="{FF2B5EF4-FFF2-40B4-BE49-F238E27FC236}">
              <a16:creationId xmlns:a16="http://schemas.microsoft.com/office/drawing/2014/main" id="{6CF30245-1545-4EBC-81A9-E1B4F7025BF0}"/>
            </a:ext>
          </a:extLst>
        </xdr:cNvPr>
        <xdr:cNvCxnSpPr/>
      </xdr:nvCxnSpPr>
      <xdr:spPr>
        <a:xfrm>
          <a:off x="13703300" y="141084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120650</xdr:rowOff>
    </xdr:from>
    <xdr:to>
      <xdr:col>67</xdr:col>
      <xdr:colOff>101600</xdr:colOff>
      <xdr:row>82</xdr:row>
      <xdr:rowOff>50800</xdr:rowOff>
    </xdr:to>
    <xdr:sp macro="" textlink="">
      <xdr:nvSpPr>
        <xdr:cNvPr id="777" name="楕円 776">
          <a:extLst>
            <a:ext uri="{FF2B5EF4-FFF2-40B4-BE49-F238E27FC236}">
              <a16:creationId xmlns:a16="http://schemas.microsoft.com/office/drawing/2014/main" id="{3744D8FF-B61C-4D97-B7A5-9220A97E7172}"/>
            </a:ext>
          </a:extLst>
        </xdr:cNvPr>
        <xdr:cNvSpPr/>
      </xdr:nvSpPr>
      <xdr:spPr>
        <a:xfrm>
          <a:off x="12763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0</xdr:rowOff>
    </xdr:from>
    <xdr:to>
      <xdr:col>71</xdr:col>
      <xdr:colOff>177800</xdr:colOff>
      <xdr:row>82</xdr:row>
      <xdr:rowOff>49530</xdr:rowOff>
    </xdr:to>
    <xdr:cxnSp macro="">
      <xdr:nvCxnSpPr>
        <xdr:cNvPr id="778" name="直線コネクタ 777">
          <a:extLst>
            <a:ext uri="{FF2B5EF4-FFF2-40B4-BE49-F238E27FC236}">
              <a16:creationId xmlns:a16="http://schemas.microsoft.com/office/drawing/2014/main" id="{DAC3BA55-1CEC-419A-B662-6B0050E9DFE5}"/>
            </a:ext>
          </a:extLst>
        </xdr:cNvPr>
        <xdr:cNvCxnSpPr/>
      </xdr:nvCxnSpPr>
      <xdr:spPr>
        <a:xfrm>
          <a:off x="12814300" y="140589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9" name="n_1aveValue【消防施設】&#10;有形固定資産減価償却率">
          <a:extLst>
            <a:ext uri="{FF2B5EF4-FFF2-40B4-BE49-F238E27FC236}">
              <a16:creationId xmlns:a16="http://schemas.microsoft.com/office/drawing/2014/main" id="{C31EEF0C-C6DA-4160-B5B1-28D8A244AF17}"/>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80" name="n_2aveValue【消防施設】&#10;有形固定資産減価償却率">
          <a:extLst>
            <a:ext uri="{FF2B5EF4-FFF2-40B4-BE49-F238E27FC236}">
              <a16:creationId xmlns:a16="http://schemas.microsoft.com/office/drawing/2014/main" id="{0FA1DE4F-2423-4E71-94FE-FB0CDA4E1500}"/>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1" name="n_3aveValue【消防施設】&#10;有形固定資産減価償却率">
          <a:extLst>
            <a:ext uri="{FF2B5EF4-FFF2-40B4-BE49-F238E27FC236}">
              <a16:creationId xmlns:a16="http://schemas.microsoft.com/office/drawing/2014/main" id="{47991BFF-64AF-4A93-815E-DE69B5B2C919}"/>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2" name="n_4aveValue【消防施設】&#10;有形固定資産減価償却率">
          <a:extLst>
            <a:ext uri="{FF2B5EF4-FFF2-40B4-BE49-F238E27FC236}">
              <a16:creationId xmlns:a16="http://schemas.microsoft.com/office/drawing/2014/main" id="{C1A3EDAE-3A25-4C27-B7C8-BED0069EFEE1}"/>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162577</xdr:rowOff>
    </xdr:from>
    <xdr:ext cx="405111" cy="259045"/>
    <xdr:sp macro="" textlink="">
      <xdr:nvSpPr>
        <xdr:cNvPr id="783" name="n_1mainValue【消防施設】&#10;有形固定資産減価償却率">
          <a:extLst>
            <a:ext uri="{FF2B5EF4-FFF2-40B4-BE49-F238E27FC236}">
              <a16:creationId xmlns:a16="http://schemas.microsoft.com/office/drawing/2014/main" id="{E4FC4A38-3454-4376-AF63-C7344EDEB4DE}"/>
            </a:ext>
          </a:extLst>
        </xdr:cNvPr>
        <xdr:cNvSpPr txBox="1"/>
      </xdr:nvSpPr>
      <xdr:spPr>
        <a:xfrm>
          <a:off x="15266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164482</xdr:rowOff>
    </xdr:from>
    <xdr:ext cx="405111" cy="259045"/>
    <xdr:sp macro="" textlink="">
      <xdr:nvSpPr>
        <xdr:cNvPr id="784" name="n_2mainValue【消防施設】&#10;有形固定資産減価償却率">
          <a:extLst>
            <a:ext uri="{FF2B5EF4-FFF2-40B4-BE49-F238E27FC236}">
              <a16:creationId xmlns:a16="http://schemas.microsoft.com/office/drawing/2014/main" id="{2E894EC9-D517-4063-8D01-CD05756EFDCC}"/>
            </a:ext>
          </a:extLst>
        </xdr:cNvPr>
        <xdr:cNvSpPr txBox="1"/>
      </xdr:nvSpPr>
      <xdr:spPr>
        <a:xfrm>
          <a:off x="14389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785" name="n_3mainValue【消防施設】&#10;有形固定資産減価償却率">
          <a:extLst>
            <a:ext uri="{FF2B5EF4-FFF2-40B4-BE49-F238E27FC236}">
              <a16:creationId xmlns:a16="http://schemas.microsoft.com/office/drawing/2014/main" id="{B57F9D31-D381-4335-BD05-CD54966F9547}"/>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86" name="n_4mainValue【消防施設】&#10;有形固定資産減価償却率">
          <a:extLst>
            <a:ext uri="{FF2B5EF4-FFF2-40B4-BE49-F238E27FC236}">
              <a16:creationId xmlns:a16="http://schemas.microsoft.com/office/drawing/2014/main" id="{DDCBC235-A55D-4F22-AFF7-FD39CFF50A5D}"/>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36056DB5-C180-4FC0-A441-E3F64CCA58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B6D2BCF4-B7DB-4A35-BE78-028C6EF53B7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89A98C9F-94F6-439C-9741-FE82733BA84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32DCA486-C42F-4059-AA22-84B38F004D1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5F979E9D-4166-45B9-A15A-05C67DC5EF4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CB7D1672-B37E-4F9D-AF82-85A5C9534C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A2C6B208-D146-4AFB-BEC5-EDA446AAA1A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CF64F2BD-7749-481A-B903-95E25732B3B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93D24D53-F68E-4568-8B97-B43B0BBE01F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D95894A1-8F45-4687-9519-96671FCB615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A0293D0E-AF03-4F99-9767-2158F73CF3C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4D1269A7-A2D3-486E-8101-03FA2AE76B8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D58985C3-4E48-45D9-A01D-1B9F7197376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E3547190-6A94-4BFF-AE2E-3C9D8A2AD43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61A1B44E-DE87-473B-81D4-6C4330126A7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8993073C-4130-4465-962C-6A8FDB88A68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DA91052C-34CA-4BD1-ACF5-0E0C3913BBD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162B9C2B-8B38-4AF1-9AEA-1829C14E039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2650CDB4-7FD2-4409-B065-1D8F2E6D25B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4DFF6C9D-E670-4BD0-9D1E-BE7A0B416EE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D5FA4EF5-2FCD-4A98-AD1F-37E3D772965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8" name="直線コネクタ 807">
          <a:extLst>
            <a:ext uri="{FF2B5EF4-FFF2-40B4-BE49-F238E27FC236}">
              <a16:creationId xmlns:a16="http://schemas.microsoft.com/office/drawing/2014/main" id="{9BB36B06-3ABC-49F4-8AB3-47EF57A65A84}"/>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9" name="【消防施設】&#10;一人当たり面積最小値テキスト">
          <a:extLst>
            <a:ext uri="{FF2B5EF4-FFF2-40B4-BE49-F238E27FC236}">
              <a16:creationId xmlns:a16="http://schemas.microsoft.com/office/drawing/2014/main" id="{D6B11888-F63A-493F-800E-0F13ABF3687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10" name="直線コネクタ 809">
          <a:extLst>
            <a:ext uri="{FF2B5EF4-FFF2-40B4-BE49-F238E27FC236}">
              <a16:creationId xmlns:a16="http://schemas.microsoft.com/office/drawing/2014/main" id="{923CD6BD-35F4-462C-9AFC-ACA3E98913AA}"/>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1" name="【消防施設】&#10;一人当たり面積最大値テキスト">
          <a:extLst>
            <a:ext uri="{FF2B5EF4-FFF2-40B4-BE49-F238E27FC236}">
              <a16:creationId xmlns:a16="http://schemas.microsoft.com/office/drawing/2014/main" id="{9B822CE1-E543-4BAE-B6F7-4B69CB9E28E0}"/>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2" name="直線コネクタ 811">
          <a:extLst>
            <a:ext uri="{FF2B5EF4-FFF2-40B4-BE49-F238E27FC236}">
              <a16:creationId xmlns:a16="http://schemas.microsoft.com/office/drawing/2014/main" id="{C27AB18B-E200-468B-9C8C-4D422A4D01FD}"/>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3" name="【消防施設】&#10;一人当たり面積平均値テキスト">
          <a:extLst>
            <a:ext uri="{FF2B5EF4-FFF2-40B4-BE49-F238E27FC236}">
              <a16:creationId xmlns:a16="http://schemas.microsoft.com/office/drawing/2014/main" id="{6FECFD4D-0644-4C64-9D7E-2F683439B08A}"/>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4" name="フローチャート: 判断 813">
          <a:extLst>
            <a:ext uri="{FF2B5EF4-FFF2-40B4-BE49-F238E27FC236}">
              <a16:creationId xmlns:a16="http://schemas.microsoft.com/office/drawing/2014/main" id="{7CEFFCEC-1A6E-4A9F-91A5-B1CA0C47AE3F}"/>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5" name="フローチャート: 判断 814">
          <a:extLst>
            <a:ext uri="{FF2B5EF4-FFF2-40B4-BE49-F238E27FC236}">
              <a16:creationId xmlns:a16="http://schemas.microsoft.com/office/drawing/2014/main" id="{46A1F546-60DD-41F8-841A-43345CF008C8}"/>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6" name="フローチャート: 判断 815">
          <a:extLst>
            <a:ext uri="{FF2B5EF4-FFF2-40B4-BE49-F238E27FC236}">
              <a16:creationId xmlns:a16="http://schemas.microsoft.com/office/drawing/2014/main" id="{A36EA4DB-2D67-4126-BE69-D80AC80643D7}"/>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7" name="フローチャート: 判断 816">
          <a:extLst>
            <a:ext uri="{FF2B5EF4-FFF2-40B4-BE49-F238E27FC236}">
              <a16:creationId xmlns:a16="http://schemas.microsoft.com/office/drawing/2014/main" id="{7FD9EE2E-558C-43C6-A716-59E39AA14730}"/>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8" name="フローチャート: 判断 817">
          <a:extLst>
            <a:ext uri="{FF2B5EF4-FFF2-40B4-BE49-F238E27FC236}">
              <a16:creationId xmlns:a16="http://schemas.microsoft.com/office/drawing/2014/main" id="{056AE803-F24E-4CE2-9987-AB3E9AE50536}"/>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42F0010-A25C-4B29-BEFE-34BE3C89C69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2755CFE-79D1-4018-9F26-234E0A619F0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7145A22-B445-443A-B73C-E3F8D9C355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17BC179-54B9-4D77-AC37-E8F18E8CD03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D9CBA72C-3B02-4665-8113-6E19C21BAAF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156463</xdr:rowOff>
    </xdr:from>
    <xdr:to>
      <xdr:col>116</xdr:col>
      <xdr:colOff>114300</xdr:colOff>
      <xdr:row>85</xdr:row>
      <xdr:rowOff>86613</xdr:rowOff>
    </xdr:to>
    <xdr:sp macro="" textlink="">
      <xdr:nvSpPr>
        <xdr:cNvPr id="824" name="楕円 823">
          <a:extLst>
            <a:ext uri="{FF2B5EF4-FFF2-40B4-BE49-F238E27FC236}">
              <a16:creationId xmlns:a16="http://schemas.microsoft.com/office/drawing/2014/main" id="{8669776C-C157-40A5-B10D-2F6346054A01}"/>
            </a:ext>
          </a:extLst>
        </xdr:cNvPr>
        <xdr:cNvSpPr/>
      </xdr:nvSpPr>
      <xdr:spPr>
        <a:xfrm>
          <a:off x="221107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134890</xdr:rowOff>
    </xdr:from>
    <xdr:ext cx="469744" cy="259045"/>
    <xdr:sp macro="" textlink="">
      <xdr:nvSpPr>
        <xdr:cNvPr id="825" name="【消防施設】&#10;一人当たり面積該当値テキスト">
          <a:extLst>
            <a:ext uri="{FF2B5EF4-FFF2-40B4-BE49-F238E27FC236}">
              <a16:creationId xmlns:a16="http://schemas.microsoft.com/office/drawing/2014/main" id="{22B78680-E961-40D7-BAF4-019AAA7F6B5F}"/>
            </a:ext>
          </a:extLst>
        </xdr:cNvPr>
        <xdr:cNvSpPr txBox="1"/>
      </xdr:nvSpPr>
      <xdr:spPr>
        <a:xfrm>
          <a:off x="22199600"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161037</xdr:rowOff>
    </xdr:from>
    <xdr:to>
      <xdr:col>112</xdr:col>
      <xdr:colOff>38100</xdr:colOff>
      <xdr:row>85</xdr:row>
      <xdr:rowOff>91187</xdr:rowOff>
    </xdr:to>
    <xdr:sp macro="" textlink="">
      <xdr:nvSpPr>
        <xdr:cNvPr id="826" name="楕円 825">
          <a:extLst>
            <a:ext uri="{FF2B5EF4-FFF2-40B4-BE49-F238E27FC236}">
              <a16:creationId xmlns:a16="http://schemas.microsoft.com/office/drawing/2014/main" id="{6B465F5D-21D4-4CF2-8315-15D185A2E166}"/>
            </a:ext>
          </a:extLst>
        </xdr:cNvPr>
        <xdr:cNvSpPr/>
      </xdr:nvSpPr>
      <xdr:spPr>
        <a:xfrm>
          <a:off x="21272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35813</xdr:rowOff>
    </xdr:from>
    <xdr:to>
      <xdr:col>116</xdr:col>
      <xdr:colOff>63500</xdr:colOff>
      <xdr:row>85</xdr:row>
      <xdr:rowOff>40387</xdr:rowOff>
    </xdr:to>
    <xdr:cxnSp macro="">
      <xdr:nvCxnSpPr>
        <xdr:cNvPr id="827" name="直線コネクタ 826">
          <a:extLst>
            <a:ext uri="{FF2B5EF4-FFF2-40B4-BE49-F238E27FC236}">
              <a16:creationId xmlns:a16="http://schemas.microsoft.com/office/drawing/2014/main" id="{FB7B5762-8EDF-42F3-8420-CDD657CBEEF1}"/>
            </a:ext>
          </a:extLst>
        </xdr:cNvPr>
        <xdr:cNvCxnSpPr/>
      </xdr:nvCxnSpPr>
      <xdr:spPr>
        <a:xfrm flipV="1">
          <a:off x="21323300" y="146090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161037</xdr:rowOff>
    </xdr:from>
    <xdr:to>
      <xdr:col>107</xdr:col>
      <xdr:colOff>101600</xdr:colOff>
      <xdr:row>85</xdr:row>
      <xdr:rowOff>91187</xdr:rowOff>
    </xdr:to>
    <xdr:sp macro="" textlink="">
      <xdr:nvSpPr>
        <xdr:cNvPr id="828" name="楕円 827">
          <a:extLst>
            <a:ext uri="{FF2B5EF4-FFF2-40B4-BE49-F238E27FC236}">
              <a16:creationId xmlns:a16="http://schemas.microsoft.com/office/drawing/2014/main" id="{28859D20-D37F-4910-865D-154233D14049}"/>
            </a:ext>
          </a:extLst>
        </xdr:cNvPr>
        <xdr:cNvSpPr/>
      </xdr:nvSpPr>
      <xdr:spPr>
        <a:xfrm>
          <a:off x="20383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40387</xdr:rowOff>
    </xdr:from>
    <xdr:to>
      <xdr:col>111</xdr:col>
      <xdr:colOff>177800</xdr:colOff>
      <xdr:row>85</xdr:row>
      <xdr:rowOff>40387</xdr:rowOff>
    </xdr:to>
    <xdr:cxnSp macro="">
      <xdr:nvCxnSpPr>
        <xdr:cNvPr id="829" name="直線コネクタ 828">
          <a:extLst>
            <a:ext uri="{FF2B5EF4-FFF2-40B4-BE49-F238E27FC236}">
              <a16:creationId xmlns:a16="http://schemas.microsoft.com/office/drawing/2014/main" id="{70F231C8-E87C-4512-A7EA-46023C987667}"/>
            </a:ext>
          </a:extLst>
        </xdr:cNvPr>
        <xdr:cNvCxnSpPr/>
      </xdr:nvCxnSpPr>
      <xdr:spPr>
        <a:xfrm>
          <a:off x="20434300" y="1461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161037</xdr:rowOff>
    </xdr:from>
    <xdr:to>
      <xdr:col>102</xdr:col>
      <xdr:colOff>165100</xdr:colOff>
      <xdr:row>85</xdr:row>
      <xdr:rowOff>91187</xdr:rowOff>
    </xdr:to>
    <xdr:sp macro="" textlink="">
      <xdr:nvSpPr>
        <xdr:cNvPr id="830" name="楕円 829">
          <a:extLst>
            <a:ext uri="{FF2B5EF4-FFF2-40B4-BE49-F238E27FC236}">
              <a16:creationId xmlns:a16="http://schemas.microsoft.com/office/drawing/2014/main" id="{AEB12C07-8890-4FC0-9487-C32BDCC5934A}"/>
            </a:ext>
          </a:extLst>
        </xdr:cNvPr>
        <xdr:cNvSpPr/>
      </xdr:nvSpPr>
      <xdr:spPr>
        <a:xfrm>
          <a:off x="19494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40387</xdr:rowOff>
    </xdr:from>
    <xdr:to>
      <xdr:col>107</xdr:col>
      <xdr:colOff>50800</xdr:colOff>
      <xdr:row>85</xdr:row>
      <xdr:rowOff>40387</xdr:rowOff>
    </xdr:to>
    <xdr:cxnSp macro="">
      <xdr:nvCxnSpPr>
        <xdr:cNvPr id="831" name="直線コネクタ 830">
          <a:extLst>
            <a:ext uri="{FF2B5EF4-FFF2-40B4-BE49-F238E27FC236}">
              <a16:creationId xmlns:a16="http://schemas.microsoft.com/office/drawing/2014/main" id="{F2E655A3-5D2D-46E1-AC28-8DABE5E53DDA}"/>
            </a:ext>
          </a:extLst>
        </xdr:cNvPr>
        <xdr:cNvCxnSpPr/>
      </xdr:nvCxnSpPr>
      <xdr:spPr>
        <a:xfrm>
          <a:off x="19545300" y="1461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32" name="楕円 831">
          <a:extLst>
            <a:ext uri="{FF2B5EF4-FFF2-40B4-BE49-F238E27FC236}">
              <a16:creationId xmlns:a16="http://schemas.microsoft.com/office/drawing/2014/main" id="{FC183A42-8308-42D1-8B7B-2099DBB6EF7B}"/>
            </a:ext>
          </a:extLst>
        </xdr:cNvPr>
        <xdr:cNvSpPr/>
      </xdr:nvSpPr>
      <xdr:spPr>
        <a:xfrm>
          <a:off x="18605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40387</xdr:rowOff>
    </xdr:from>
    <xdr:to>
      <xdr:col>102</xdr:col>
      <xdr:colOff>114300</xdr:colOff>
      <xdr:row>85</xdr:row>
      <xdr:rowOff>40387</xdr:rowOff>
    </xdr:to>
    <xdr:cxnSp macro="">
      <xdr:nvCxnSpPr>
        <xdr:cNvPr id="833" name="直線コネクタ 832">
          <a:extLst>
            <a:ext uri="{FF2B5EF4-FFF2-40B4-BE49-F238E27FC236}">
              <a16:creationId xmlns:a16="http://schemas.microsoft.com/office/drawing/2014/main" id="{F465365F-2E85-4043-B4AA-6BB73E0EF2D2}"/>
            </a:ext>
          </a:extLst>
        </xdr:cNvPr>
        <xdr:cNvCxnSpPr/>
      </xdr:nvCxnSpPr>
      <xdr:spPr>
        <a:xfrm>
          <a:off x="18656300" y="1461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4" name="n_1aveValue【消防施設】&#10;一人当たり面積">
          <a:extLst>
            <a:ext uri="{FF2B5EF4-FFF2-40B4-BE49-F238E27FC236}">
              <a16:creationId xmlns:a16="http://schemas.microsoft.com/office/drawing/2014/main" id="{D007F7AC-6050-4695-93DC-BAE8962900E0}"/>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5" name="n_2aveValue【消防施設】&#10;一人当たり面積">
          <a:extLst>
            <a:ext uri="{FF2B5EF4-FFF2-40B4-BE49-F238E27FC236}">
              <a16:creationId xmlns:a16="http://schemas.microsoft.com/office/drawing/2014/main" id="{895A6F60-14B1-45D9-93B1-9FE7069D116D}"/>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6" name="n_3aveValue【消防施設】&#10;一人当たり面積">
          <a:extLst>
            <a:ext uri="{FF2B5EF4-FFF2-40B4-BE49-F238E27FC236}">
              <a16:creationId xmlns:a16="http://schemas.microsoft.com/office/drawing/2014/main" id="{8597EE99-29C5-4C64-9ADF-6BB2372C2956}"/>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7" name="n_4aveValue【消防施設】&#10;一人当たり面積">
          <a:extLst>
            <a:ext uri="{FF2B5EF4-FFF2-40B4-BE49-F238E27FC236}">
              <a16:creationId xmlns:a16="http://schemas.microsoft.com/office/drawing/2014/main" id="{779FEA66-0F70-4C41-B229-1795F5F20A96}"/>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82314</xdr:rowOff>
    </xdr:from>
    <xdr:ext cx="469744" cy="259045"/>
    <xdr:sp macro="" textlink="">
      <xdr:nvSpPr>
        <xdr:cNvPr id="838" name="n_1mainValue【消防施設】&#10;一人当たり面積">
          <a:extLst>
            <a:ext uri="{FF2B5EF4-FFF2-40B4-BE49-F238E27FC236}">
              <a16:creationId xmlns:a16="http://schemas.microsoft.com/office/drawing/2014/main" id="{358236D2-8CD6-4FF2-8935-281EE54B7536}"/>
            </a:ext>
          </a:extLst>
        </xdr:cNvPr>
        <xdr:cNvSpPr txBox="1"/>
      </xdr:nvSpPr>
      <xdr:spPr>
        <a:xfrm>
          <a:off x="210757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82314</xdr:rowOff>
    </xdr:from>
    <xdr:ext cx="469744" cy="259045"/>
    <xdr:sp macro="" textlink="">
      <xdr:nvSpPr>
        <xdr:cNvPr id="839" name="n_2mainValue【消防施設】&#10;一人当たり面積">
          <a:extLst>
            <a:ext uri="{FF2B5EF4-FFF2-40B4-BE49-F238E27FC236}">
              <a16:creationId xmlns:a16="http://schemas.microsoft.com/office/drawing/2014/main" id="{2763E84A-CFBA-435B-B2EA-FE67DC7BAB8E}"/>
            </a:ext>
          </a:extLst>
        </xdr:cNvPr>
        <xdr:cNvSpPr txBox="1"/>
      </xdr:nvSpPr>
      <xdr:spPr>
        <a:xfrm>
          <a:off x="20199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82314</xdr:rowOff>
    </xdr:from>
    <xdr:ext cx="469744" cy="259045"/>
    <xdr:sp macro="" textlink="">
      <xdr:nvSpPr>
        <xdr:cNvPr id="840" name="n_3mainValue【消防施設】&#10;一人当たり面積">
          <a:extLst>
            <a:ext uri="{FF2B5EF4-FFF2-40B4-BE49-F238E27FC236}">
              <a16:creationId xmlns:a16="http://schemas.microsoft.com/office/drawing/2014/main" id="{D718CB44-8660-4A37-A7CF-5989B7D62F89}"/>
            </a:ext>
          </a:extLst>
        </xdr:cNvPr>
        <xdr:cNvSpPr txBox="1"/>
      </xdr:nvSpPr>
      <xdr:spPr>
        <a:xfrm>
          <a:off x="19310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841" name="n_4mainValue【消防施設】&#10;一人当たり面積">
          <a:extLst>
            <a:ext uri="{FF2B5EF4-FFF2-40B4-BE49-F238E27FC236}">
              <a16:creationId xmlns:a16="http://schemas.microsoft.com/office/drawing/2014/main" id="{A3103AE4-E503-49E7-A16D-F5255D5212E6}"/>
            </a:ext>
          </a:extLst>
        </xdr:cNvPr>
        <xdr:cNvSpPr txBox="1"/>
      </xdr:nvSpPr>
      <xdr:spPr>
        <a:xfrm>
          <a:off x="18421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51EC7364-2D70-458D-B28E-A91AD9FCD26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4D5339F5-947C-47E0-8C1A-68CC49D08D8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73EFDFF9-49FE-4B56-A346-52A16D953F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38A916A9-7600-4175-802C-A60E985A14C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450EAB1F-1232-4C6C-8584-D4C6A66D834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5247DBDA-AB5C-4A58-84F6-E621281560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5A7D40DD-AA3C-48E0-9E00-6D46FF45BEF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D05317C9-C3BA-4978-812B-322E1CF5902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A9619812-5E55-48BC-8B5F-4A37FFC16A5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BBCD7AC1-725C-4A66-81E1-D7723BC1A78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3FD5B002-D144-487C-8058-C5EE6D1A06C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6D652AA8-8539-4979-A241-0E782A970C3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29157138-F488-4375-B8D0-8860C45E9B9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E0B4E9A9-2769-4218-8675-3B761A622BF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8A5318B2-FE15-42FC-AB98-190A909E07A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581B58E1-AFF9-456D-8439-EFBCA37EAFB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0D050841-EF57-43D2-8343-3A5994DAEB3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BC4E202C-41C3-4EF4-B464-C505696E6A9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EAA800DF-C5A7-4617-BDAA-28424225062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F3E6EB0D-A3E5-4338-A998-7A6B2367746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888C784F-04CD-43A5-B1AD-988BB5743CE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ACCB826E-2F6D-4A2A-8C34-E6F70CB66AD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1C5EFC91-6E60-431C-BA43-B1D679C8BD9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15E785D9-4361-4D08-8C80-7D65AE04832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E9D48637-697C-4610-9BA0-2D4CF323AAE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7" name="直線コネクタ 866">
          <a:extLst>
            <a:ext uri="{FF2B5EF4-FFF2-40B4-BE49-F238E27FC236}">
              <a16:creationId xmlns:a16="http://schemas.microsoft.com/office/drawing/2014/main" id="{FEA72F37-DA18-42D4-AFB5-5648B5238748}"/>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8" name="【庁舎】&#10;有形固定資産減価償却率最小値テキスト">
          <a:extLst>
            <a:ext uri="{FF2B5EF4-FFF2-40B4-BE49-F238E27FC236}">
              <a16:creationId xmlns:a16="http://schemas.microsoft.com/office/drawing/2014/main" id="{7B4605F2-14CE-47F3-A679-D29873C9E98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9" name="直線コネクタ 868">
          <a:extLst>
            <a:ext uri="{FF2B5EF4-FFF2-40B4-BE49-F238E27FC236}">
              <a16:creationId xmlns:a16="http://schemas.microsoft.com/office/drawing/2014/main" id="{27BBEF51-ACCC-4FB4-8023-78CB105A427E}"/>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70" name="【庁舎】&#10;有形固定資産減価償却率最大値テキスト">
          <a:extLst>
            <a:ext uri="{FF2B5EF4-FFF2-40B4-BE49-F238E27FC236}">
              <a16:creationId xmlns:a16="http://schemas.microsoft.com/office/drawing/2014/main" id="{CCE34E13-3B7D-4144-A323-AA3830AF59B8}"/>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1" name="直線コネクタ 870">
          <a:extLst>
            <a:ext uri="{FF2B5EF4-FFF2-40B4-BE49-F238E27FC236}">
              <a16:creationId xmlns:a16="http://schemas.microsoft.com/office/drawing/2014/main" id="{64A1E553-6927-4165-9183-A18726C989CA}"/>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2" name="【庁舎】&#10;有形固定資産減価償却率平均値テキスト">
          <a:extLst>
            <a:ext uri="{FF2B5EF4-FFF2-40B4-BE49-F238E27FC236}">
              <a16:creationId xmlns:a16="http://schemas.microsoft.com/office/drawing/2014/main" id="{61B95F6F-9D3F-47ED-9B78-BE8337C134E3}"/>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3" name="フローチャート: 判断 872">
          <a:extLst>
            <a:ext uri="{FF2B5EF4-FFF2-40B4-BE49-F238E27FC236}">
              <a16:creationId xmlns:a16="http://schemas.microsoft.com/office/drawing/2014/main" id="{83F30B74-30AE-42D3-9A49-56082ECCF5E8}"/>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4" name="フローチャート: 判断 873">
          <a:extLst>
            <a:ext uri="{FF2B5EF4-FFF2-40B4-BE49-F238E27FC236}">
              <a16:creationId xmlns:a16="http://schemas.microsoft.com/office/drawing/2014/main" id="{9089CA16-B3B0-4F99-9DD9-178D11C04B4C}"/>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5" name="フローチャート: 判断 874">
          <a:extLst>
            <a:ext uri="{FF2B5EF4-FFF2-40B4-BE49-F238E27FC236}">
              <a16:creationId xmlns:a16="http://schemas.microsoft.com/office/drawing/2014/main" id="{D0495789-20B2-488D-8F05-2C64360229A1}"/>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6" name="フローチャート: 判断 875">
          <a:extLst>
            <a:ext uri="{FF2B5EF4-FFF2-40B4-BE49-F238E27FC236}">
              <a16:creationId xmlns:a16="http://schemas.microsoft.com/office/drawing/2014/main" id="{22BFB5DE-40B2-4F4F-B904-D35C7A88C545}"/>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7" name="フローチャート: 判断 876">
          <a:extLst>
            <a:ext uri="{FF2B5EF4-FFF2-40B4-BE49-F238E27FC236}">
              <a16:creationId xmlns:a16="http://schemas.microsoft.com/office/drawing/2014/main" id="{67D5E7EE-EBBE-481F-A1AC-E941ACAF3F4E}"/>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17E6DF30-C0C9-4F6A-8378-01F1B72C082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3FD1FAE-9B63-4F65-A7DE-D18A5D5A1D6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FBDDA61-A6A3-4C85-AC70-FD8B0A60E3A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3E0D0CD-3E97-4986-AD3E-FD784DBEAF8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E0332180-7FFB-48EA-8E38-5BD6049B9D3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9071</xdr:rowOff>
    </xdr:from>
    <xdr:to>
      <xdr:col>85</xdr:col>
      <xdr:colOff>177800</xdr:colOff>
      <xdr:row>106</xdr:row>
      <xdr:rowOff>110671</xdr:rowOff>
    </xdr:to>
    <xdr:sp macro="" textlink="">
      <xdr:nvSpPr>
        <xdr:cNvPr id="883" name="楕円 882">
          <a:extLst>
            <a:ext uri="{FF2B5EF4-FFF2-40B4-BE49-F238E27FC236}">
              <a16:creationId xmlns:a16="http://schemas.microsoft.com/office/drawing/2014/main" id="{081506A9-6219-4A4F-B75B-905A4A78D7E1}"/>
            </a:ext>
          </a:extLst>
        </xdr:cNvPr>
        <xdr:cNvSpPr/>
      </xdr:nvSpPr>
      <xdr:spPr>
        <a:xfrm>
          <a:off x="162687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158948</xdr:rowOff>
    </xdr:from>
    <xdr:ext cx="405111" cy="259045"/>
    <xdr:sp macro="" textlink="">
      <xdr:nvSpPr>
        <xdr:cNvPr id="884" name="【庁舎】&#10;有形固定資産減価償却率該当値テキスト">
          <a:extLst>
            <a:ext uri="{FF2B5EF4-FFF2-40B4-BE49-F238E27FC236}">
              <a16:creationId xmlns:a16="http://schemas.microsoft.com/office/drawing/2014/main" id="{23F4569B-F8E6-4F3B-8BC2-0E15B4D42E28}"/>
            </a:ext>
          </a:extLst>
        </xdr:cNvPr>
        <xdr:cNvSpPr txBox="1"/>
      </xdr:nvSpPr>
      <xdr:spPr>
        <a:xfrm>
          <a:off x="16357600"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108676</xdr:rowOff>
    </xdr:from>
    <xdr:to>
      <xdr:col>81</xdr:col>
      <xdr:colOff>101600</xdr:colOff>
      <xdr:row>106</xdr:row>
      <xdr:rowOff>38826</xdr:rowOff>
    </xdr:to>
    <xdr:sp macro="" textlink="">
      <xdr:nvSpPr>
        <xdr:cNvPr id="885" name="楕円 884">
          <a:extLst>
            <a:ext uri="{FF2B5EF4-FFF2-40B4-BE49-F238E27FC236}">
              <a16:creationId xmlns:a16="http://schemas.microsoft.com/office/drawing/2014/main" id="{BB910363-F1B8-4198-A0C1-62EE191C6AB2}"/>
            </a:ext>
          </a:extLst>
        </xdr:cNvPr>
        <xdr:cNvSpPr/>
      </xdr:nvSpPr>
      <xdr:spPr>
        <a:xfrm>
          <a:off x="15430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159476</xdr:rowOff>
    </xdr:from>
    <xdr:to>
      <xdr:col>85</xdr:col>
      <xdr:colOff>127000</xdr:colOff>
      <xdr:row>106</xdr:row>
      <xdr:rowOff>59871</xdr:rowOff>
    </xdr:to>
    <xdr:cxnSp macro="">
      <xdr:nvCxnSpPr>
        <xdr:cNvPr id="886" name="直線コネクタ 885">
          <a:extLst>
            <a:ext uri="{FF2B5EF4-FFF2-40B4-BE49-F238E27FC236}">
              <a16:creationId xmlns:a16="http://schemas.microsoft.com/office/drawing/2014/main" id="{975AC7E2-A182-4C4B-90DB-5C3BDFAF4DF7}"/>
            </a:ext>
          </a:extLst>
        </xdr:cNvPr>
        <xdr:cNvCxnSpPr/>
      </xdr:nvCxnSpPr>
      <xdr:spPr>
        <a:xfrm>
          <a:off x="15481300" y="18161726"/>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887" name="楕円 886">
          <a:extLst>
            <a:ext uri="{FF2B5EF4-FFF2-40B4-BE49-F238E27FC236}">
              <a16:creationId xmlns:a16="http://schemas.microsoft.com/office/drawing/2014/main" id="{4A161422-A5E0-4575-8DA6-1C64764C632F}"/>
            </a:ext>
          </a:extLst>
        </xdr:cNvPr>
        <xdr:cNvSpPr/>
      </xdr:nvSpPr>
      <xdr:spPr>
        <a:xfrm>
          <a:off x="1454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105</xdr:row>
      <xdr:rowOff>159476</xdr:rowOff>
    </xdr:to>
    <xdr:cxnSp macro="">
      <xdr:nvCxnSpPr>
        <xdr:cNvPr id="888" name="直線コネクタ 887">
          <a:extLst>
            <a:ext uri="{FF2B5EF4-FFF2-40B4-BE49-F238E27FC236}">
              <a16:creationId xmlns:a16="http://schemas.microsoft.com/office/drawing/2014/main" id="{2F283B79-2656-425E-B554-A6920CE23561}"/>
            </a:ext>
          </a:extLst>
        </xdr:cNvPr>
        <xdr:cNvCxnSpPr/>
      </xdr:nvCxnSpPr>
      <xdr:spPr>
        <a:xfrm>
          <a:off x="14592300" y="1813560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44994</xdr:rowOff>
    </xdr:from>
    <xdr:to>
      <xdr:col>72</xdr:col>
      <xdr:colOff>38100</xdr:colOff>
      <xdr:row>105</xdr:row>
      <xdr:rowOff>146594</xdr:rowOff>
    </xdr:to>
    <xdr:sp macro="" textlink="">
      <xdr:nvSpPr>
        <xdr:cNvPr id="889" name="楕円 888">
          <a:extLst>
            <a:ext uri="{FF2B5EF4-FFF2-40B4-BE49-F238E27FC236}">
              <a16:creationId xmlns:a16="http://schemas.microsoft.com/office/drawing/2014/main" id="{F4CF56FA-AFFE-4079-BD30-8EFB70D2B13F}"/>
            </a:ext>
          </a:extLst>
        </xdr:cNvPr>
        <xdr:cNvSpPr/>
      </xdr:nvSpPr>
      <xdr:spPr>
        <a:xfrm>
          <a:off x="13652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95794</xdr:rowOff>
    </xdr:from>
    <xdr:to>
      <xdr:col>76</xdr:col>
      <xdr:colOff>114300</xdr:colOff>
      <xdr:row>105</xdr:row>
      <xdr:rowOff>133350</xdr:rowOff>
    </xdr:to>
    <xdr:cxnSp macro="">
      <xdr:nvCxnSpPr>
        <xdr:cNvPr id="890" name="直線コネクタ 889">
          <a:extLst>
            <a:ext uri="{FF2B5EF4-FFF2-40B4-BE49-F238E27FC236}">
              <a16:creationId xmlns:a16="http://schemas.microsoft.com/office/drawing/2014/main" id="{4E62A52E-5B59-4E46-8A88-33DA16944A65}"/>
            </a:ext>
          </a:extLst>
        </xdr:cNvPr>
        <xdr:cNvCxnSpPr/>
      </xdr:nvCxnSpPr>
      <xdr:spPr>
        <a:xfrm>
          <a:off x="13703300" y="1809804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90714</xdr:rowOff>
    </xdr:from>
    <xdr:to>
      <xdr:col>67</xdr:col>
      <xdr:colOff>101600</xdr:colOff>
      <xdr:row>106</xdr:row>
      <xdr:rowOff>20864</xdr:rowOff>
    </xdr:to>
    <xdr:sp macro="" textlink="">
      <xdr:nvSpPr>
        <xdr:cNvPr id="891" name="楕円 890">
          <a:extLst>
            <a:ext uri="{FF2B5EF4-FFF2-40B4-BE49-F238E27FC236}">
              <a16:creationId xmlns:a16="http://schemas.microsoft.com/office/drawing/2014/main" id="{330DEE7F-BF6B-467E-A3FA-5A8825B961B9}"/>
            </a:ext>
          </a:extLst>
        </xdr:cNvPr>
        <xdr:cNvSpPr/>
      </xdr:nvSpPr>
      <xdr:spPr>
        <a:xfrm>
          <a:off x="12763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95794</xdr:rowOff>
    </xdr:from>
    <xdr:to>
      <xdr:col>71</xdr:col>
      <xdr:colOff>177800</xdr:colOff>
      <xdr:row>105</xdr:row>
      <xdr:rowOff>141514</xdr:rowOff>
    </xdr:to>
    <xdr:cxnSp macro="">
      <xdr:nvCxnSpPr>
        <xdr:cNvPr id="892" name="直線コネクタ 891">
          <a:extLst>
            <a:ext uri="{FF2B5EF4-FFF2-40B4-BE49-F238E27FC236}">
              <a16:creationId xmlns:a16="http://schemas.microsoft.com/office/drawing/2014/main" id="{867C3AF6-CEDD-438A-B3EA-07A374B00188}"/>
            </a:ext>
          </a:extLst>
        </xdr:cNvPr>
        <xdr:cNvCxnSpPr/>
      </xdr:nvCxnSpPr>
      <xdr:spPr>
        <a:xfrm flipV="1">
          <a:off x="12814300" y="180980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3" name="n_1aveValue【庁舎】&#10;有形固定資産減価償却率">
          <a:extLst>
            <a:ext uri="{FF2B5EF4-FFF2-40B4-BE49-F238E27FC236}">
              <a16:creationId xmlns:a16="http://schemas.microsoft.com/office/drawing/2014/main" id="{11C7D897-029F-4E8B-A768-C4A3B6D1415D}"/>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4" name="n_2aveValue【庁舎】&#10;有形固定資産減価償却率">
          <a:extLst>
            <a:ext uri="{FF2B5EF4-FFF2-40B4-BE49-F238E27FC236}">
              <a16:creationId xmlns:a16="http://schemas.microsoft.com/office/drawing/2014/main" id="{0481541F-984A-4116-A4EB-846E46F29497}"/>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5" name="n_3aveValue【庁舎】&#10;有形固定資産減価償却率">
          <a:extLst>
            <a:ext uri="{FF2B5EF4-FFF2-40B4-BE49-F238E27FC236}">
              <a16:creationId xmlns:a16="http://schemas.microsoft.com/office/drawing/2014/main" id="{E0941977-AF35-4F83-8B16-9F05B2C156AB}"/>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6" name="n_4aveValue【庁舎】&#10;有形固定資産減価償却率">
          <a:extLst>
            <a:ext uri="{FF2B5EF4-FFF2-40B4-BE49-F238E27FC236}">
              <a16:creationId xmlns:a16="http://schemas.microsoft.com/office/drawing/2014/main" id="{393B5553-09ED-44CA-B2D7-523D3B2304A4}"/>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29953</xdr:rowOff>
    </xdr:from>
    <xdr:ext cx="405111" cy="259045"/>
    <xdr:sp macro="" textlink="">
      <xdr:nvSpPr>
        <xdr:cNvPr id="897" name="n_1mainValue【庁舎】&#10;有形固定資産減価償却率">
          <a:extLst>
            <a:ext uri="{FF2B5EF4-FFF2-40B4-BE49-F238E27FC236}">
              <a16:creationId xmlns:a16="http://schemas.microsoft.com/office/drawing/2014/main" id="{BE9BD121-E005-4599-A247-CDF7982072AD}"/>
            </a:ext>
          </a:extLst>
        </xdr:cNvPr>
        <xdr:cNvSpPr txBox="1"/>
      </xdr:nvSpPr>
      <xdr:spPr>
        <a:xfrm>
          <a:off x="152660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3827</xdr:rowOff>
    </xdr:from>
    <xdr:ext cx="405111" cy="259045"/>
    <xdr:sp macro="" textlink="">
      <xdr:nvSpPr>
        <xdr:cNvPr id="898" name="n_2mainValue【庁舎】&#10;有形固定資産減価償却率">
          <a:extLst>
            <a:ext uri="{FF2B5EF4-FFF2-40B4-BE49-F238E27FC236}">
              <a16:creationId xmlns:a16="http://schemas.microsoft.com/office/drawing/2014/main" id="{4244096A-21FD-4EFB-8E65-4F18191AFE41}"/>
            </a:ext>
          </a:extLst>
        </xdr:cNvPr>
        <xdr:cNvSpPr txBox="1"/>
      </xdr:nvSpPr>
      <xdr:spPr>
        <a:xfrm>
          <a:off x="14389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137721</xdr:rowOff>
    </xdr:from>
    <xdr:ext cx="405111" cy="259045"/>
    <xdr:sp macro="" textlink="">
      <xdr:nvSpPr>
        <xdr:cNvPr id="899" name="n_3mainValue【庁舎】&#10;有形固定資産減価償却率">
          <a:extLst>
            <a:ext uri="{FF2B5EF4-FFF2-40B4-BE49-F238E27FC236}">
              <a16:creationId xmlns:a16="http://schemas.microsoft.com/office/drawing/2014/main" id="{015757E0-80C9-4F8A-B88A-0BCEFB69775E}"/>
            </a:ext>
          </a:extLst>
        </xdr:cNvPr>
        <xdr:cNvSpPr txBox="1"/>
      </xdr:nvSpPr>
      <xdr:spPr>
        <a:xfrm>
          <a:off x="13500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11991</xdr:rowOff>
    </xdr:from>
    <xdr:ext cx="405111" cy="259045"/>
    <xdr:sp macro="" textlink="">
      <xdr:nvSpPr>
        <xdr:cNvPr id="900" name="n_4mainValue【庁舎】&#10;有形固定資産減価償却率">
          <a:extLst>
            <a:ext uri="{FF2B5EF4-FFF2-40B4-BE49-F238E27FC236}">
              <a16:creationId xmlns:a16="http://schemas.microsoft.com/office/drawing/2014/main" id="{FC251D8B-7268-468E-923D-914DCCA2BB95}"/>
            </a:ext>
          </a:extLst>
        </xdr:cNvPr>
        <xdr:cNvSpPr txBox="1"/>
      </xdr:nvSpPr>
      <xdr:spPr>
        <a:xfrm>
          <a:off x="12611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A77EFA01-0162-4F6C-93AA-E50455B55D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645B2B6F-E1B8-438C-BA13-379F1DE28E6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EAB668D2-5D76-4E2D-91D5-31654BADA47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560629AB-C225-4E8A-A6E0-CCF4E183328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7810BD17-3115-4536-9471-36FACAE553F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3B0DC14E-0D69-4217-8FC0-CC1E11F2D42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EA50735F-3D3F-4D8F-ACC1-EC1AC22301A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5E9D0BFC-2FBD-4301-B488-231830A249C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093E6E8D-A2FD-4752-94DA-0F73721E37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25074FCC-9EC0-40D5-B7B2-16E0E7AC2CD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6FD5457D-1097-441C-89C2-1FB084D5987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2" name="直線コネクタ 911">
          <a:extLst>
            <a:ext uri="{FF2B5EF4-FFF2-40B4-BE49-F238E27FC236}">
              <a16:creationId xmlns:a16="http://schemas.microsoft.com/office/drawing/2014/main" id="{CCDBF605-9ED3-4901-A510-0EDAF7C9A79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3" name="テキスト ボックス 912">
          <a:extLst>
            <a:ext uri="{FF2B5EF4-FFF2-40B4-BE49-F238E27FC236}">
              <a16:creationId xmlns:a16="http://schemas.microsoft.com/office/drawing/2014/main" id="{B5F6CA9B-66E8-4D12-9F00-EC0C07F5475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4" name="直線コネクタ 913">
          <a:extLst>
            <a:ext uri="{FF2B5EF4-FFF2-40B4-BE49-F238E27FC236}">
              <a16:creationId xmlns:a16="http://schemas.microsoft.com/office/drawing/2014/main" id="{8C70BC3B-B988-4681-B40F-6043F6829BC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5" name="テキスト ボックス 914">
          <a:extLst>
            <a:ext uri="{FF2B5EF4-FFF2-40B4-BE49-F238E27FC236}">
              <a16:creationId xmlns:a16="http://schemas.microsoft.com/office/drawing/2014/main" id="{0742A267-FD0A-4272-8FA1-12662DED9C9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6" name="直線コネクタ 915">
          <a:extLst>
            <a:ext uri="{FF2B5EF4-FFF2-40B4-BE49-F238E27FC236}">
              <a16:creationId xmlns:a16="http://schemas.microsoft.com/office/drawing/2014/main" id="{79CDB21D-A729-4ADF-8E42-3C10A55338D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7" name="テキスト ボックス 916">
          <a:extLst>
            <a:ext uri="{FF2B5EF4-FFF2-40B4-BE49-F238E27FC236}">
              <a16:creationId xmlns:a16="http://schemas.microsoft.com/office/drawing/2014/main" id="{782B49FB-7A1C-4E80-92DA-E3558181694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8" name="直線コネクタ 917">
          <a:extLst>
            <a:ext uri="{FF2B5EF4-FFF2-40B4-BE49-F238E27FC236}">
              <a16:creationId xmlns:a16="http://schemas.microsoft.com/office/drawing/2014/main" id="{21269259-034F-40E1-8FD2-D19D0B09A27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9" name="テキスト ボックス 918">
          <a:extLst>
            <a:ext uri="{FF2B5EF4-FFF2-40B4-BE49-F238E27FC236}">
              <a16:creationId xmlns:a16="http://schemas.microsoft.com/office/drawing/2014/main" id="{8609D44D-E757-4D81-9396-FDEBCEEF372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0" name="直線コネクタ 919">
          <a:extLst>
            <a:ext uri="{FF2B5EF4-FFF2-40B4-BE49-F238E27FC236}">
              <a16:creationId xmlns:a16="http://schemas.microsoft.com/office/drawing/2014/main" id="{C09610D2-F804-4A30-A48B-1A53B0F946A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1" name="テキスト ボックス 920">
          <a:extLst>
            <a:ext uri="{FF2B5EF4-FFF2-40B4-BE49-F238E27FC236}">
              <a16:creationId xmlns:a16="http://schemas.microsoft.com/office/drawing/2014/main" id="{154DF137-3AB7-416D-9B98-E482D4DF3B8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2" name="直線コネクタ 921">
          <a:extLst>
            <a:ext uri="{FF2B5EF4-FFF2-40B4-BE49-F238E27FC236}">
              <a16:creationId xmlns:a16="http://schemas.microsoft.com/office/drawing/2014/main" id="{8D8A93A1-0077-4C01-AA11-609740E2285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3" name="テキスト ボックス 922">
          <a:extLst>
            <a:ext uri="{FF2B5EF4-FFF2-40B4-BE49-F238E27FC236}">
              <a16:creationId xmlns:a16="http://schemas.microsoft.com/office/drawing/2014/main" id="{F4CBB092-73FC-4E7E-9CB3-60D94ECE86C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35EA6241-44B2-47D7-AB31-4654AEDA124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D8FCBE71-3FD6-4C45-86D8-6A61BE784B8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DF1EF5CD-6894-485C-8AEF-B74A2B6730F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7" name="直線コネクタ 926">
          <a:extLst>
            <a:ext uri="{FF2B5EF4-FFF2-40B4-BE49-F238E27FC236}">
              <a16:creationId xmlns:a16="http://schemas.microsoft.com/office/drawing/2014/main" id="{F19CE949-CAF5-449F-AA4B-41A192A31EE4}"/>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8" name="【庁舎】&#10;一人当たり面積最小値テキスト">
          <a:extLst>
            <a:ext uri="{FF2B5EF4-FFF2-40B4-BE49-F238E27FC236}">
              <a16:creationId xmlns:a16="http://schemas.microsoft.com/office/drawing/2014/main" id="{90AD86F2-DC4D-45AD-B509-D5D06F90CF19}"/>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9" name="直線コネクタ 928">
          <a:extLst>
            <a:ext uri="{FF2B5EF4-FFF2-40B4-BE49-F238E27FC236}">
              <a16:creationId xmlns:a16="http://schemas.microsoft.com/office/drawing/2014/main" id="{5DA3DEFA-12FD-402B-A6D3-C2041C910C2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30" name="【庁舎】&#10;一人当たり面積最大値テキスト">
          <a:extLst>
            <a:ext uri="{FF2B5EF4-FFF2-40B4-BE49-F238E27FC236}">
              <a16:creationId xmlns:a16="http://schemas.microsoft.com/office/drawing/2014/main" id="{615BD2B4-5E2C-40AD-B097-E241BDA18F1F}"/>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1" name="直線コネクタ 930">
          <a:extLst>
            <a:ext uri="{FF2B5EF4-FFF2-40B4-BE49-F238E27FC236}">
              <a16:creationId xmlns:a16="http://schemas.microsoft.com/office/drawing/2014/main" id="{B2E17894-6137-43C6-A40D-C9EEB2A00D3A}"/>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2" name="【庁舎】&#10;一人当たり面積平均値テキスト">
          <a:extLst>
            <a:ext uri="{FF2B5EF4-FFF2-40B4-BE49-F238E27FC236}">
              <a16:creationId xmlns:a16="http://schemas.microsoft.com/office/drawing/2014/main" id="{E38FD153-D2AE-49E6-B430-649A16BAE03A}"/>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3" name="フローチャート: 判断 932">
          <a:extLst>
            <a:ext uri="{FF2B5EF4-FFF2-40B4-BE49-F238E27FC236}">
              <a16:creationId xmlns:a16="http://schemas.microsoft.com/office/drawing/2014/main" id="{02DE78C7-1849-4D4F-BBA6-F06DEDE34FF7}"/>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4" name="フローチャート: 判断 933">
          <a:extLst>
            <a:ext uri="{FF2B5EF4-FFF2-40B4-BE49-F238E27FC236}">
              <a16:creationId xmlns:a16="http://schemas.microsoft.com/office/drawing/2014/main" id="{B02EF3E1-12F3-4D14-B1D9-4A84BFA03B7C}"/>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5" name="フローチャート: 判断 934">
          <a:extLst>
            <a:ext uri="{FF2B5EF4-FFF2-40B4-BE49-F238E27FC236}">
              <a16:creationId xmlns:a16="http://schemas.microsoft.com/office/drawing/2014/main" id="{3A37F36A-CC5D-41AE-9011-17E7821771C1}"/>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6" name="フローチャート: 判断 935">
          <a:extLst>
            <a:ext uri="{FF2B5EF4-FFF2-40B4-BE49-F238E27FC236}">
              <a16:creationId xmlns:a16="http://schemas.microsoft.com/office/drawing/2014/main" id="{80DAA7BF-0794-49DC-9EF3-FA60CD63A7E5}"/>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7" name="フローチャート: 判断 936">
          <a:extLst>
            <a:ext uri="{FF2B5EF4-FFF2-40B4-BE49-F238E27FC236}">
              <a16:creationId xmlns:a16="http://schemas.microsoft.com/office/drawing/2014/main" id="{2F2BE860-DC3F-41C2-B74F-B1F68FEE31B8}"/>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884E737-DB05-4590-B12C-8A58CA5F1F5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BC0DCE18-C715-47D4-8172-121F5B58AB4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1927FDE9-69A2-4289-B7B7-57304446A7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1A08F933-254C-4BC5-86B6-998480DF008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C4CA20A3-FB7E-4DF0-BD8C-BBF232DBCD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74386</xdr:rowOff>
    </xdr:from>
    <xdr:to>
      <xdr:col>116</xdr:col>
      <xdr:colOff>114300</xdr:colOff>
      <xdr:row>109</xdr:row>
      <xdr:rowOff>4536</xdr:rowOff>
    </xdr:to>
    <xdr:sp macro="" textlink="">
      <xdr:nvSpPr>
        <xdr:cNvPr id="943" name="楕円 942">
          <a:extLst>
            <a:ext uri="{FF2B5EF4-FFF2-40B4-BE49-F238E27FC236}">
              <a16:creationId xmlns:a16="http://schemas.microsoft.com/office/drawing/2014/main" id="{FA1E9BF4-7F79-4672-8147-A0A32B2108CB}"/>
            </a:ext>
          </a:extLst>
        </xdr:cNvPr>
        <xdr:cNvSpPr/>
      </xdr:nvSpPr>
      <xdr:spPr>
        <a:xfrm>
          <a:off x="221107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160763</xdr:rowOff>
    </xdr:from>
    <xdr:ext cx="469744" cy="259045"/>
    <xdr:sp macro="" textlink="">
      <xdr:nvSpPr>
        <xdr:cNvPr id="944" name="【庁舎】&#10;一人当たり面積該当値テキスト">
          <a:extLst>
            <a:ext uri="{FF2B5EF4-FFF2-40B4-BE49-F238E27FC236}">
              <a16:creationId xmlns:a16="http://schemas.microsoft.com/office/drawing/2014/main" id="{16CE7DAB-A8EE-4039-B103-FC8A520B5B72}"/>
            </a:ext>
          </a:extLst>
        </xdr:cNvPr>
        <xdr:cNvSpPr txBox="1"/>
      </xdr:nvSpPr>
      <xdr:spPr>
        <a:xfrm>
          <a:off x="22199600" y="1850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28666</xdr:rowOff>
    </xdr:from>
    <xdr:to>
      <xdr:col>112</xdr:col>
      <xdr:colOff>38100</xdr:colOff>
      <xdr:row>108</xdr:row>
      <xdr:rowOff>130266</xdr:rowOff>
    </xdr:to>
    <xdr:sp macro="" textlink="">
      <xdr:nvSpPr>
        <xdr:cNvPr id="945" name="楕円 944">
          <a:extLst>
            <a:ext uri="{FF2B5EF4-FFF2-40B4-BE49-F238E27FC236}">
              <a16:creationId xmlns:a16="http://schemas.microsoft.com/office/drawing/2014/main" id="{E51DD004-F80C-48EC-9FDC-0BCCE02694FC}"/>
            </a:ext>
          </a:extLst>
        </xdr:cNvPr>
        <xdr:cNvSpPr/>
      </xdr:nvSpPr>
      <xdr:spPr>
        <a:xfrm>
          <a:off x="21272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79466</xdr:rowOff>
    </xdr:from>
    <xdr:to>
      <xdr:col>116</xdr:col>
      <xdr:colOff>63500</xdr:colOff>
      <xdr:row>108</xdr:row>
      <xdr:rowOff>125186</xdr:rowOff>
    </xdr:to>
    <xdr:cxnSp macro="">
      <xdr:nvCxnSpPr>
        <xdr:cNvPr id="946" name="直線コネクタ 945">
          <a:extLst>
            <a:ext uri="{FF2B5EF4-FFF2-40B4-BE49-F238E27FC236}">
              <a16:creationId xmlns:a16="http://schemas.microsoft.com/office/drawing/2014/main" id="{915C1B0F-E542-488B-9F90-32634BD54095}"/>
            </a:ext>
          </a:extLst>
        </xdr:cNvPr>
        <xdr:cNvCxnSpPr/>
      </xdr:nvCxnSpPr>
      <xdr:spPr>
        <a:xfrm>
          <a:off x="21323300" y="1859606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31931</xdr:rowOff>
    </xdr:from>
    <xdr:to>
      <xdr:col>107</xdr:col>
      <xdr:colOff>101600</xdr:colOff>
      <xdr:row>108</xdr:row>
      <xdr:rowOff>133531</xdr:rowOff>
    </xdr:to>
    <xdr:sp macro="" textlink="">
      <xdr:nvSpPr>
        <xdr:cNvPr id="947" name="楕円 946">
          <a:extLst>
            <a:ext uri="{FF2B5EF4-FFF2-40B4-BE49-F238E27FC236}">
              <a16:creationId xmlns:a16="http://schemas.microsoft.com/office/drawing/2014/main" id="{8E05FED8-9284-4BAE-A194-9B6ADCCC71EC}"/>
            </a:ext>
          </a:extLst>
        </xdr:cNvPr>
        <xdr:cNvSpPr/>
      </xdr:nvSpPr>
      <xdr:spPr>
        <a:xfrm>
          <a:off x="20383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79466</xdr:rowOff>
    </xdr:from>
    <xdr:to>
      <xdr:col>111</xdr:col>
      <xdr:colOff>177800</xdr:colOff>
      <xdr:row>108</xdr:row>
      <xdr:rowOff>82731</xdr:rowOff>
    </xdr:to>
    <xdr:cxnSp macro="">
      <xdr:nvCxnSpPr>
        <xdr:cNvPr id="948" name="直線コネクタ 947">
          <a:extLst>
            <a:ext uri="{FF2B5EF4-FFF2-40B4-BE49-F238E27FC236}">
              <a16:creationId xmlns:a16="http://schemas.microsoft.com/office/drawing/2014/main" id="{6D0AF99D-B261-48D6-9F83-000C9D1398CE}"/>
            </a:ext>
          </a:extLst>
        </xdr:cNvPr>
        <xdr:cNvCxnSpPr/>
      </xdr:nvCxnSpPr>
      <xdr:spPr>
        <a:xfrm flipV="1">
          <a:off x="20434300" y="185960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35198</xdr:rowOff>
    </xdr:from>
    <xdr:to>
      <xdr:col>102</xdr:col>
      <xdr:colOff>165100</xdr:colOff>
      <xdr:row>108</xdr:row>
      <xdr:rowOff>136798</xdr:rowOff>
    </xdr:to>
    <xdr:sp macro="" textlink="">
      <xdr:nvSpPr>
        <xdr:cNvPr id="949" name="楕円 948">
          <a:extLst>
            <a:ext uri="{FF2B5EF4-FFF2-40B4-BE49-F238E27FC236}">
              <a16:creationId xmlns:a16="http://schemas.microsoft.com/office/drawing/2014/main" id="{52DBAC10-AB27-4028-A55D-9B7BCD568A76}"/>
            </a:ext>
          </a:extLst>
        </xdr:cNvPr>
        <xdr:cNvSpPr/>
      </xdr:nvSpPr>
      <xdr:spPr>
        <a:xfrm>
          <a:off x="194945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82731</xdr:rowOff>
    </xdr:from>
    <xdr:to>
      <xdr:col>107</xdr:col>
      <xdr:colOff>50800</xdr:colOff>
      <xdr:row>108</xdr:row>
      <xdr:rowOff>85998</xdr:rowOff>
    </xdr:to>
    <xdr:cxnSp macro="">
      <xdr:nvCxnSpPr>
        <xdr:cNvPr id="950" name="直線コネクタ 949">
          <a:extLst>
            <a:ext uri="{FF2B5EF4-FFF2-40B4-BE49-F238E27FC236}">
              <a16:creationId xmlns:a16="http://schemas.microsoft.com/office/drawing/2014/main" id="{64074A3E-B9D8-4096-9F77-EDBB64182B8E}"/>
            </a:ext>
          </a:extLst>
        </xdr:cNvPr>
        <xdr:cNvCxnSpPr/>
      </xdr:nvCxnSpPr>
      <xdr:spPr>
        <a:xfrm flipV="1">
          <a:off x="19545300" y="1859933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35198</xdr:rowOff>
    </xdr:from>
    <xdr:to>
      <xdr:col>98</xdr:col>
      <xdr:colOff>38100</xdr:colOff>
      <xdr:row>108</xdr:row>
      <xdr:rowOff>136798</xdr:rowOff>
    </xdr:to>
    <xdr:sp macro="" textlink="">
      <xdr:nvSpPr>
        <xdr:cNvPr id="951" name="楕円 950">
          <a:extLst>
            <a:ext uri="{FF2B5EF4-FFF2-40B4-BE49-F238E27FC236}">
              <a16:creationId xmlns:a16="http://schemas.microsoft.com/office/drawing/2014/main" id="{6D6C550D-2776-42CA-B055-526F81353464}"/>
            </a:ext>
          </a:extLst>
        </xdr:cNvPr>
        <xdr:cNvSpPr/>
      </xdr:nvSpPr>
      <xdr:spPr>
        <a:xfrm>
          <a:off x="186055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85998</xdr:rowOff>
    </xdr:from>
    <xdr:to>
      <xdr:col>102</xdr:col>
      <xdr:colOff>114300</xdr:colOff>
      <xdr:row>108</xdr:row>
      <xdr:rowOff>85998</xdr:rowOff>
    </xdr:to>
    <xdr:cxnSp macro="">
      <xdr:nvCxnSpPr>
        <xdr:cNvPr id="952" name="直線コネクタ 951">
          <a:extLst>
            <a:ext uri="{FF2B5EF4-FFF2-40B4-BE49-F238E27FC236}">
              <a16:creationId xmlns:a16="http://schemas.microsoft.com/office/drawing/2014/main" id="{F419F040-60B0-4D60-9865-02688E4A8473}"/>
            </a:ext>
          </a:extLst>
        </xdr:cNvPr>
        <xdr:cNvCxnSpPr/>
      </xdr:nvCxnSpPr>
      <xdr:spPr>
        <a:xfrm>
          <a:off x="18656300" y="186025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3" name="n_1aveValue【庁舎】&#10;一人当たり面積">
          <a:extLst>
            <a:ext uri="{FF2B5EF4-FFF2-40B4-BE49-F238E27FC236}">
              <a16:creationId xmlns:a16="http://schemas.microsoft.com/office/drawing/2014/main" id="{DE6C53BB-7950-412B-A731-16D1451CFFBF}"/>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4" name="n_2aveValue【庁舎】&#10;一人当たり面積">
          <a:extLst>
            <a:ext uri="{FF2B5EF4-FFF2-40B4-BE49-F238E27FC236}">
              <a16:creationId xmlns:a16="http://schemas.microsoft.com/office/drawing/2014/main" id="{BF7AD8FE-6F7A-444D-94A7-60AE745B3318}"/>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5" name="n_3aveValue【庁舎】&#10;一人当たり面積">
          <a:extLst>
            <a:ext uri="{FF2B5EF4-FFF2-40B4-BE49-F238E27FC236}">
              <a16:creationId xmlns:a16="http://schemas.microsoft.com/office/drawing/2014/main" id="{50CB85DB-BFFE-42CE-AA34-45B46594B7BC}"/>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6" name="n_4aveValue【庁舎】&#10;一人当たり面積">
          <a:extLst>
            <a:ext uri="{FF2B5EF4-FFF2-40B4-BE49-F238E27FC236}">
              <a16:creationId xmlns:a16="http://schemas.microsoft.com/office/drawing/2014/main" id="{E62657ED-3D60-4D1F-BD0D-3C753830E88A}"/>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121393</xdr:rowOff>
    </xdr:from>
    <xdr:ext cx="469744" cy="259045"/>
    <xdr:sp macro="" textlink="">
      <xdr:nvSpPr>
        <xdr:cNvPr id="957" name="n_1mainValue【庁舎】&#10;一人当たり面積">
          <a:extLst>
            <a:ext uri="{FF2B5EF4-FFF2-40B4-BE49-F238E27FC236}">
              <a16:creationId xmlns:a16="http://schemas.microsoft.com/office/drawing/2014/main" id="{185CCA4D-A50A-4BA0-B4A9-C204313ED387}"/>
            </a:ext>
          </a:extLst>
        </xdr:cNvPr>
        <xdr:cNvSpPr txBox="1"/>
      </xdr:nvSpPr>
      <xdr:spPr>
        <a:xfrm>
          <a:off x="21075727" y="1863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124658</xdr:rowOff>
    </xdr:from>
    <xdr:ext cx="469744" cy="259045"/>
    <xdr:sp macro="" textlink="">
      <xdr:nvSpPr>
        <xdr:cNvPr id="958" name="n_2mainValue【庁舎】&#10;一人当たり面積">
          <a:extLst>
            <a:ext uri="{FF2B5EF4-FFF2-40B4-BE49-F238E27FC236}">
              <a16:creationId xmlns:a16="http://schemas.microsoft.com/office/drawing/2014/main" id="{44F145CD-9676-4EC5-BB8B-6BE4756D76AB}"/>
            </a:ext>
          </a:extLst>
        </xdr:cNvPr>
        <xdr:cNvSpPr txBox="1"/>
      </xdr:nvSpPr>
      <xdr:spPr>
        <a:xfrm>
          <a:off x="20199427" y="1864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127925</xdr:rowOff>
    </xdr:from>
    <xdr:ext cx="469744" cy="259045"/>
    <xdr:sp macro="" textlink="">
      <xdr:nvSpPr>
        <xdr:cNvPr id="959" name="n_3mainValue【庁舎】&#10;一人当たり面積">
          <a:extLst>
            <a:ext uri="{FF2B5EF4-FFF2-40B4-BE49-F238E27FC236}">
              <a16:creationId xmlns:a16="http://schemas.microsoft.com/office/drawing/2014/main" id="{9AB2A17C-A20B-4CF3-9C70-15483DB83540}"/>
            </a:ext>
          </a:extLst>
        </xdr:cNvPr>
        <xdr:cNvSpPr txBox="1"/>
      </xdr:nvSpPr>
      <xdr:spPr>
        <a:xfrm>
          <a:off x="19310427" y="1864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127925</xdr:rowOff>
    </xdr:from>
    <xdr:ext cx="469744" cy="259045"/>
    <xdr:sp macro="" textlink="">
      <xdr:nvSpPr>
        <xdr:cNvPr id="960" name="n_4mainValue【庁舎】&#10;一人当たり面積">
          <a:extLst>
            <a:ext uri="{FF2B5EF4-FFF2-40B4-BE49-F238E27FC236}">
              <a16:creationId xmlns:a16="http://schemas.microsoft.com/office/drawing/2014/main" id="{3A111B66-B94D-448F-BE99-81A4D04D1A15}"/>
            </a:ext>
          </a:extLst>
        </xdr:cNvPr>
        <xdr:cNvSpPr txBox="1"/>
      </xdr:nvSpPr>
      <xdr:spPr>
        <a:xfrm>
          <a:off x="18421427" y="1864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425F69F4-5342-4BF3-9F5A-7112475A116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753D3D47-1D34-4FC0-B672-2DE94B32C5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005D7EA3-126A-4ABB-BE6C-34411859DDF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類似団体平均と比較して特に高くなっている施設は、市民会館、一般廃棄物処理施設、庁舎であり、特に低くなっている施設は、図書館、体育館・プール、保健センター・保健所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体育館・プールについては、平成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年度に新体育館が完成し、平成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年度に旧体育館が解体されたため、有形固定資産減価償却率は類似団体と比較して大きく低下している。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図書館、保健センター・保健所については、布袋駅東複合公共施設整備（令和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月供用開始）に伴い令和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年度より有形固定資産減価償却率が大きく低下した。</a:t>
          </a:r>
          <a:endParaRPr kumimoji="1"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年度にかけて</a:t>
          </a:r>
          <a:r>
            <a:rPr lang="ja-JP" altLang="en-US" sz="1100">
              <a:solidFill>
                <a:schemeClr val="dk1"/>
              </a:solidFill>
              <a:effectLst/>
              <a:latin typeface="+mn-lt"/>
              <a:ea typeface="+mn-ea"/>
              <a:cs typeface="+mn-cs"/>
            </a:rPr>
            <a:t>予定されている</a:t>
          </a:r>
          <a:r>
            <a:rPr kumimoji="1" lang="ja-JP" altLang="ja-JP" sz="1100">
              <a:solidFill>
                <a:schemeClr val="dk1"/>
              </a:solidFill>
              <a:effectLst/>
              <a:latin typeface="+mn-lt"/>
              <a:ea typeface="+mn-ea"/>
              <a:cs typeface="+mn-cs"/>
            </a:rPr>
            <a:t>老人福祉センターの建替え・複合化</a:t>
          </a:r>
          <a:r>
            <a:rPr lang="ja-JP" altLang="en-US" sz="1100">
              <a:effectLst/>
            </a:rPr>
            <a:t>に伴う旧老人福祉センターの解体により、福祉施設の有形固定資産減価償却率は前年度から低下している。今後、新施設の整備に伴い新たな資産が計上されることから、さらに</a:t>
          </a:r>
          <a:r>
            <a:rPr kumimoji="1" lang="ja-JP" altLang="en-US" sz="1100">
              <a:solidFill>
                <a:schemeClr val="dk1"/>
              </a:solidFill>
              <a:effectLst/>
              <a:latin typeface="+mn-lt"/>
              <a:ea typeface="+mn-ea"/>
              <a:cs typeface="+mn-cs"/>
            </a:rPr>
            <a:t>低下すること</a:t>
          </a:r>
          <a:r>
            <a:rPr kumimoji="1" lang="ja-JP" altLang="ja-JP" sz="1100">
              <a:solidFill>
                <a:schemeClr val="dk1"/>
              </a:solidFill>
              <a:effectLst/>
              <a:latin typeface="+mn-lt"/>
              <a:ea typeface="+mn-ea"/>
              <a:cs typeface="+mn-cs"/>
            </a:rPr>
            <a:t>が見込まれる。</a:t>
          </a:r>
          <a:endParaRPr lang="ja-JP" altLang="ja-JP" sz="1400">
            <a:effectLst/>
          </a:endParaRPr>
        </a:p>
        <a:p>
          <a:r>
            <a:rPr kumimoji="1" lang="ja-JP" altLang="ja-JP" sz="1100">
              <a:solidFill>
                <a:schemeClr val="dk1"/>
              </a:solidFill>
              <a:effectLst/>
              <a:latin typeface="+mn-lt"/>
              <a:ea typeface="+mn-ea"/>
              <a:cs typeface="+mn-cs"/>
            </a:rPr>
            <a:t>一人当たり面積は、いずれの施設も類似団体を下回っており、低い水準となっている。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35333818</v>
      </c>
      <c r="BO4" s="384"/>
      <c r="BP4" s="384"/>
      <c r="BQ4" s="384"/>
      <c r="BR4" s="384"/>
      <c r="BS4" s="384"/>
      <c r="BT4" s="384"/>
      <c r="BU4" s="385"/>
      <c r="BV4" s="383">
        <v>33523160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7.3</v>
      </c>
      <c r="CU4" s="390"/>
      <c r="CV4" s="390"/>
      <c r="CW4" s="390"/>
      <c r="CX4" s="390"/>
      <c r="CY4" s="390"/>
      <c r="CZ4" s="390"/>
      <c r="DA4" s="391"/>
      <c r="DB4" s="389">
        <v>5.0999999999999996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33721029</v>
      </c>
      <c r="BO5" s="421"/>
      <c r="BP5" s="421"/>
      <c r="BQ5" s="421"/>
      <c r="BR5" s="421"/>
      <c r="BS5" s="421"/>
      <c r="BT5" s="421"/>
      <c r="BU5" s="422"/>
      <c r="BV5" s="420">
        <v>32371306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v>
      </c>
      <c r="CU5" s="418"/>
      <c r="CV5" s="418"/>
      <c r="CW5" s="418"/>
      <c r="CX5" s="418"/>
      <c r="CY5" s="418"/>
      <c r="CZ5" s="418"/>
      <c r="DA5" s="419"/>
      <c r="DB5" s="417">
        <v>93.8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1612789</v>
      </c>
      <c r="BO6" s="421"/>
      <c r="BP6" s="421"/>
      <c r="BQ6" s="421"/>
      <c r="BR6" s="421"/>
      <c r="BS6" s="421"/>
      <c r="BT6" s="421"/>
      <c r="BU6" s="422"/>
      <c r="BV6" s="420">
        <v>1151854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90.4</v>
      </c>
      <c r="CU6" s="458"/>
      <c r="CV6" s="458"/>
      <c r="CW6" s="458"/>
      <c r="CX6" s="458"/>
      <c r="CY6" s="458"/>
      <c r="CZ6" s="458"/>
      <c r="DA6" s="459"/>
      <c r="DB6" s="457">
        <v>94.7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102016</v>
      </c>
      <c r="BO7" s="421"/>
      <c r="BP7" s="421"/>
      <c r="BQ7" s="421"/>
      <c r="BR7" s="421"/>
      <c r="BS7" s="421"/>
      <c r="BT7" s="421"/>
      <c r="BU7" s="422"/>
      <c r="BV7" s="420">
        <v>111678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20681027</v>
      </c>
      <c r="CU7" s="421"/>
      <c r="CV7" s="421"/>
      <c r="CW7" s="421"/>
      <c r="CX7" s="421"/>
      <c r="CY7" s="421"/>
      <c r="CZ7" s="421"/>
      <c r="DA7" s="422"/>
      <c r="DB7" s="420">
        <v>20327354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1510773</v>
      </c>
      <c r="BO8" s="421"/>
      <c r="BP8" s="421"/>
      <c r="BQ8" s="421"/>
      <c r="BR8" s="421"/>
      <c r="BS8" s="421"/>
      <c r="BT8" s="421"/>
      <c r="BU8" s="422"/>
      <c r="BV8" s="420">
        <v>1040176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0.74</v>
      </c>
      <c r="CU8" s="461"/>
      <c r="CV8" s="461"/>
      <c r="CW8" s="461"/>
      <c r="CX8" s="461"/>
      <c r="CY8" s="461"/>
      <c r="CZ8" s="461"/>
      <c r="DA8" s="462"/>
      <c r="DB8" s="460">
        <v>0.75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98255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470597</v>
      </c>
      <c r="BO9" s="421"/>
      <c r="BP9" s="421"/>
      <c r="BQ9" s="421"/>
      <c r="BR9" s="421"/>
      <c r="BS9" s="421"/>
      <c r="BT9" s="421"/>
      <c r="BU9" s="422"/>
      <c r="BV9" s="420">
        <v>-145815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9.6999999999999993</v>
      </c>
      <c r="CU9" s="418"/>
      <c r="CV9" s="418"/>
      <c r="CW9" s="418"/>
      <c r="CX9" s="418"/>
      <c r="CY9" s="418"/>
      <c r="CZ9" s="418"/>
      <c r="DA9" s="419"/>
      <c r="DB9" s="417">
        <v>10.4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98359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522138</v>
      </c>
      <c r="BO10" s="421"/>
      <c r="BP10" s="421"/>
      <c r="BQ10" s="421"/>
      <c r="BR10" s="421"/>
      <c r="BS10" s="421"/>
      <c r="BT10" s="421"/>
      <c r="BU10" s="422"/>
      <c r="BV10" s="420">
        <v>594546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98124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165933</v>
      </c>
      <c r="BO12" s="421"/>
      <c r="BP12" s="421"/>
      <c r="BQ12" s="421"/>
      <c r="BR12" s="421"/>
      <c r="BS12" s="421"/>
      <c r="BT12" s="421"/>
      <c r="BU12" s="422"/>
      <c r="BV12" s="420">
        <v>801088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95543</v>
      </c>
      <c r="S13" s="505"/>
      <c r="T13" s="505"/>
      <c r="U13" s="505"/>
      <c r="V13" s="506"/>
      <c r="W13" s="436" t="s">
        <v>131</v>
      </c>
      <c r="X13" s="437"/>
      <c r="Y13" s="437"/>
      <c r="Z13" s="437"/>
      <c r="AA13" s="437"/>
      <c r="AB13" s="427"/>
      <c r="AC13" s="471">
        <v>375</v>
      </c>
      <c r="AD13" s="472"/>
      <c r="AE13" s="472"/>
      <c r="AF13" s="472"/>
      <c r="AG13" s="514"/>
      <c r="AH13" s="471">
        <v>451</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826802</v>
      </c>
      <c r="BO13" s="421"/>
      <c r="BP13" s="421"/>
      <c r="BQ13" s="421"/>
      <c r="BR13" s="421"/>
      <c r="BS13" s="421"/>
      <c r="BT13" s="421"/>
      <c r="BU13" s="422"/>
      <c r="BV13" s="420">
        <v>-352357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3.2</v>
      </c>
      <c r="CU13" s="418"/>
      <c r="CV13" s="418"/>
      <c r="CW13" s="418"/>
      <c r="CX13" s="418"/>
      <c r="CY13" s="418"/>
      <c r="CZ13" s="418"/>
      <c r="DA13" s="419"/>
      <c r="DB13" s="417">
        <v>3.2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98729</v>
      </c>
      <c r="S14" s="505"/>
      <c r="T14" s="505"/>
      <c r="U14" s="505"/>
      <c r="V14" s="506"/>
      <c r="W14" s="410"/>
      <c r="X14" s="411"/>
      <c r="Y14" s="411"/>
      <c r="Z14" s="411"/>
      <c r="AA14" s="411"/>
      <c r="AB14" s="400"/>
      <c r="AC14" s="507">
        <v>0.8</v>
      </c>
      <c r="AD14" s="508"/>
      <c r="AE14" s="508"/>
      <c r="AF14" s="508"/>
      <c r="AG14" s="509"/>
      <c r="AH14" s="507">
        <v>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96348</v>
      </c>
      <c r="S15" s="505"/>
      <c r="T15" s="505"/>
      <c r="U15" s="505"/>
      <c r="V15" s="506"/>
      <c r="W15" s="436" t="s">
        <v>137</v>
      </c>
      <c r="X15" s="437"/>
      <c r="Y15" s="437"/>
      <c r="Z15" s="437"/>
      <c r="AA15" s="437"/>
      <c r="AB15" s="427"/>
      <c r="AC15" s="471">
        <v>14783</v>
      </c>
      <c r="AD15" s="472"/>
      <c r="AE15" s="472"/>
      <c r="AF15" s="472"/>
      <c r="AG15" s="514"/>
      <c r="AH15" s="471">
        <v>15230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12478125</v>
      </c>
      <c r="BO15" s="384"/>
      <c r="BP15" s="384"/>
      <c r="BQ15" s="384"/>
      <c r="BR15" s="384"/>
      <c r="BS15" s="384"/>
      <c r="BT15" s="384"/>
      <c r="BU15" s="385"/>
      <c r="BV15" s="383">
        <v>12760116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32.5</v>
      </c>
      <c r="AD16" s="508"/>
      <c r="AE16" s="508"/>
      <c r="AF16" s="508"/>
      <c r="AG16" s="509"/>
      <c r="AH16" s="507">
        <v>33.5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17251079</v>
      </c>
      <c r="BO16" s="421"/>
      <c r="BP16" s="421"/>
      <c r="BQ16" s="421"/>
      <c r="BR16" s="421"/>
      <c r="BS16" s="421"/>
      <c r="BT16" s="421"/>
      <c r="BU16" s="422"/>
      <c r="BV16" s="420">
        <v>16731104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30365</v>
      </c>
      <c r="AD17" s="472"/>
      <c r="AE17" s="472"/>
      <c r="AF17" s="472"/>
      <c r="AG17" s="514"/>
      <c r="AH17" s="471">
        <v>29793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15805925</v>
      </c>
      <c r="BO17" s="421"/>
      <c r="BP17" s="421"/>
      <c r="BQ17" s="421"/>
      <c r="BR17" s="421"/>
      <c r="BS17" s="421"/>
      <c r="BT17" s="421"/>
      <c r="BU17" s="422"/>
      <c r="BV17" s="420">
        <v>16164056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30.2</v>
      </c>
      <c r="M18" s="544"/>
      <c r="N18" s="544"/>
      <c r="O18" s="544"/>
      <c r="P18" s="544"/>
      <c r="Q18" s="544"/>
      <c r="R18" s="545"/>
      <c r="S18" s="545"/>
      <c r="T18" s="545"/>
      <c r="U18" s="545"/>
      <c r="V18" s="546"/>
      <c r="W18" s="438"/>
      <c r="X18" s="439"/>
      <c r="Y18" s="439"/>
      <c r="Z18" s="439"/>
      <c r="AA18" s="439"/>
      <c r="AB18" s="430"/>
      <c r="AC18" s="547">
        <v>66.7</v>
      </c>
      <c r="AD18" s="548"/>
      <c r="AE18" s="548"/>
      <c r="AF18" s="548"/>
      <c r="AG18" s="549"/>
      <c r="AH18" s="547">
        <v>65.5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19516809</v>
      </c>
      <c r="BO18" s="421"/>
      <c r="BP18" s="421"/>
      <c r="BQ18" s="421"/>
      <c r="BR18" s="421"/>
      <c r="BS18" s="421"/>
      <c r="BT18" s="421"/>
      <c r="BU18" s="422"/>
      <c r="BV18" s="420">
        <v>18933278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3253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25644521</v>
      </c>
      <c r="BO19" s="421"/>
      <c r="BP19" s="421"/>
      <c r="BQ19" s="421"/>
      <c r="BR19" s="421"/>
      <c r="BS19" s="421"/>
      <c r="BT19" s="421"/>
      <c r="BU19" s="422"/>
      <c r="BV19" s="420">
        <v>24705213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38697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21868128</v>
      </c>
      <c r="BO22" s="384"/>
      <c r="BP22" s="384"/>
      <c r="BQ22" s="384"/>
      <c r="BR22" s="384"/>
      <c r="BS22" s="384"/>
      <c r="BT22" s="384"/>
      <c r="BU22" s="385"/>
      <c r="BV22" s="383">
        <v>23590619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16932938</v>
      </c>
      <c r="BO23" s="421"/>
      <c r="BP23" s="421"/>
      <c r="BQ23" s="421"/>
      <c r="BR23" s="421"/>
      <c r="BS23" s="421"/>
      <c r="BT23" s="421"/>
      <c r="BU23" s="422"/>
      <c r="BV23" s="420">
        <v>18670799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9610</v>
      </c>
      <c r="R24" s="472"/>
      <c r="S24" s="472"/>
      <c r="T24" s="472"/>
      <c r="U24" s="472"/>
      <c r="V24" s="514"/>
      <c r="W24" s="566"/>
      <c r="X24" s="567"/>
      <c r="Y24" s="568"/>
      <c r="Z24" s="470" t="s">
        <v>162</v>
      </c>
      <c r="AA24" s="450"/>
      <c r="AB24" s="450"/>
      <c r="AC24" s="450"/>
      <c r="AD24" s="450"/>
      <c r="AE24" s="450"/>
      <c r="AF24" s="450"/>
      <c r="AG24" s="451"/>
      <c r="AH24" s="471">
        <v>616</v>
      </c>
      <c r="AI24" s="472"/>
      <c r="AJ24" s="472"/>
      <c r="AK24" s="472"/>
      <c r="AL24" s="514"/>
      <c r="AM24" s="471">
        <v>1822744</v>
      </c>
      <c r="AN24" s="472"/>
      <c r="AO24" s="472"/>
      <c r="AP24" s="472"/>
      <c r="AQ24" s="472"/>
      <c r="AR24" s="514"/>
      <c r="AS24" s="471">
        <v>2959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9076024</v>
      </c>
      <c r="BO24" s="421"/>
      <c r="BP24" s="421"/>
      <c r="BQ24" s="421"/>
      <c r="BR24" s="421"/>
      <c r="BS24" s="421"/>
      <c r="BT24" s="421"/>
      <c r="BU24" s="422"/>
      <c r="BV24" s="420">
        <v>9529015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8160</v>
      </c>
      <c r="R25" s="472"/>
      <c r="S25" s="472"/>
      <c r="T25" s="472"/>
      <c r="U25" s="472"/>
      <c r="V25" s="514"/>
      <c r="W25" s="566"/>
      <c r="X25" s="567"/>
      <c r="Y25" s="568"/>
      <c r="Z25" s="470" t="s">
        <v>165</v>
      </c>
      <c r="AA25" s="450"/>
      <c r="AB25" s="450"/>
      <c r="AC25" s="450"/>
      <c r="AD25" s="450"/>
      <c r="AE25" s="450"/>
      <c r="AF25" s="450"/>
      <c r="AG25" s="451"/>
      <c r="AH25" s="471">
        <v>107</v>
      </c>
      <c r="AI25" s="472"/>
      <c r="AJ25" s="472"/>
      <c r="AK25" s="472"/>
      <c r="AL25" s="514"/>
      <c r="AM25" s="471">
        <v>331807</v>
      </c>
      <c r="AN25" s="472"/>
      <c r="AO25" s="472"/>
      <c r="AP25" s="472"/>
      <c r="AQ25" s="472"/>
      <c r="AR25" s="514"/>
      <c r="AS25" s="471">
        <v>3101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17647767</v>
      </c>
      <c r="BO25" s="384"/>
      <c r="BP25" s="384"/>
      <c r="BQ25" s="384"/>
      <c r="BR25" s="384"/>
      <c r="BS25" s="384"/>
      <c r="BT25" s="384"/>
      <c r="BU25" s="385"/>
      <c r="BV25" s="383">
        <v>16452485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7270</v>
      </c>
      <c r="R26" s="472"/>
      <c r="S26" s="472"/>
      <c r="T26" s="472"/>
      <c r="U26" s="472"/>
      <c r="V26" s="514"/>
      <c r="W26" s="566"/>
      <c r="X26" s="567"/>
      <c r="Y26" s="568"/>
      <c r="Z26" s="470" t="s">
        <v>168</v>
      </c>
      <c r="AA26" s="572"/>
      <c r="AB26" s="572"/>
      <c r="AC26" s="572"/>
      <c r="AD26" s="572"/>
      <c r="AE26" s="572"/>
      <c r="AF26" s="572"/>
      <c r="AG26" s="573"/>
      <c r="AH26" s="471">
        <v>19</v>
      </c>
      <c r="AI26" s="472"/>
      <c r="AJ26" s="472"/>
      <c r="AK26" s="472"/>
      <c r="AL26" s="514"/>
      <c r="AM26" s="471">
        <v>60781</v>
      </c>
      <c r="AN26" s="472"/>
      <c r="AO26" s="472"/>
      <c r="AP26" s="472"/>
      <c r="AQ26" s="472"/>
      <c r="AR26" s="514"/>
      <c r="AS26" s="471">
        <v>3199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5320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374311</v>
      </c>
      <c r="BO27" s="540"/>
      <c r="BP27" s="540"/>
      <c r="BQ27" s="540"/>
      <c r="BR27" s="540"/>
      <c r="BS27" s="540"/>
      <c r="BT27" s="540"/>
      <c r="BU27" s="541"/>
      <c r="BV27" s="539">
        <v>460296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4850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3499073</v>
      </c>
      <c r="BO28" s="384"/>
      <c r="BP28" s="384"/>
      <c r="BQ28" s="384"/>
      <c r="BR28" s="384"/>
      <c r="BS28" s="384"/>
      <c r="BT28" s="384"/>
      <c r="BU28" s="385"/>
      <c r="BV28" s="383">
        <v>3142868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18</v>
      </c>
      <c r="M29" s="472"/>
      <c r="N29" s="472"/>
      <c r="O29" s="472"/>
      <c r="P29" s="514"/>
      <c r="Q29" s="471">
        <v>4500</v>
      </c>
      <c r="R29" s="472"/>
      <c r="S29" s="472"/>
      <c r="T29" s="472"/>
      <c r="U29" s="472"/>
      <c r="V29" s="514"/>
      <c r="W29" s="569"/>
      <c r="X29" s="570"/>
      <c r="Y29" s="571"/>
      <c r="Z29" s="470" t="s">
        <v>177</v>
      </c>
      <c r="AA29" s="450"/>
      <c r="AB29" s="450"/>
      <c r="AC29" s="450"/>
      <c r="AD29" s="450"/>
      <c r="AE29" s="450"/>
      <c r="AF29" s="450"/>
      <c r="AG29" s="451"/>
      <c r="AH29" s="471">
        <v>616</v>
      </c>
      <c r="AI29" s="472"/>
      <c r="AJ29" s="472"/>
      <c r="AK29" s="472"/>
      <c r="AL29" s="514"/>
      <c r="AM29" s="471">
        <v>1822744</v>
      </c>
      <c r="AN29" s="472"/>
      <c r="AO29" s="472"/>
      <c r="AP29" s="472"/>
      <c r="AQ29" s="472"/>
      <c r="AR29" s="514"/>
      <c r="AS29" s="471">
        <v>2959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4610225</v>
      </c>
      <c r="BO30" s="540"/>
      <c r="BP30" s="540"/>
      <c r="BQ30" s="540"/>
      <c r="BR30" s="540"/>
      <c r="BS30" s="540"/>
      <c r="BT30" s="540"/>
      <c r="BU30" s="541"/>
      <c r="BV30" s="539">
        <v>4400606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愛知県後期高齢者医療広域連合（一般会計）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江南市土地開発公社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尾張都市計画事業江南布袋南部土地区画整理事業特別会計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愛知県後期高齢者医療広域連合（後期高齢者医療特別会計）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江南丹羽環境管理組合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愛北広域事務組合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尾張北部環境組合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zHjeQD0wbh8RBouS0sGMKEPGn4ZH9gZ9iZH3r6+qeoBZy3iVzVTHK5MfeUqhaQAOhH8GSBEJkxEFQSJFdreJRQ==" saltValue="zT0ge3j8JY+ZNT5EyX2Og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13353295</v>
      </c>
      <c r="S5" s="626"/>
      <c r="T5" s="626"/>
      <c r="U5" s="626"/>
      <c r="V5" s="626"/>
      <c r="W5" s="626"/>
      <c r="X5" s="626"/>
      <c r="Y5" s="627"/>
      <c r="Z5" s="628">
        <v>37.799999999999997</v>
      </c>
      <c r="AA5" s="628"/>
      <c r="AB5" s="628"/>
      <c r="AC5" s="628"/>
      <c r="AD5" s="629">
        <v>12723074</v>
      </c>
      <c r="AE5" s="629"/>
      <c r="AF5" s="629"/>
      <c r="AG5" s="629"/>
      <c r="AH5" s="629"/>
      <c r="AI5" s="629"/>
      <c r="AJ5" s="629"/>
      <c r="AK5" s="629"/>
      <c r="AL5" s="630">
        <v>58.9</v>
      </c>
      <c r="AM5" s="631"/>
      <c r="AN5" s="631"/>
      <c r="AO5" s="632"/>
      <c r="AP5" s="622" t="s">
        <v>216</v>
      </c>
      <c r="AQ5" s="623"/>
      <c r="AR5" s="623"/>
      <c r="AS5" s="623"/>
      <c r="AT5" s="623"/>
      <c r="AU5" s="623"/>
      <c r="AV5" s="623"/>
      <c r="AW5" s="623"/>
      <c r="AX5" s="623"/>
      <c r="AY5" s="623"/>
      <c r="AZ5" s="623"/>
      <c r="BA5" s="623"/>
      <c r="BB5" s="623"/>
      <c r="BC5" s="623"/>
      <c r="BD5" s="623"/>
      <c r="BE5" s="623"/>
      <c r="BF5" s="624"/>
      <c r="BG5" s="636">
        <v>12723074</v>
      </c>
      <c r="BH5" s="637"/>
      <c r="BI5" s="637"/>
      <c r="BJ5" s="637"/>
      <c r="BK5" s="637"/>
      <c r="BL5" s="637"/>
      <c r="BM5" s="637"/>
      <c r="BN5" s="638"/>
      <c r="BO5" s="639">
        <v>95.3</v>
      </c>
      <c r="BP5" s="639"/>
      <c r="BQ5" s="639"/>
      <c r="BR5" s="639"/>
      <c r="BS5" s="640">
        <v>151161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260157</v>
      </c>
      <c r="S6" s="637"/>
      <c r="T6" s="637"/>
      <c r="U6" s="637"/>
      <c r="V6" s="637"/>
      <c r="W6" s="637"/>
      <c r="X6" s="637"/>
      <c r="Y6" s="638"/>
      <c r="Z6" s="639">
        <v>0.7</v>
      </c>
      <c r="AA6" s="639"/>
      <c r="AB6" s="639"/>
      <c r="AC6" s="639"/>
      <c r="AD6" s="640">
        <v>260157</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12723074</v>
      </c>
      <c r="BH6" s="637"/>
      <c r="BI6" s="637"/>
      <c r="BJ6" s="637"/>
      <c r="BK6" s="637"/>
      <c r="BL6" s="637"/>
      <c r="BM6" s="637"/>
      <c r="BN6" s="638"/>
      <c r="BO6" s="639">
        <v>95.3</v>
      </c>
      <c r="BP6" s="639"/>
      <c r="BQ6" s="639"/>
      <c r="BR6" s="639"/>
      <c r="BS6" s="640">
        <v>151161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253082</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253082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8543</v>
      </c>
      <c r="S7" s="637"/>
      <c r="T7" s="637"/>
      <c r="U7" s="637"/>
      <c r="V7" s="637"/>
      <c r="W7" s="637"/>
      <c r="X7" s="637"/>
      <c r="Y7" s="638"/>
      <c r="Z7" s="639">
        <v>0</v>
      </c>
      <c r="AA7" s="639"/>
      <c r="AB7" s="639"/>
      <c r="AC7" s="639"/>
      <c r="AD7" s="640">
        <v>8543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6406753</v>
      </c>
      <c r="BH7" s="637"/>
      <c r="BI7" s="637"/>
      <c r="BJ7" s="637"/>
      <c r="BK7" s="637"/>
      <c r="BL7" s="637"/>
      <c r="BM7" s="637"/>
      <c r="BN7" s="638"/>
      <c r="BO7" s="639">
        <v>48</v>
      </c>
      <c r="BP7" s="639"/>
      <c r="BQ7" s="639"/>
      <c r="BR7" s="639"/>
      <c r="BS7" s="640">
        <v>151161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3663724</v>
      </c>
      <c r="CS7" s="637"/>
      <c r="CT7" s="637"/>
      <c r="CU7" s="637"/>
      <c r="CV7" s="637"/>
      <c r="CW7" s="637"/>
      <c r="CX7" s="637"/>
      <c r="CY7" s="638"/>
      <c r="CZ7" s="639">
        <v>10.9</v>
      </c>
      <c r="DA7" s="639"/>
      <c r="DB7" s="639"/>
      <c r="DC7" s="639"/>
      <c r="DD7" s="645">
        <v>35141</v>
      </c>
      <c r="DE7" s="637"/>
      <c r="DF7" s="637"/>
      <c r="DG7" s="637"/>
      <c r="DH7" s="637"/>
      <c r="DI7" s="637"/>
      <c r="DJ7" s="637"/>
      <c r="DK7" s="637"/>
      <c r="DL7" s="637"/>
      <c r="DM7" s="637"/>
      <c r="DN7" s="637"/>
      <c r="DO7" s="637"/>
      <c r="DP7" s="638"/>
      <c r="DQ7" s="645">
        <v>3013530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175108</v>
      </c>
      <c r="S8" s="637"/>
      <c r="T8" s="637"/>
      <c r="U8" s="637"/>
      <c r="V8" s="637"/>
      <c r="W8" s="637"/>
      <c r="X8" s="637"/>
      <c r="Y8" s="638"/>
      <c r="Z8" s="639">
        <v>0.5</v>
      </c>
      <c r="AA8" s="639"/>
      <c r="AB8" s="639"/>
      <c r="AC8" s="639"/>
      <c r="AD8" s="640">
        <v>175108</v>
      </c>
      <c r="AE8" s="640"/>
      <c r="AF8" s="640"/>
      <c r="AG8" s="640"/>
      <c r="AH8" s="640"/>
      <c r="AI8" s="640"/>
      <c r="AJ8" s="640"/>
      <c r="AK8" s="640"/>
      <c r="AL8" s="641">
        <v>0.8</v>
      </c>
      <c r="AM8" s="642"/>
      <c r="AN8" s="642"/>
      <c r="AO8" s="643"/>
      <c r="AP8" s="633" t="s">
        <v>227</v>
      </c>
      <c r="AQ8" s="634"/>
      <c r="AR8" s="634"/>
      <c r="AS8" s="634"/>
      <c r="AT8" s="634"/>
      <c r="AU8" s="634"/>
      <c r="AV8" s="634"/>
      <c r="AW8" s="634"/>
      <c r="AX8" s="634"/>
      <c r="AY8" s="634"/>
      <c r="AZ8" s="634"/>
      <c r="BA8" s="634"/>
      <c r="BB8" s="634"/>
      <c r="BC8" s="634"/>
      <c r="BD8" s="634"/>
      <c r="BE8" s="634"/>
      <c r="BF8" s="635"/>
      <c r="BG8" s="636">
        <v>159514</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16641959</v>
      </c>
      <c r="CS8" s="637"/>
      <c r="CT8" s="637"/>
      <c r="CU8" s="637"/>
      <c r="CV8" s="637"/>
      <c r="CW8" s="637"/>
      <c r="CX8" s="637"/>
      <c r="CY8" s="638"/>
      <c r="CZ8" s="639">
        <v>49.4</v>
      </c>
      <c r="DA8" s="639"/>
      <c r="DB8" s="639"/>
      <c r="DC8" s="639"/>
      <c r="DD8" s="645">
        <v>392280</v>
      </c>
      <c r="DE8" s="637"/>
      <c r="DF8" s="637"/>
      <c r="DG8" s="637"/>
      <c r="DH8" s="637"/>
      <c r="DI8" s="637"/>
      <c r="DJ8" s="637"/>
      <c r="DK8" s="637"/>
      <c r="DL8" s="637"/>
      <c r="DM8" s="637"/>
      <c r="DN8" s="637"/>
      <c r="DO8" s="637"/>
      <c r="DP8" s="638"/>
      <c r="DQ8" s="645">
        <v>9927609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232567</v>
      </c>
      <c r="S9" s="637"/>
      <c r="T9" s="637"/>
      <c r="U9" s="637"/>
      <c r="V9" s="637"/>
      <c r="W9" s="637"/>
      <c r="X9" s="637"/>
      <c r="Y9" s="638"/>
      <c r="Z9" s="639">
        <v>0.7</v>
      </c>
      <c r="AA9" s="639"/>
      <c r="AB9" s="639"/>
      <c r="AC9" s="639"/>
      <c r="AD9" s="640">
        <v>232567</v>
      </c>
      <c r="AE9" s="640"/>
      <c r="AF9" s="640"/>
      <c r="AG9" s="640"/>
      <c r="AH9" s="640"/>
      <c r="AI9" s="640"/>
      <c r="AJ9" s="640"/>
      <c r="AK9" s="640"/>
      <c r="AL9" s="641">
        <v>1.1000000000000001</v>
      </c>
      <c r="AM9" s="642"/>
      <c r="AN9" s="642"/>
      <c r="AO9" s="643"/>
      <c r="AP9" s="633" t="s">
        <v>230</v>
      </c>
      <c r="AQ9" s="634"/>
      <c r="AR9" s="634"/>
      <c r="AS9" s="634"/>
      <c r="AT9" s="634"/>
      <c r="AU9" s="634"/>
      <c r="AV9" s="634"/>
      <c r="AW9" s="634"/>
      <c r="AX9" s="634"/>
      <c r="AY9" s="634"/>
      <c r="AZ9" s="634"/>
      <c r="BA9" s="634"/>
      <c r="BB9" s="634"/>
      <c r="BC9" s="634"/>
      <c r="BD9" s="634"/>
      <c r="BE9" s="634"/>
      <c r="BF9" s="635"/>
      <c r="BG9" s="636">
        <v>5463775</v>
      </c>
      <c r="BH9" s="637"/>
      <c r="BI9" s="637"/>
      <c r="BJ9" s="637"/>
      <c r="BK9" s="637"/>
      <c r="BL9" s="637"/>
      <c r="BM9" s="637"/>
      <c r="BN9" s="638"/>
      <c r="BO9" s="639">
        <v>40.9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3006183</v>
      </c>
      <c r="CS9" s="637"/>
      <c r="CT9" s="637"/>
      <c r="CU9" s="637"/>
      <c r="CV9" s="637"/>
      <c r="CW9" s="637"/>
      <c r="CX9" s="637"/>
      <c r="CY9" s="638"/>
      <c r="CZ9" s="639">
        <v>8.9</v>
      </c>
      <c r="DA9" s="639"/>
      <c r="DB9" s="639"/>
      <c r="DC9" s="639"/>
      <c r="DD9" s="645">
        <v>123795</v>
      </c>
      <c r="DE9" s="637"/>
      <c r="DF9" s="637"/>
      <c r="DG9" s="637"/>
      <c r="DH9" s="637"/>
      <c r="DI9" s="637"/>
      <c r="DJ9" s="637"/>
      <c r="DK9" s="637"/>
      <c r="DL9" s="637"/>
      <c r="DM9" s="637"/>
      <c r="DN9" s="637"/>
      <c r="DO9" s="637"/>
      <c r="DP9" s="638"/>
      <c r="DQ9" s="645">
        <v>2457546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222410</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186507</v>
      </c>
      <c r="CS10" s="637"/>
      <c r="CT10" s="637"/>
      <c r="CU10" s="637"/>
      <c r="CV10" s="637"/>
      <c r="CW10" s="637"/>
      <c r="CX10" s="637"/>
      <c r="CY10" s="638"/>
      <c r="CZ10" s="639">
        <v>0.6</v>
      </c>
      <c r="DA10" s="639"/>
      <c r="DB10" s="639"/>
      <c r="DC10" s="639"/>
      <c r="DD10" s="645">
        <v>4070</v>
      </c>
      <c r="DE10" s="637"/>
      <c r="DF10" s="637"/>
      <c r="DG10" s="637"/>
      <c r="DH10" s="637"/>
      <c r="DI10" s="637"/>
      <c r="DJ10" s="637"/>
      <c r="DK10" s="637"/>
      <c r="DL10" s="637"/>
      <c r="DM10" s="637"/>
      <c r="DN10" s="637"/>
      <c r="DO10" s="637"/>
      <c r="DP10" s="638"/>
      <c r="DQ10" s="645">
        <v>173427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2381829</v>
      </c>
      <c r="S11" s="637"/>
      <c r="T11" s="637"/>
      <c r="U11" s="637"/>
      <c r="V11" s="637"/>
      <c r="W11" s="637"/>
      <c r="X11" s="637"/>
      <c r="Y11" s="638"/>
      <c r="Z11" s="641">
        <v>6.7</v>
      </c>
      <c r="AA11" s="642"/>
      <c r="AB11" s="642"/>
      <c r="AC11" s="648"/>
      <c r="AD11" s="645">
        <v>2381829</v>
      </c>
      <c r="AE11" s="637"/>
      <c r="AF11" s="637"/>
      <c r="AG11" s="637"/>
      <c r="AH11" s="637"/>
      <c r="AI11" s="637"/>
      <c r="AJ11" s="637"/>
      <c r="AK11" s="638"/>
      <c r="AL11" s="641">
        <v>11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561054</v>
      </c>
      <c r="BH11" s="637"/>
      <c r="BI11" s="637"/>
      <c r="BJ11" s="637"/>
      <c r="BK11" s="637"/>
      <c r="BL11" s="637"/>
      <c r="BM11" s="637"/>
      <c r="BN11" s="638"/>
      <c r="BO11" s="639">
        <v>4.2</v>
      </c>
      <c r="BP11" s="639"/>
      <c r="BQ11" s="639"/>
      <c r="BR11" s="639"/>
      <c r="BS11" s="640">
        <v>151161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208663</v>
      </c>
      <c r="CS11" s="637"/>
      <c r="CT11" s="637"/>
      <c r="CU11" s="637"/>
      <c r="CV11" s="637"/>
      <c r="CW11" s="637"/>
      <c r="CX11" s="637"/>
      <c r="CY11" s="638"/>
      <c r="CZ11" s="639">
        <v>0.6</v>
      </c>
      <c r="DA11" s="639"/>
      <c r="DB11" s="639"/>
      <c r="DC11" s="639"/>
      <c r="DD11" s="645">
        <v>41604</v>
      </c>
      <c r="DE11" s="637"/>
      <c r="DF11" s="637"/>
      <c r="DG11" s="637"/>
      <c r="DH11" s="637"/>
      <c r="DI11" s="637"/>
      <c r="DJ11" s="637"/>
      <c r="DK11" s="637"/>
      <c r="DL11" s="637"/>
      <c r="DM11" s="637"/>
      <c r="DN11" s="637"/>
      <c r="DO11" s="637"/>
      <c r="DP11" s="638"/>
      <c r="DQ11" s="645">
        <v>191716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5479074</v>
      </c>
      <c r="BH12" s="637"/>
      <c r="BI12" s="637"/>
      <c r="BJ12" s="637"/>
      <c r="BK12" s="637"/>
      <c r="BL12" s="637"/>
      <c r="BM12" s="637"/>
      <c r="BN12" s="638"/>
      <c r="BO12" s="639">
        <v>41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400165</v>
      </c>
      <c r="CS12" s="637"/>
      <c r="CT12" s="637"/>
      <c r="CU12" s="637"/>
      <c r="CV12" s="637"/>
      <c r="CW12" s="637"/>
      <c r="CX12" s="637"/>
      <c r="CY12" s="638"/>
      <c r="CZ12" s="639">
        <v>1.2</v>
      </c>
      <c r="DA12" s="639"/>
      <c r="DB12" s="639"/>
      <c r="DC12" s="639"/>
      <c r="DD12" s="645" t="s">
        <v>122</v>
      </c>
      <c r="DE12" s="637"/>
      <c r="DF12" s="637"/>
      <c r="DG12" s="637"/>
      <c r="DH12" s="637"/>
      <c r="DI12" s="637"/>
      <c r="DJ12" s="637"/>
      <c r="DK12" s="637"/>
      <c r="DL12" s="637"/>
      <c r="DM12" s="637"/>
      <c r="DN12" s="637"/>
      <c r="DO12" s="637"/>
      <c r="DP12" s="638"/>
      <c r="DQ12" s="645">
        <v>164686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3772</v>
      </c>
      <c r="S13" s="637"/>
      <c r="T13" s="637"/>
      <c r="U13" s="637"/>
      <c r="V13" s="637"/>
      <c r="W13" s="637"/>
      <c r="X13" s="637"/>
      <c r="Y13" s="638"/>
      <c r="Z13" s="639">
        <v>0</v>
      </c>
      <c r="AA13" s="639"/>
      <c r="AB13" s="639"/>
      <c r="AC13" s="639"/>
      <c r="AD13" s="640">
        <v>3772</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5437880</v>
      </c>
      <c r="BH13" s="637"/>
      <c r="BI13" s="637"/>
      <c r="BJ13" s="637"/>
      <c r="BK13" s="637"/>
      <c r="BL13" s="637"/>
      <c r="BM13" s="637"/>
      <c r="BN13" s="638"/>
      <c r="BO13" s="639">
        <v>40.700000000000003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2337092</v>
      </c>
      <c r="CS13" s="637"/>
      <c r="CT13" s="637"/>
      <c r="CU13" s="637"/>
      <c r="CV13" s="637"/>
      <c r="CW13" s="637"/>
      <c r="CX13" s="637"/>
      <c r="CY13" s="638"/>
      <c r="CZ13" s="639">
        <v>6.9</v>
      </c>
      <c r="DA13" s="639"/>
      <c r="DB13" s="639"/>
      <c r="DC13" s="639"/>
      <c r="DD13" s="645">
        <v>868439</v>
      </c>
      <c r="DE13" s="637"/>
      <c r="DF13" s="637"/>
      <c r="DG13" s="637"/>
      <c r="DH13" s="637"/>
      <c r="DI13" s="637"/>
      <c r="DJ13" s="637"/>
      <c r="DK13" s="637"/>
      <c r="DL13" s="637"/>
      <c r="DM13" s="637"/>
      <c r="DN13" s="637"/>
      <c r="DO13" s="637"/>
      <c r="DP13" s="638"/>
      <c r="DQ13" s="645">
        <v>2101307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277372</v>
      </c>
      <c r="BH14" s="637"/>
      <c r="BI14" s="637"/>
      <c r="BJ14" s="637"/>
      <c r="BK14" s="637"/>
      <c r="BL14" s="637"/>
      <c r="BM14" s="637"/>
      <c r="BN14" s="638"/>
      <c r="BO14" s="639">
        <v>2.1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1330087</v>
      </c>
      <c r="CS14" s="637"/>
      <c r="CT14" s="637"/>
      <c r="CU14" s="637"/>
      <c r="CV14" s="637"/>
      <c r="CW14" s="637"/>
      <c r="CX14" s="637"/>
      <c r="CY14" s="638"/>
      <c r="CZ14" s="639">
        <v>3.9</v>
      </c>
      <c r="DA14" s="639"/>
      <c r="DB14" s="639"/>
      <c r="DC14" s="639"/>
      <c r="DD14" s="645">
        <v>231672</v>
      </c>
      <c r="DE14" s="637"/>
      <c r="DF14" s="637"/>
      <c r="DG14" s="637"/>
      <c r="DH14" s="637"/>
      <c r="DI14" s="637"/>
      <c r="DJ14" s="637"/>
      <c r="DK14" s="637"/>
      <c r="DL14" s="637"/>
      <c r="DM14" s="637"/>
      <c r="DN14" s="637"/>
      <c r="DO14" s="637"/>
      <c r="DP14" s="638"/>
      <c r="DQ14" s="645">
        <v>1107563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73535</v>
      </c>
      <c r="S15" s="637"/>
      <c r="T15" s="637"/>
      <c r="U15" s="637"/>
      <c r="V15" s="637"/>
      <c r="W15" s="637"/>
      <c r="X15" s="637"/>
      <c r="Y15" s="638"/>
      <c r="Z15" s="639">
        <v>0.2</v>
      </c>
      <c r="AA15" s="639"/>
      <c r="AB15" s="639"/>
      <c r="AC15" s="639"/>
      <c r="AD15" s="640">
        <v>73535</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559875</v>
      </c>
      <c r="BH15" s="637"/>
      <c r="BI15" s="637"/>
      <c r="BJ15" s="637"/>
      <c r="BK15" s="637"/>
      <c r="BL15" s="637"/>
      <c r="BM15" s="637"/>
      <c r="BN15" s="638"/>
      <c r="BO15" s="639">
        <v>4.2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3189627</v>
      </c>
      <c r="CS15" s="637"/>
      <c r="CT15" s="637"/>
      <c r="CU15" s="637"/>
      <c r="CV15" s="637"/>
      <c r="CW15" s="637"/>
      <c r="CX15" s="637"/>
      <c r="CY15" s="638"/>
      <c r="CZ15" s="639">
        <v>9.5</v>
      </c>
      <c r="DA15" s="639"/>
      <c r="DB15" s="639"/>
      <c r="DC15" s="639"/>
      <c r="DD15" s="645">
        <v>364684</v>
      </c>
      <c r="DE15" s="637"/>
      <c r="DF15" s="637"/>
      <c r="DG15" s="637"/>
      <c r="DH15" s="637"/>
      <c r="DI15" s="637"/>
      <c r="DJ15" s="637"/>
      <c r="DK15" s="637"/>
      <c r="DL15" s="637"/>
      <c r="DM15" s="637"/>
      <c r="DN15" s="637"/>
      <c r="DO15" s="637"/>
      <c r="DP15" s="638"/>
      <c r="DQ15" s="645">
        <v>2141611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291704</v>
      </c>
      <c r="S16" s="637"/>
      <c r="T16" s="637"/>
      <c r="U16" s="637"/>
      <c r="V16" s="637"/>
      <c r="W16" s="637"/>
      <c r="X16" s="637"/>
      <c r="Y16" s="638"/>
      <c r="Z16" s="639">
        <v>0.8</v>
      </c>
      <c r="AA16" s="639"/>
      <c r="AB16" s="639"/>
      <c r="AC16" s="639"/>
      <c r="AD16" s="640">
        <v>291704</v>
      </c>
      <c r="AE16" s="640"/>
      <c r="AF16" s="640"/>
      <c r="AG16" s="640"/>
      <c r="AH16" s="640"/>
      <c r="AI16" s="640"/>
      <c r="AJ16" s="640"/>
      <c r="AK16" s="640"/>
      <c r="AL16" s="641">
        <v>1.4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589228</v>
      </c>
      <c r="S17" s="637"/>
      <c r="T17" s="637"/>
      <c r="U17" s="637"/>
      <c r="V17" s="637"/>
      <c r="W17" s="637"/>
      <c r="X17" s="637"/>
      <c r="Y17" s="638"/>
      <c r="Z17" s="639">
        <v>1.7</v>
      </c>
      <c r="AA17" s="639"/>
      <c r="AB17" s="639"/>
      <c r="AC17" s="639"/>
      <c r="AD17" s="640">
        <v>589228</v>
      </c>
      <c r="AE17" s="640"/>
      <c r="AF17" s="640"/>
      <c r="AG17" s="640"/>
      <c r="AH17" s="640"/>
      <c r="AI17" s="640"/>
      <c r="AJ17" s="640"/>
      <c r="AK17" s="640"/>
      <c r="AL17" s="641">
        <v>2.7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2503940</v>
      </c>
      <c r="CS17" s="637"/>
      <c r="CT17" s="637"/>
      <c r="CU17" s="637"/>
      <c r="CV17" s="637"/>
      <c r="CW17" s="637"/>
      <c r="CX17" s="637"/>
      <c r="CY17" s="638"/>
      <c r="CZ17" s="639">
        <v>7.4</v>
      </c>
      <c r="DA17" s="639"/>
      <c r="DB17" s="639"/>
      <c r="DC17" s="639"/>
      <c r="DD17" s="645" t="s">
        <v>122</v>
      </c>
      <c r="DE17" s="637"/>
      <c r="DF17" s="637"/>
      <c r="DG17" s="637"/>
      <c r="DH17" s="637"/>
      <c r="DI17" s="637"/>
      <c r="DJ17" s="637"/>
      <c r="DK17" s="637"/>
      <c r="DL17" s="637"/>
      <c r="DM17" s="637"/>
      <c r="DN17" s="637"/>
      <c r="DO17" s="637"/>
      <c r="DP17" s="638"/>
      <c r="DQ17" s="645">
        <v>2499655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124762</v>
      </c>
      <c r="S18" s="637"/>
      <c r="T18" s="637"/>
      <c r="U18" s="637"/>
      <c r="V18" s="637"/>
      <c r="W18" s="637"/>
      <c r="X18" s="637"/>
      <c r="Y18" s="638"/>
      <c r="Z18" s="639">
        <v>0.4</v>
      </c>
      <c r="AA18" s="639"/>
      <c r="AB18" s="639"/>
      <c r="AC18" s="639"/>
      <c r="AD18" s="640">
        <v>124762</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459474</v>
      </c>
      <c r="S19" s="637"/>
      <c r="T19" s="637"/>
      <c r="U19" s="637"/>
      <c r="V19" s="637"/>
      <c r="W19" s="637"/>
      <c r="X19" s="637"/>
      <c r="Y19" s="638"/>
      <c r="Z19" s="639">
        <v>1.3</v>
      </c>
      <c r="AA19" s="639"/>
      <c r="AB19" s="639"/>
      <c r="AC19" s="639"/>
      <c r="AD19" s="640">
        <v>459474</v>
      </c>
      <c r="AE19" s="640"/>
      <c r="AF19" s="640"/>
      <c r="AG19" s="640"/>
      <c r="AH19" s="640"/>
      <c r="AI19" s="640"/>
      <c r="AJ19" s="640"/>
      <c r="AK19" s="640"/>
      <c r="AL19" s="641">
        <v>2.1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630221</v>
      </c>
      <c r="BH19" s="637"/>
      <c r="BI19" s="637"/>
      <c r="BJ19" s="637"/>
      <c r="BK19" s="637"/>
      <c r="BL19" s="637"/>
      <c r="BM19" s="637"/>
      <c r="BN19" s="638"/>
      <c r="BO19" s="639">
        <v>4.7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4992</v>
      </c>
      <c r="S20" s="637"/>
      <c r="T20" s="637"/>
      <c r="U20" s="637"/>
      <c r="V20" s="637"/>
      <c r="W20" s="637"/>
      <c r="X20" s="637"/>
      <c r="Y20" s="638"/>
      <c r="Z20" s="639">
        <v>0</v>
      </c>
      <c r="AA20" s="639"/>
      <c r="AB20" s="639"/>
      <c r="AC20" s="639"/>
      <c r="AD20" s="640">
        <v>4992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630221</v>
      </c>
      <c r="BH20" s="637"/>
      <c r="BI20" s="637"/>
      <c r="BJ20" s="637"/>
      <c r="BK20" s="637"/>
      <c r="BL20" s="637"/>
      <c r="BM20" s="637"/>
      <c r="BN20" s="638"/>
      <c r="BO20" s="639">
        <v>4.7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33721029</v>
      </c>
      <c r="CS20" s="637"/>
      <c r="CT20" s="637"/>
      <c r="CU20" s="637"/>
      <c r="CV20" s="637"/>
      <c r="CW20" s="637"/>
      <c r="CX20" s="637"/>
      <c r="CY20" s="638"/>
      <c r="CZ20" s="639">
        <v>100</v>
      </c>
      <c r="DA20" s="639"/>
      <c r="DB20" s="639"/>
      <c r="DC20" s="639"/>
      <c r="DD20" s="645">
        <v>2061685</v>
      </c>
      <c r="DE20" s="637"/>
      <c r="DF20" s="637"/>
      <c r="DG20" s="637"/>
      <c r="DH20" s="637"/>
      <c r="DI20" s="637"/>
      <c r="DJ20" s="637"/>
      <c r="DK20" s="637"/>
      <c r="DL20" s="637"/>
      <c r="DM20" s="637"/>
      <c r="DN20" s="637"/>
      <c r="DO20" s="637"/>
      <c r="DP20" s="638"/>
      <c r="DQ20" s="645">
        <v>24031732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5103319</v>
      </c>
      <c r="S21" s="637"/>
      <c r="T21" s="637"/>
      <c r="U21" s="637"/>
      <c r="V21" s="637"/>
      <c r="W21" s="637"/>
      <c r="X21" s="637"/>
      <c r="Y21" s="638"/>
      <c r="Z21" s="639">
        <v>14.4</v>
      </c>
      <c r="AA21" s="639"/>
      <c r="AB21" s="639"/>
      <c r="AC21" s="639"/>
      <c r="AD21" s="640">
        <v>4772954</v>
      </c>
      <c r="AE21" s="640"/>
      <c r="AF21" s="640"/>
      <c r="AG21" s="640"/>
      <c r="AH21" s="640"/>
      <c r="AI21" s="640"/>
      <c r="AJ21" s="640"/>
      <c r="AK21" s="640"/>
      <c r="AL21" s="641">
        <v>22.1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4772954</v>
      </c>
      <c r="S22" s="637"/>
      <c r="T22" s="637"/>
      <c r="U22" s="637"/>
      <c r="V22" s="637"/>
      <c r="W22" s="637"/>
      <c r="X22" s="637"/>
      <c r="Y22" s="638"/>
      <c r="Z22" s="639">
        <v>13.5</v>
      </c>
      <c r="AA22" s="639"/>
      <c r="AB22" s="639"/>
      <c r="AC22" s="639"/>
      <c r="AD22" s="640">
        <v>4772954</v>
      </c>
      <c r="AE22" s="640"/>
      <c r="AF22" s="640"/>
      <c r="AG22" s="640"/>
      <c r="AH22" s="640"/>
      <c r="AI22" s="640"/>
      <c r="AJ22" s="640"/>
      <c r="AK22" s="640"/>
      <c r="AL22" s="641">
        <v>22.1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330365</v>
      </c>
      <c r="S23" s="637"/>
      <c r="T23" s="637"/>
      <c r="U23" s="637"/>
      <c r="V23" s="637"/>
      <c r="W23" s="637"/>
      <c r="X23" s="637"/>
      <c r="Y23" s="638"/>
      <c r="Z23" s="639">
        <v>0.9</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630221</v>
      </c>
      <c r="BH23" s="637"/>
      <c r="BI23" s="637"/>
      <c r="BJ23" s="637"/>
      <c r="BK23" s="637"/>
      <c r="BL23" s="637"/>
      <c r="BM23" s="637"/>
      <c r="BN23" s="638"/>
      <c r="BO23" s="639">
        <v>4.7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18964391</v>
      </c>
      <c r="CS24" s="626"/>
      <c r="CT24" s="626"/>
      <c r="CU24" s="626"/>
      <c r="CV24" s="626"/>
      <c r="CW24" s="626"/>
      <c r="CX24" s="626"/>
      <c r="CY24" s="627"/>
      <c r="CZ24" s="630">
        <v>56.2</v>
      </c>
      <c r="DA24" s="631"/>
      <c r="DB24" s="631"/>
      <c r="DC24" s="647"/>
      <c r="DD24" s="668">
        <v>12693672</v>
      </c>
      <c r="DE24" s="626"/>
      <c r="DF24" s="626"/>
      <c r="DG24" s="626"/>
      <c r="DH24" s="626"/>
      <c r="DI24" s="626"/>
      <c r="DJ24" s="626"/>
      <c r="DK24" s="627"/>
      <c r="DL24" s="668">
        <v>11332510</v>
      </c>
      <c r="DM24" s="626"/>
      <c r="DN24" s="626"/>
      <c r="DO24" s="626"/>
      <c r="DP24" s="626"/>
      <c r="DQ24" s="626"/>
      <c r="DR24" s="626"/>
      <c r="DS24" s="626"/>
      <c r="DT24" s="626"/>
      <c r="DU24" s="626"/>
      <c r="DV24" s="627"/>
      <c r="DW24" s="630">
        <v>52.3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22473057</v>
      </c>
      <c r="S25" s="637"/>
      <c r="T25" s="637"/>
      <c r="U25" s="637"/>
      <c r="V25" s="637"/>
      <c r="W25" s="637"/>
      <c r="X25" s="637"/>
      <c r="Y25" s="638"/>
      <c r="Z25" s="639">
        <v>63.6</v>
      </c>
      <c r="AA25" s="639"/>
      <c r="AB25" s="639"/>
      <c r="AC25" s="639"/>
      <c r="AD25" s="640">
        <v>21512471</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6161775</v>
      </c>
      <c r="CS25" s="657"/>
      <c r="CT25" s="657"/>
      <c r="CU25" s="657"/>
      <c r="CV25" s="657"/>
      <c r="CW25" s="657"/>
      <c r="CX25" s="657"/>
      <c r="CY25" s="658"/>
      <c r="CZ25" s="641">
        <v>18.3</v>
      </c>
      <c r="DA25" s="669"/>
      <c r="DB25" s="669"/>
      <c r="DC25" s="671"/>
      <c r="DD25" s="645">
        <v>5576017</v>
      </c>
      <c r="DE25" s="657"/>
      <c r="DF25" s="657"/>
      <c r="DG25" s="657"/>
      <c r="DH25" s="657"/>
      <c r="DI25" s="657"/>
      <c r="DJ25" s="657"/>
      <c r="DK25" s="658"/>
      <c r="DL25" s="645">
        <v>5547071</v>
      </c>
      <c r="DM25" s="657"/>
      <c r="DN25" s="657"/>
      <c r="DO25" s="657"/>
      <c r="DP25" s="657"/>
      <c r="DQ25" s="657"/>
      <c r="DR25" s="657"/>
      <c r="DS25" s="657"/>
      <c r="DT25" s="657"/>
      <c r="DU25" s="657"/>
      <c r="DV25" s="658"/>
      <c r="DW25" s="641">
        <v>25.6</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13206</v>
      </c>
      <c r="S26" s="637"/>
      <c r="T26" s="637"/>
      <c r="U26" s="637"/>
      <c r="V26" s="637"/>
      <c r="W26" s="637"/>
      <c r="X26" s="637"/>
      <c r="Y26" s="638"/>
      <c r="Z26" s="639">
        <v>0</v>
      </c>
      <c r="AA26" s="639"/>
      <c r="AB26" s="639"/>
      <c r="AC26" s="639"/>
      <c r="AD26" s="640">
        <v>13206</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3527941</v>
      </c>
      <c r="CS26" s="637"/>
      <c r="CT26" s="637"/>
      <c r="CU26" s="637"/>
      <c r="CV26" s="637"/>
      <c r="CW26" s="637"/>
      <c r="CX26" s="637"/>
      <c r="CY26" s="638"/>
      <c r="CZ26" s="641">
        <v>10.5</v>
      </c>
      <c r="DA26" s="669"/>
      <c r="DB26" s="669"/>
      <c r="DC26" s="671"/>
      <c r="DD26" s="645">
        <v>3135614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51725</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13353295</v>
      </c>
      <c r="BH27" s="637"/>
      <c r="BI27" s="637"/>
      <c r="BJ27" s="637"/>
      <c r="BK27" s="637"/>
      <c r="BL27" s="637"/>
      <c r="BM27" s="637"/>
      <c r="BN27" s="638"/>
      <c r="BO27" s="639">
        <v>100</v>
      </c>
      <c r="BP27" s="639"/>
      <c r="BQ27" s="639"/>
      <c r="BR27" s="639"/>
      <c r="BS27" s="640">
        <v>151161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10298676</v>
      </c>
      <c r="CS27" s="657"/>
      <c r="CT27" s="657"/>
      <c r="CU27" s="657"/>
      <c r="CV27" s="657"/>
      <c r="CW27" s="657"/>
      <c r="CX27" s="657"/>
      <c r="CY27" s="658"/>
      <c r="CZ27" s="641">
        <v>30.5</v>
      </c>
      <c r="DA27" s="669"/>
      <c r="DB27" s="669"/>
      <c r="DC27" s="671"/>
      <c r="DD27" s="645">
        <v>4618000</v>
      </c>
      <c r="DE27" s="657"/>
      <c r="DF27" s="657"/>
      <c r="DG27" s="657"/>
      <c r="DH27" s="657"/>
      <c r="DI27" s="657"/>
      <c r="DJ27" s="657"/>
      <c r="DK27" s="658"/>
      <c r="DL27" s="645">
        <v>3285784</v>
      </c>
      <c r="DM27" s="657"/>
      <c r="DN27" s="657"/>
      <c r="DO27" s="657"/>
      <c r="DP27" s="657"/>
      <c r="DQ27" s="657"/>
      <c r="DR27" s="657"/>
      <c r="DS27" s="657"/>
      <c r="DT27" s="657"/>
      <c r="DU27" s="657"/>
      <c r="DV27" s="658"/>
      <c r="DW27" s="641">
        <v>15.2</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344787</v>
      </c>
      <c r="S28" s="637"/>
      <c r="T28" s="637"/>
      <c r="U28" s="637"/>
      <c r="V28" s="637"/>
      <c r="W28" s="637"/>
      <c r="X28" s="637"/>
      <c r="Y28" s="638"/>
      <c r="Z28" s="639">
        <v>1</v>
      </c>
      <c r="AA28" s="639"/>
      <c r="AB28" s="639"/>
      <c r="AC28" s="639"/>
      <c r="AD28" s="640">
        <v>59464</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2503940</v>
      </c>
      <c r="CS28" s="637"/>
      <c r="CT28" s="637"/>
      <c r="CU28" s="637"/>
      <c r="CV28" s="637"/>
      <c r="CW28" s="637"/>
      <c r="CX28" s="637"/>
      <c r="CY28" s="638"/>
      <c r="CZ28" s="641">
        <v>7.4</v>
      </c>
      <c r="DA28" s="669"/>
      <c r="DB28" s="669"/>
      <c r="DC28" s="671"/>
      <c r="DD28" s="645">
        <v>2499655</v>
      </c>
      <c r="DE28" s="637"/>
      <c r="DF28" s="637"/>
      <c r="DG28" s="637"/>
      <c r="DH28" s="637"/>
      <c r="DI28" s="637"/>
      <c r="DJ28" s="637"/>
      <c r="DK28" s="638"/>
      <c r="DL28" s="645">
        <v>2499655</v>
      </c>
      <c r="DM28" s="637"/>
      <c r="DN28" s="637"/>
      <c r="DO28" s="637"/>
      <c r="DP28" s="637"/>
      <c r="DQ28" s="637"/>
      <c r="DR28" s="637"/>
      <c r="DS28" s="637"/>
      <c r="DT28" s="637"/>
      <c r="DU28" s="637"/>
      <c r="DV28" s="638"/>
      <c r="DW28" s="641">
        <v>11.5</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130947</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2503940</v>
      </c>
      <c r="CS29" s="657"/>
      <c r="CT29" s="657"/>
      <c r="CU29" s="657"/>
      <c r="CV29" s="657"/>
      <c r="CW29" s="657"/>
      <c r="CX29" s="657"/>
      <c r="CY29" s="658"/>
      <c r="CZ29" s="641">
        <v>7.4</v>
      </c>
      <c r="DA29" s="669"/>
      <c r="DB29" s="669"/>
      <c r="DC29" s="671"/>
      <c r="DD29" s="645">
        <v>2499655</v>
      </c>
      <c r="DE29" s="657"/>
      <c r="DF29" s="657"/>
      <c r="DG29" s="657"/>
      <c r="DH29" s="657"/>
      <c r="DI29" s="657"/>
      <c r="DJ29" s="657"/>
      <c r="DK29" s="658"/>
      <c r="DL29" s="645">
        <v>2499655</v>
      </c>
      <c r="DM29" s="657"/>
      <c r="DN29" s="657"/>
      <c r="DO29" s="657"/>
      <c r="DP29" s="657"/>
      <c r="DQ29" s="657"/>
      <c r="DR29" s="657"/>
      <c r="DS29" s="657"/>
      <c r="DT29" s="657"/>
      <c r="DU29" s="657"/>
      <c r="DV29" s="658"/>
      <c r="DW29" s="641">
        <v>11.5</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6116907</v>
      </c>
      <c r="S30" s="637"/>
      <c r="T30" s="637"/>
      <c r="U30" s="637"/>
      <c r="V30" s="637"/>
      <c r="W30" s="637"/>
      <c r="X30" s="637"/>
      <c r="Y30" s="638"/>
      <c r="Z30" s="639">
        <v>17.3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2444891</v>
      </c>
      <c r="CS30" s="637"/>
      <c r="CT30" s="637"/>
      <c r="CU30" s="637"/>
      <c r="CV30" s="637"/>
      <c r="CW30" s="637"/>
      <c r="CX30" s="637"/>
      <c r="CY30" s="638"/>
      <c r="CZ30" s="641">
        <v>7.3</v>
      </c>
      <c r="DA30" s="669"/>
      <c r="DB30" s="669"/>
      <c r="DC30" s="671"/>
      <c r="DD30" s="645">
        <v>2440606</v>
      </c>
      <c r="DE30" s="637"/>
      <c r="DF30" s="637"/>
      <c r="DG30" s="637"/>
      <c r="DH30" s="637"/>
      <c r="DI30" s="637"/>
      <c r="DJ30" s="637"/>
      <c r="DK30" s="638"/>
      <c r="DL30" s="645">
        <v>2440606</v>
      </c>
      <c r="DM30" s="637"/>
      <c r="DN30" s="637"/>
      <c r="DO30" s="637"/>
      <c r="DP30" s="637"/>
      <c r="DQ30" s="637"/>
      <c r="DR30" s="637"/>
      <c r="DS30" s="637"/>
      <c r="DT30" s="637"/>
      <c r="DU30" s="637"/>
      <c r="DV30" s="638"/>
      <c r="DW30" s="641">
        <v>11.3</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99.3</v>
      </c>
      <c r="BH31" s="680"/>
      <c r="BI31" s="680"/>
      <c r="BJ31" s="680"/>
      <c r="BK31" s="680"/>
      <c r="BL31" s="680"/>
      <c r="BM31" s="631">
        <v>97</v>
      </c>
      <c r="BN31" s="680"/>
      <c r="BO31" s="680"/>
      <c r="BP31" s="680"/>
      <c r="BQ31" s="681"/>
      <c r="BR31" s="683">
        <v>99.3</v>
      </c>
      <c r="BS31" s="680"/>
      <c r="BT31" s="680"/>
      <c r="BU31" s="680"/>
      <c r="BV31" s="680"/>
      <c r="BW31" s="680"/>
      <c r="BX31" s="631">
        <v>96.8</v>
      </c>
      <c r="BY31" s="680"/>
      <c r="BZ31" s="680"/>
      <c r="CA31" s="680"/>
      <c r="CB31" s="681"/>
      <c r="CD31" s="676"/>
      <c r="CE31" s="677"/>
      <c r="CF31" s="633" t="s">
        <v>300</v>
      </c>
      <c r="CG31" s="634"/>
      <c r="CH31" s="634"/>
      <c r="CI31" s="634"/>
      <c r="CJ31" s="634"/>
      <c r="CK31" s="634"/>
      <c r="CL31" s="634"/>
      <c r="CM31" s="634"/>
      <c r="CN31" s="634"/>
      <c r="CO31" s="634"/>
      <c r="CP31" s="634"/>
      <c r="CQ31" s="635"/>
      <c r="CR31" s="636">
        <v>59049</v>
      </c>
      <c r="CS31" s="657"/>
      <c r="CT31" s="657"/>
      <c r="CU31" s="657"/>
      <c r="CV31" s="657"/>
      <c r="CW31" s="657"/>
      <c r="CX31" s="657"/>
      <c r="CY31" s="658"/>
      <c r="CZ31" s="641">
        <v>0.2</v>
      </c>
      <c r="DA31" s="669"/>
      <c r="DB31" s="669"/>
      <c r="DC31" s="671"/>
      <c r="DD31" s="645">
        <v>59049</v>
      </c>
      <c r="DE31" s="657"/>
      <c r="DF31" s="657"/>
      <c r="DG31" s="657"/>
      <c r="DH31" s="657"/>
      <c r="DI31" s="657"/>
      <c r="DJ31" s="657"/>
      <c r="DK31" s="658"/>
      <c r="DL31" s="645">
        <v>59049</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2459656</v>
      </c>
      <c r="S32" s="637"/>
      <c r="T32" s="637"/>
      <c r="U32" s="637"/>
      <c r="V32" s="637"/>
      <c r="W32" s="637"/>
      <c r="X32" s="637"/>
      <c r="Y32" s="638"/>
      <c r="Z32" s="639">
        <v>7</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99.3</v>
      </c>
      <c r="BH32" s="657"/>
      <c r="BI32" s="657"/>
      <c r="BJ32" s="657"/>
      <c r="BK32" s="657"/>
      <c r="BL32" s="657"/>
      <c r="BM32" s="642">
        <v>97.3</v>
      </c>
      <c r="BN32" s="657"/>
      <c r="BO32" s="657"/>
      <c r="BP32" s="657"/>
      <c r="BQ32" s="682"/>
      <c r="BR32" s="693">
        <v>99.2</v>
      </c>
      <c r="BS32" s="657"/>
      <c r="BT32" s="657"/>
      <c r="BU32" s="657"/>
      <c r="BV32" s="657"/>
      <c r="BW32" s="657"/>
      <c r="BX32" s="642">
        <v>97.3</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34245</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99.2</v>
      </c>
      <c r="BH33" s="695"/>
      <c r="BI33" s="695"/>
      <c r="BJ33" s="695"/>
      <c r="BK33" s="695"/>
      <c r="BL33" s="695"/>
      <c r="BM33" s="696">
        <v>96.5</v>
      </c>
      <c r="BN33" s="695"/>
      <c r="BO33" s="695"/>
      <c r="BP33" s="695"/>
      <c r="BQ33" s="697"/>
      <c r="BR33" s="694">
        <v>99.3</v>
      </c>
      <c r="BS33" s="695"/>
      <c r="BT33" s="695"/>
      <c r="BU33" s="695"/>
      <c r="BV33" s="695"/>
      <c r="BW33" s="695"/>
      <c r="BX33" s="696">
        <v>96.1</v>
      </c>
      <c r="BY33" s="695"/>
      <c r="BZ33" s="695"/>
      <c r="CA33" s="695"/>
      <c r="CB33" s="697"/>
      <c r="CD33" s="633" t="s">
        <v>307</v>
      </c>
      <c r="CE33" s="634"/>
      <c r="CF33" s="634"/>
      <c r="CG33" s="634"/>
      <c r="CH33" s="634"/>
      <c r="CI33" s="634"/>
      <c r="CJ33" s="634"/>
      <c r="CK33" s="634"/>
      <c r="CL33" s="634"/>
      <c r="CM33" s="634"/>
      <c r="CN33" s="634"/>
      <c r="CO33" s="634"/>
      <c r="CP33" s="634"/>
      <c r="CQ33" s="635"/>
      <c r="CR33" s="636">
        <v>12694953</v>
      </c>
      <c r="CS33" s="657"/>
      <c r="CT33" s="657"/>
      <c r="CU33" s="657"/>
      <c r="CV33" s="657"/>
      <c r="CW33" s="657"/>
      <c r="CX33" s="657"/>
      <c r="CY33" s="658"/>
      <c r="CZ33" s="641">
        <v>37.6</v>
      </c>
      <c r="DA33" s="669"/>
      <c r="DB33" s="669"/>
      <c r="DC33" s="671"/>
      <c r="DD33" s="645">
        <v>10263700</v>
      </c>
      <c r="DE33" s="657"/>
      <c r="DF33" s="657"/>
      <c r="DG33" s="657"/>
      <c r="DH33" s="657"/>
      <c r="DI33" s="657"/>
      <c r="DJ33" s="657"/>
      <c r="DK33" s="658"/>
      <c r="DL33" s="645">
        <v>8184299</v>
      </c>
      <c r="DM33" s="657"/>
      <c r="DN33" s="657"/>
      <c r="DO33" s="657"/>
      <c r="DP33" s="657"/>
      <c r="DQ33" s="657"/>
      <c r="DR33" s="657"/>
      <c r="DS33" s="657"/>
      <c r="DT33" s="657"/>
      <c r="DU33" s="657"/>
      <c r="DV33" s="658"/>
      <c r="DW33" s="641">
        <v>37.700000000000003</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87186</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5157680</v>
      </c>
      <c r="CS34" s="637"/>
      <c r="CT34" s="637"/>
      <c r="CU34" s="637"/>
      <c r="CV34" s="637"/>
      <c r="CW34" s="637"/>
      <c r="CX34" s="637"/>
      <c r="CY34" s="638"/>
      <c r="CZ34" s="641">
        <v>15.3</v>
      </c>
      <c r="DA34" s="669"/>
      <c r="DB34" s="669"/>
      <c r="DC34" s="671"/>
      <c r="DD34" s="645">
        <v>3897341</v>
      </c>
      <c r="DE34" s="637"/>
      <c r="DF34" s="637"/>
      <c r="DG34" s="637"/>
      <c r="DH34" s="637"/>
      <c r="DI34" s="637"/>
      <c r="DJ34" s="637"/>
      <c r="DK34" s="638"/>
      <c r="DL34" s="645">
        <v>3543807</v>
      </c>
      <c r="DM34" s="637"/>
      <c r="DN34" s="637"/>
      <c r="DO34" s="637"/>
      <c r="DP34" s="637"/>
      <c r="DQ34" s="637"/>
      <c r="DR34" s="637"/>
      <c r="DS34" s="637"/>
      <c r="DT34" s="637"/>
      <c r="DU34" s="637"/>
      <c r="DV34" s="638"/>
      <c r="DW34" s="641">
        <v>16.3</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424589</v>
      </c>
      <c r="S35" s="637"/>
      <c r="T35" s="637"/>
      <c r="U35" s="637"/>
      <c r="V35" s="637"/>
      <c r="W35" s="637"/>
      <c r="X35" s="637"/>
      <c r="Y35" s="638"/>
      <c r="Z35" s="639">
        <v>1.2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201003</v>
      </c>
      <c r="CS35" s="657"/>
      <c r="CT35" s="657"/>
      <c r="CU35" s="657"/>
      <c r="CV35" s="657"/>
      <c r="CW35" s="657"/>
      <c r="CX35" s="657"/>
      <c r="CY35" s="658"/>
      <c r="CZ35" s="641">
        <v>0.6</v>
      </c>
      <c r="DA35" s="669"/>
      <c r="DB35" s="669"/>
      <c r="DC35" s="671"/>
      <c r="DD35" s="645">
        <v>189405</v>
      </c>
      <c r="DE35" s="657"/>
      <c r="DF35" s="657"/>
      <c r="DG35" s="657"/>
      <c r="DH35" s="657"/>
      <c r="DI35" s="657"/>
      <c r="DJ35" s="657"/>
      <c r="DK35" s="658"/>
      <c r="DL35" s="645">
        <v>189405</v>
      </c>
      <c r="DM35" s="657"/>
      <c r="DN35" s="657"/>
      <c r="DO35" s="657"/>
      <c r="DP35" s="657"/>
      <c r="DQ35" s="657"/>
      <c r="DR35" s="657"/>
      <c r="DS35" s="657"/>
      <c r="DT35" s="657"/>
      <c r="DU35" s="657"/>
      <c r="DV35" s="658"/>
      <c r="DW35" s="641">
        <v>0.9</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1151854</v>
      </c>
      <c r="S36" s="637"/>
      <c r="T36" s="637"/>
      <c r="U36" s="637"/>
      <c r="V36" s="637"/>
      <c r="W36" s="637"/>
      <c r="X36" s="637"/>
      <c r="Y36" s="638"/>
      <c r="Z36" s="639">
        <v>3.3</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4259193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11704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2348064</v>
      </c>
      <c r="CS36" s="637"/>
      <c r="CT36" s="637"/>
      <c r="CU36" s="637"/>
      <c r="CV36" s="637"/>
      <c r="CW36" s="637"/>
      <c r="CX36" s="637"/>
      <c r="CY36" s="638"/>
      <c r="CZ36" s="641">
        <v>7</v>
      </c>
      <c r="DA36" s="669"/>
      <c r="DB36" s="669"/>
      <c r="DC36" s="671"/>
      <c r="DD36" s="645">
        <v>2092106</v>
      </c>
      <c r="DE36" s="637"/>
      <c r="DF36" s="637"/>
      <c r="DG36" s="637"/>
      <c r="DH36" s="637"/>
      <c r="DI36" s="637"/>
      <c r="DJ36" s="637"/>
      <c r="DK36" s="638"/>
      <c r="DL36" s="645">
        <v>1698724</v>
      </c>
      <c r="DM36" s="637"/>
      <c r="DN36" s="637"/>
      <c r="DO36" s="637"/>
      <c r="DP36" s="637"/>
      <c r="DQ36" s="637"/>
      <c r="DR36" s="637"/>
      <c r="DS36" s="637"/>
      <c r="DT36" s="637"/>
      <c r="DU36" s="637"/>
      <c r="DV36" s="638"/>
      <c r="DW36" s="641">
        <v>7.8</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1323259</v>
      </c>
      <c r="S37" s="637"/>
      <c r="T37" s="637"/>
      <c r="U37" s="637"/>
      <c r="V37" s="637"/>
      <c r="W37" s="637"/>
      <c r="X37" s="637"/>
      <c r="Y37" s="638"/>
      <c r="Z37" s="639">
        <v>3.7</v>
      </c>
      <c r="AA37" s="639"/>
      <c r="AB37" s="639"/>
      <c r="AC37" s="639"/>
      <c r="AD37" s="640">
        <v>456</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625615</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-197395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1018865</v>
      </c>
      <c r="CS37" s="657"/>
      <c r="CT37" s="657"/>
      <c r="CU37" s="657"/>
      <c r="CV37" s="657"/>
      <c r="CW37" s="657"/>
      <c r="CX37" s="657"/>
      <c r="CY37" s="658"/>
      <c r="CZ37" s="641">
        <v>3</v>
      </c>
      <c r="DA37" s="669"/>
      <c r="DB37" s="669"/>
      <c r="DC37" s="671"/>
      <c r="DD37" s="645">
        <v>884865</v>
      </c>
      <c r="DE37" s="657"/>
      <c r="DF37" s="657"/>
      <c r="DG37" s="657"/>
      <c r="DH37" s="657"/>
      <c r="DI37" s="657"/>
      <c r="DJ37" s="657"/>
      <c r="DK37" s="658"/>
      <c r="DL37" s="645">
        <v>866996</v>
      </c>
      <c r="DM37" s="657"/>
      <c r="DN37" s="657"/>
      <c r="DO37" s="657"/>
      <c r="DP37" s="657"/>
      <c r="DQ37" s="657"/>
      <c r="DR37" s="657"/>
      <c r="DS37" s="657"/>
      <c r="DT37" s="657"/>
      <c r="DU37" s="657"/>
      <c r="DV37" s="658"/>
      <c r="DW37" s="641">
        <v>4</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722400</v>
      </c>
      <c r="S38" s="637"/>
      <c r="T38" s="637"/>
      <c r="U38" s="637"/>
      <c r="V38" s="637"/>
      <c r="W38" s="637"/>
      <c r="X38" s="637"/>
      <c r="Y38" s="638"/>
      <c r="Z38" s="639">
        <v>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17603</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10457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3615975</v>
      </c>
      <c r="CS38" s="637"/>
      <c r="CT38" s="637"/>
      <c r="CU38" s="637"/>
      <c r="CV38" s="637"/>
      <c r="CW38" s="637"/>
      <c r="CX38" s="637"/>
      <c r="CY38" s="638"/>
      <c r="CZ38" s="641">
        <v>10.7</v>
      </c>
      <c r="DA38" s="669"/>
      <c r="DB38" s="669"/>
      <c r="DC38" s="671"/>
      <c r="DD38" s="645">
        <v>2977675</v>
      </c>
      <c r="DE38" s="637"/>
      <c r="DF38" s="637"/>
      <c r="DG38" s="637"/>
      <c r="DH38" s="637"/>
      <c r="DI38" s="637"/>
      <c r="DJ38" s="637"/>
      <c r="DK38" s="638"/>
      <c r="DL38" s="645">
        <v>2752363</v>
      </c>
      <c r="DM38" s="637"/>
      <c r="DN38" s="637"/>
      <c r="DO38" s="637"/>
      <c r="DP38" s="637"/>
      <c r="DQ38" s="637"/>
      <c r="DR38" s="637"/>
      <c r="DS38" s="637"/>
      <c r="DT38" s="637"/>
      <c r="DU38" s="637"/>
      <c r="DV38" s="638"/>
      <c r="DW38" s="641">
        <v>12.7</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15322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904147</v>
      </c>
      <c r="CS39" s="657"/>
      <c r="CT39" s="657"/>
      <c r="CU39" s="657"/>
      <c r="CV39" s="657"/>
      <c r="CW39" s="657"/>
      <c r="CX39" s="657"/>
      <c r="CY39" s="658"/>
      <c r="CZ39" s="641">
        <v>2.7</v>
      </c>
      <c r="DA39" s="669"/>
      <c r="DB39" s="669"/>
      <c r="DC39" s="671"/>
      <c r="DD39" s="645">
        <v>870089</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102100</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119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468084</v>
      </c>
      <c r="CS40" s="637"/>
      <c r="CT40" s="637"/>
      <c r="CU40" s="637"/>
      <c r="CV40" s="637"/>
      <c r="CW40" s="637"/>
      <c r="CX40" s="637"/>
      <c r="CY40" s="638"/>
      <c r="CZ40" s="641">
        <v>1.4</v>
      </c>
      <c r="DA40" s="669"/>
      <c r="DB40" s="669"/>
      <c r="DC40" s="671"/>
      <c r="DD40" s="645">
        <v>237084</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35333818</v>
      </c>
      <c r="S41" s="709"/>
      <c r="T41" s="709"/>
      <c r="U41" s="709"/>
      <c r="V41" s="709"/>
      <c r="W41" s="709"/>
      <c r="X41" s="709"/>
      <c r="Y41" s="713"/>
      <c r="Z41" s="714">
        <v>100</v>
      </c>
      <c r="AA41" s="714"/>
      <c r="AB41" s="714"/>
      <c r="AC41" s="714"/>
      <c r="AD41" s="715">
        <v>21585597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798980</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2816995</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368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2061685</v>
      </c>
      <c r="CS42" s="657"/>
      <c r="CT42" s="657"/>
      <c r="CU42" s="657"/>
      <c r="CV42" s="657"/>
      <c r="CW42" s="657"/>
      <c r="CX42" s="657"/>
      <c r="CY42" s="658"/>
      <c r="CZ42" s="641">
        <v>6.1</v>
      </c>
      <c r="DA42" s="669"/>
      <c r="DB42" s="669"/>
      <c r="DC42" s="671"/>
      <c r="DD42" s="645">
        <v>1074360</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125576</v>
      </c>
      <c r="CS43" s="657"/>
      <c r="CT43" s="657"/>
      <c r="CU43" s="657"/>
      <c r="CV43" s="657"/>
      <c r="CW43" s="657"/>
      <c r="CX43" s="657"/>
      <c r="CY43" s="658"/>
      <c r="CZ43" s="641">
        <v>0.4</v>
      </c>
      <c r="DA43" s="669"/>
      <c r="DB43" s="669"/>
      <c r="DC43" s="671"/>
      <c r="DD43" s="645">
        <v>125576</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2061685</v>
      </c>
      <c r="CS44" s="637"/>
      <c r="CT44" s="637"/>
      <c r="CU44" s="637"/>
      <c r="CV44" s="637"/>
      <c r="CW44" s="637"/>
      <c r="CX44" s="637"/>
      <c r="CY44" s="638"/>
      <c r="CZ44" s="641">
        <v>6.1</v>
      </c>
      <c r="DA44" s="642"/>
      <c r="DB44" s="642"/>
      <c r="DC44" s="648"/>
      <c r="DD44" s="645">
        <v>1074360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365947</v>
      </c>
      <c r="CS45" s="657"/>
      <c r="CT45" s="657"/>
      <c r="CU45" s="657"/>
      <c r="CV45" s="657"/>
      <c r="CW45" s="657"/>
      <c r="CX45" s="657"/>
      <c r="CY45" s="658"/>
      <c r="CZ45" s="641">
        <v>1.1000000000000001</v>
      </c>
      <c r="DA45" s="669"/>
      <c r="DB45" s="669"/>
      <c r="DC45" s="671"/>
      <c r="DD45" s="645">
        <v>59678</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1665869</v>
      </c>
      <c r="CS46" s="637"/>
      <c r="CT46" s="637"/>
      <c r="CU46" s="637"/>
      <c r="CV46" s="637"/>
      <c r="CW46" s="637"/>
      <c r="CX46" s="637"/>
      <c r="CY46" s="638"/>
      <c r="CZ46" s="641">
        <v>4.9000000000000004</v>
      </c>
      <c r="DA46" s="642"/>
      <c r="DB46" s="642"/>
      <c r="DC46" s="648"/>
      <c r="DD46" s="645">
        <v>984813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33721029</v>
      </c>
      <c r="CS49" s="695"/>
      <c r="CT49" s="695"/>
      <c r="CU49" s="695"/>
      <c r="CV49" s="695"/>
      <c r="CW49" s="695"/>
      <c r="CX49" s="695"/>
      <c r="CY49" s="724"/>
      <c r="CZ49" s="716">
        <v>100</v>
      </c>
      <c r="DA49" s="725"/>
      <c r="DB49" s="725"/>
      <c r="DC49" s="726"/>
      <c r="DD49" s="727">
        <v>24031732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QH5sdCVVmf6rP0v4CNFrJzUe1mGDU+YGbupv9RBYPV4oyBAOKMdw9KvZrkYAFaQeOJ/F97LjkkoWzB98x8Eg==" saltValue="BpeU1Ud2cN4/FVokjPz04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35280</v>
      </c>
      <c r="R7" s="766"/>
      <c r="S7" s="766"/>
      <c r="T7" s="766"/>
      <c r="U7" s="766"/>
      <c r="V7" s="766">
        <v>33667</v>
      </c>
      <c r="W7" s="766"/>
      <c r="X7" s="766"/>
      <c r="Y7" s="766"/>
      <c r="Z7" s="766"/>
      <c r="AA7" s="766">
        <v>1613</v>
      </c>
      <c r="AB7" s="766"/>
      <c r="AC7" s="766"/>
      <c r="AD7" s="766"/>
      <c r="AE7" s="767"/>
      <c r="AF7" s="768">
        <v>1511</v>
      </c>
      <c r="AG7" s="769"/>
      <c r="AH7" s="769"/>
      <c r="AI7" s="769"/>
      <c r="AJ7" s="770"/>
      <c r="AK7" s="771">
        <v>425</v>
      </c>
      <c r="AL7" s="772"/>
      <c r="AM7" s="772"/>
      <c r="AN7" s="772"/>
      <c r="AO7" s="772"/>
      <c r="AP7" s="772">
        <v>21868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552</v>
      </c>
      <c r="BT7" s="760"/>
      <c r="BU7" s="760"/>
      <c r="BV7" s="760"/>
      <c r="BW7" s="760"/>
      <c r="BX7" s="760"/>
      <c r="BY7" s="760"/>
      <c r="BZ7" s="760"/>
      <c r="CA7" s="760"/>
      <c r="CB7" s="760"/>
      <c r="CC7" s="760"/>
      <c r="CD7" s="760"/>
      <c r="CE7" s="760"/>
      <c r="CF7" s="760"/>
      <c r="CG7" s="775"/>
      <c r="CH7" s="756">
        <v>0</v>
      </c>
      <c r="CI7" s="757"/>
      <c r="CJ7" s="757"/>
      <c r="CK7" s="757"/>
      <c r="CL7" s="758"/>
      <c r="CM7" s="756">
        <v>13</v>
      </c>
      <c r="CN7" s="757"/>
      <c r="CO7" s="757"/>
      <c r="CP7" s="757"/>
      <c r="CQ7" s="758"/>
      <c r="CR7" s="756">
        <v>10</v>
      </c>
      <c r="CS7" s="757"/>
      <c r="CT7" s="757"/>
      <c r="CU7" s="757"/>
      <c r="CV7" s="758"/>
      <c r="CW7" s="756" t="s">
        <v>551</v>
      </c>
      <c r="CX7" s="757"/>
      <c r="CY7" s="757"/>
      <c r="CZ7" s="757"/>
      <c r="DA7" s="758"/>
      <c r="DB7" s="756">
        <v>374</v>
      </c>
      <c r="DC7" s="757"/>
      <c r="DD7" s="757"/>
      <c r="DE7" s="757"/>
      <c r="DF7" s="758"/>
      <c r="DG7" s="756" t="s">
        <v>551</v>
      </c>
      <c r="DH7" s="757"/>
      <c r="DI7" s="757"/>
      <c r="DJ7" s="757"/>
      <c r="DK7" s="758"/>
      <c r="DL7" s="756" t="s">
        <v>551</v>
      </c>
      <c r="DM7" s="757"/>
      <c r="DN7" s="757"/>
      <c r="DO7" s="757"/>
      <c r="DP7" s="758"/>
      <c r="DQ7" s="756" t="s">
        <v>551</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99</v>
      </c>
      <c r="R8" s="797"/>
      <c r="S8" s="797"/>
      <c r="T8" s="797"/>
      <c r="U8" s="797"/>
      <c r="V8" s="797">
        <v>99</v>
      </c>
      <c r="W8" s="797"/>
      <c r="X8" s="797"/>
      <c r="Y8" s="797"/>
      <c r="Z8" s="797"/>
      <c r="AA8" s="797">
        <v>0</v>
      </c>
      <c r="AB8" s="797"/>
      <c r="AC8" s="797"/>
      <c r="AD8" s="797"/>
      <c r="AE8" s="798"/>
      <c r="AF8" s="799" t="s">
        <v>122</v>
      </c>
      <c r="AG8" s="800"/>
      <c r="AH8" s="800"/>
      <c r="AI8" s="800"/>
      <c r="AJ8" s="801"/>
      <c r="AK8" s="782">
        <v>45</v>
      </c>
      <c r="AL8" s="783"/>
      <c r="AM8" s="783"/>
      <c r="AN8" s="783"/>
      <c r="AO8" s="783"/>
      <c r="AP8" s="783" t="s">
        <v>545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35334</v>
      </c>
      <c r="R23" s="806"/>
      <c r="S23" s="806"/>
      <c r="T23" s="806"/>
      <c r="U23" s="806"/>
      <c r="V23" s="806">
        <v>33721</v>
      </c>
      <c r="W23" s="806"/>
      <c r="X23" s="806"/>
      <c r="Y23" s="806"/>
      <c r="Z23" s="806"/>
      <c r="AA23" s="806">
        <v>1613</v>
      </c>
      <c r="AB23" s="806"/>
      <c r="AC23" s="806"/>
      <c r="AD23" s="806"/>
      <c r="AE23" s="807"/>
      <c r="AF23" s="808">
        <v>1511</v>
      </c>
      <c r="AG23" s="806"/>
      <c r="AH23" s="806"/>
      <c r="AI23" s="806"/>
      <c r="AJ23" s="809"/>
      <c r="AK23" s="810"/>
      <c r="AL23" s="811"/>
      <c r="AM23" s="811"/>
      <c r="AN23" s="811"/>
      <c r="AO23" s="811"/>
      <c r="AP23" s="806">
        <v>21868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8468</v>
      </c>
      <c r="R28" s="836"/>
      <c r="S28" s="836"/>
      <c r="T28" s="836"/>
      <c r="U28" s="836"/>
      <c r="V28" s="836">
        <v>8456</v>
      </c>
      <c r="W28" s="836"/>
      <c r="X28" s="836"/>
      <c r="Y28" s="836"/>
      <c r="Z28" s="836"/>
      <c r="AA28" s="836">
        <v>12</v>
      </c>
      <c r="AB28" s="836"/>
      <c r="AC28" s="836"/>
      <c r="AD28" s="836"/>
      <c r="AE28" s="837"/>
      <c r="AF28" s="838">
        <v>12</v>
      </c>
      <c r="AG28" s="836"/>
      <c r="AH28" s="836"/>
      <c r="AI28" s="836"/>
      <c r="AJ28" s="839"/>
      <c r="AK28" s="840">
        <v>761</v>
      </c>
      <c r="AL28" s="841"/>
      <c r="AM28" s="841"/>
      <c r="AN28" s="841"/>
      <c r="AO28" s="841"/>
      <c r="AP28" s="841" t="s">
        <v>545</v>
      </c>
      <c r="AQ28" s="841"/>
      <c r="AR28" s="841"/>
      <c r="AS28" s="841"/>
      <c r="AT28" s="841"/>
      <c r="AU28" s="841" t="s">
        <v>545</v>
      </c>
      <c r="AV28" s="841"/>
      <c r="AW28" s="841"/>
      <c r="AX28" s="841"/>
      <c r="AY28" s="841"/>
      <c r="AZ28" s="842" t="s">
        <v>545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8658</v>
      </c>
      <c r="R29" s="797"/>
      <c r="S29" s="797"/>
      <c r="T29" s="797"/>
      <c r="U29" s="797"/>
      <c r="V29" s="797">
        <v>8383</v>
      </c>
      <c r="W29" s="797"/>
      <c r="X29" s="797"/>
      <c r="Y29" s="797"/>
      <c r="Z29" s="797"/>
      <c r="AA29" s="797">
        <v>275</v>
      </c>
      <c r="AB29" s="797"/>
      <c r="AC29" s="797"/>
      <c r="AD29" s="797"/>
      <c r="AE29" s="798"/>
      <c r="AF29" s="799">
        <v>275</v>
      </c>
      <c r="AG29" s="800"/>
      <c r="AH29" s="800"/>
      <c r="AI29" s="800"/>
      <c r="AJ29" s="801"/>
      <c r="AK29" s="847">
        <v>1384</v>
      </c>
      <c r="AL29" s="843"/>
      <c r="AM29" s="843"/>
      <c r="AN29" s="843"/>
      <c r="AO29" s="843"/>
      <c r="AP29" s="843" t="s">
        <v>545</v>
      </c>
      <c r="AQ29" s="843"/>
      <c r="AR29" s="843"/>
      <c r="AS29" s="843"/>
      <c r="AT29" s="843"/>
      <c r="AU29" s="843" t="s">
        <v>545</v>
      </c>
      <c r="AV29" s="843"/>
      <c r="AW29" s="843"/>
      <c r="AX29" s="843"/>
      <c r="AY29" s="843"/>
      <c r="AZ29" s="844" t="s">
        <v>545</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1875</v>
      </c>
      <c r="R30" s="797"/>
      <c r="S30" s="797"/>
      <c r="T30" s="797"/>
      <c r="U30" s="797"/>
      <c r="V30" s="797">
        <v>1861</v>
      </c>
      <c r="W30" s="797"/>
      <c r="X30" s="797"/>
      <c r="Y30" s="797"/>
      <c r="Z30" s="797"/>
      <c r="AA30" s="797">
        <v>14</v>
      </c>
      <c r="AB30" s="797"/>
      <c r="AC30" s="797"/>
      <c r="AD30" s="797"/>
      <c r="AE30" s="798"/>
      <c r="AF30" s="799">
        <v>14</v>
      </c>
      <c r="AG30" s="800"/>
      <c r="AH30" s="800"/>
      <c r="AI30" s="800"/>
      <c r="AJ30" s="801"/>
      <c r="AK30" s="847">
        <v>324</v>
      </c>
      <c r="AL30" s="843"/>
      <c r="AM30" s="843"/>
      <c r="AN30" s="843"/>
      <c r="AO30" s="843"/>
      <c r="AP30" s="843" t="s">
        <v>545</v>
      </c>
      <c r="AQ30" s="843"/>
      <c r="AR30" s="843"/>
      <c r="AS30" s="843"/>
      <c r="AT30" s="843"/>
      <c r="AU30" s="843" t="s">
        <v>545</v>
      </c>
      <c r="AV30" s="843"/>
      <c r="AW30" s="843"/>
      <c r="AX30" s="843"/>
      <c r="AY30" s="843"/>
      <c r="AZ30" s="844" t="s">
        <v>545</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1529</v>
      </c>
      <c r="R31" s="797"/>
      <c r="S31" s="797"/>
      <c r="T31" s="797"/>
      <c r="U31" s="797"/>
      <c r="V31" s="797">
        <v>1309</v>
      </c>
      <c r="W31" s="797"/>
      <c r="X31" s="797"/>
      <c r="Y31" s="797"/>
      <c r="Z31" s="797"/>
      <c r="AA31" s="797">
        <v>220</v>
      </c>
      <c r="AB31" s="797"/>
      <c r="AC31" s="797"/>
      <c r="AD31" s="797"/>
      <c r="AE31" s="798"/>
      <c r="AF31" s="799">
        <v>1347</v>
      </c>
      <c r="AG31" s="800"/>
      <c r="AH31" s="800"/>
      <c r="AI31" s="800"/>
      <c r="AJ31" s="801"/>
      <c r="AK31" s="847">
        <v>18</v>
      </c>
      <c r="AL31" s="843"/>
      <c r="AM31" s="843"/>
      <c r="AN31" s="843"/>
      <c r="AO31" s="843"/>
      <c r="AP31" s="843">
        <v>1688</v>
      </c>
      <c r="AQ31" s="843"/>
      <c r="AR31" s="843"/>
      <c r="AS31" s="843"/>
      <c r="AT31" s="843"/>
      <c r="AU31" s="843">
        <v>41</v>
      </c>
      <c r="AV31" s="843"/>
      <c r="AW31" s="843"/>
      <c r="AX31" s="843"/>
      <c r="AY31" s="843"/>
      <c r="AZ31" s="844" t="s">
        <v>545</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1016</v>
      </c>
      <c r="R32" s="797"/>
      <c r="S32" s="797"/>
      <c r="T32" s="797"/>
      <c r="U32" s="797"/>
      <c r="V32" s="797">
        <v>1132</v>
      </c>
      <c r="W32" s="797"/>
      <c r="X32" s="797"/>
      <c r="Y32" s="797"/>
      <c r="Z32" s="797"/>
      <c r="AA32" s="797">
        <v>116</v>
      </c>
      <c r="AB32" s="797"/>
      <c r="AC32" s="797"/>
      <c r="AD32" s="797"/>
      <c r="AE32" s="798"/>
      <c r="AF32" s="799">
        <v>260</v>
      </c>
      <c r="AG32" s="800"/>
      <c r="AH32" s="800"/>
      <c r="AI32" s="800"/>
      <c r="AJ32" s="801"/>
      <c r="AK32" s="847">
        <v>626</v>
      </c>
      <c r="AL32" s="843"/>
      <c r="AM32" s="843"/>
      <c r="AN32" s="843"/>
      <c r="AO32" s="843"/>
      <c r="AP32" s="843">
        <v>11823</v>
      </c>
      <c r="AQ32" s="843"/>
      <c r="AR32" s="843"/>
      <c r="AS32" s="843"/>
      <c r="AT32" s="843"/>
      <c r="AU32" s="843">
        <v>5249</v>
      </c>
      <c r="AV32" s="843"/>
      <c r="AW32" s="843"/>
      <c r="AX32" s="843"/>
      <c r="AY32" s="843"/>
      <c r="AZ32" s="844" t="s">
        <v>545</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1908</v>
      </c>
      <c r="AG63" s="857"/>
      <c r="AH63" s="857"/>
      <c r="AI63" s="857"/>
      <c r="AJ63" s="858"/>
      <c r="AK63" s="859"/>
      <c r="AL63" s="854"/>
      <c r="AM63" s="854"/>
      <c r="AN63" s="854"/>
      <c r="AO63" s="854"/>
      <c r="AP63" s="857">
        <v>13511</v>
      </c>
      <c r="AQ63" s="857"/>
      <c r="AR63" s="857"/>
      <c r="AS63" s="857"/>
      <c r="AT63" s="857"/>
      <c r="AU63" s="857">
        <v>5290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546</v>
      </c>
      <c r="C68" s="883"/>
      <c r="D68" s="883"/>
      <c r="E68" s="883"/>
      <c r="F68" s="883"/>
      <c r="G68" s="883"/>
      <c r="H68" s="883"/>
      <c r="I68" s="883"/>
      <c r="J68" s="883"/>
      <c r="K68" s="883"/>
      <c r="L68" s="883"/>
      <c r="M68" s="883"/>
      <c r="N68" s="883"/>
      <c r="O68" s="883"/>
      <c r="P68" s="884"/>
      <c r="Q68" s="885">
        <v>2653</v>
      </c>
      <c r="R68" s="879"/>
      <c r="S68" s="879"/>
      <c r="T68" s="879"/>
      <c r="U68" s="879"/>
      <c r="V68" s="879">
        <v>2392</v>
      </c>
      <c r="W68" s="879"/>
      <c r="X68" s="879"/>
      <c r="Y68" s="879"/>
      <c r="Z68" s="879"/>
      <c r="AA68" s="879">
        <v>261</v>
      </c>
      <c r="AB68" s="879"/>
      <c r="AC68" s="879"/>
      <c r="AD68" s="879"/>
      <c r="AE68" s="879"/>
      <c r="AF68" s="879">
        <v>261</v>
      </c>
      <c r="AG68" s="879"/>
      <c r="AH68" s="879"/>
      <c r="AI68" s="879"/>
      <c r="AJ68" s="879"/>
      <c r="AK68" s="879" t="s">
        <v>551</v>
      </c>
      <c r="AL68" s="879"/>
      <c r="AM68" s="879"/>
      <c r="AN68" s="879"/>
      <c r="AO68" s="879"/>
      <c r="AP68" s="879" t="s">
        <v>551</v>
      </c>
      <c r="AQ68" s="879"/>
      <c r="AR68" s="879"/>
      <c r="AS68" s="879"/>
      <c r="AT68" s="879"/>
      <c r="AU68" s="879" t="s">
        <v>551</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547</v>
      </c>
      <c r="C69" s="887"/>
      <c r="D69" s="887"/>
      <c r="E69" s="887"/>
      <c r="F69" s="887"/>
      <c r="G69" s="887"/>
      <c r="H69" s="887"/>
      <c r="I69" s="887"/>
      <c r="J69" s="887"/>
      <c r="K69" s="887"/>
      <c r="L69" s="887"/>
      <c r="M69" s="887"/>
      <c r="N69" s="887"/>
      <c r="O69" s="887"/>
      <c r="P69" s="888"/>
      <c r="Q69" s="889">
        <v>1047955</v>
      </c>
      <c r="R69" s="843"/>
      <c r="S69" s="843"/>
      <c r="T69" s="843"/>
      <c r="U69" s="843"/>
      <c r="V69" s="843">
        <v>1016638</v>
      </c>
      <c r="W69" s="843"/>
      <c r="X69" s="843"/>
      <c r="Y69" s="843"/>
      <c r="Z69" s="843"/>
      <c r="AA69" s="843">
        <v>31318</v>
      </c>
      <c r="AB69" s="843"/>
      <c r="AC69" s="843"/>
      <c r="AD69" s="843"/>
      <c r="AE69" s="843"/>
      <c r="AF69" s="843">
        <v>31318</v>
      </c>
      <c r="AG69" s="843"/>
      <c r="AH69" s="843"/>
      <c r="AI69" s="843"/>
      <c r="AJ69" s="843"/>
      <c r="AK69" s="843">
        <v>1</v>
      </c>
      <c r="AL69" s="843"/>
      <c r="AM69" s="843"/>
      <c r="AN69" s="843"/>
      <c r="AO69" s="843"/>
      <c r="AP69" s="843" t="s">
        <v>551</v>
      </c>
      <c r="AQ69" s="843"/>
      <c r="AR69" s="843"/>
      <c r="AS69" s="843"/>
      <c r="AT69" s="843"/>
      <c r="AU69" s="843" t="s">
        <v>551</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548</v>
      </c>
      <c r="C70" s="887"/>
      <c r="D70" s="887"/>
      <c r="E70" s="887"/>
      <c r="F70" s="887"/>
      <c r="G70" s="887"/>
      <c r="H70" s="887"/>
      <c r="I70" s="887"/>
      <c r="J70" s="887"/>
      <c r="K70" s="887"/>
      <c r="L70" s="887"/>
      <c r="M70" s="887"/>
      <c r="N70" s="887"/>
      <c r="O70" s="887"/>
      <c r="P70" s="888"/>
      <c r="Q70" s="889">
        <v>1239</v>
      </c>
      <c r="R70" s="843"/>
      <c r="S70" s="843"/>
      <c r="T70" s="843"/>
      <c r="U70" s="843"/>
      <c r="V70" s="843">
        <v>1202</v>
      </c>
      <c r="W70" s="843"/>
      <c r="X70" s="843"/>
      <c r="Y70" s="843"/>
      <c r="Z70" s="843"/>
      <c r="AA70" s="843">
        <v>37</v>
      </c>
      <c r="AB70" s="843"/>
      <c r="AC70" s="843"/>
      <c r="AD70" s="843"/>
      <c r="AE70" s="843"/>
      <c r="AF70" s="843">
        <v>37</v>
      </c>
      <c r="AG70" s="843"/>
      <c r="AH70" s="843"/>
      <c r="AI70" s="843"/>
      <c r="AJ70" s="843"/>
      <c r="AK70" s="843" t="s">
        <v>551</v>
      </c>
      <c r="AL70" s="843"/>
      <c r="AM70" s="843"/>
      <c r="AN70" s="843"/>
      <c r="AO70" s="843"/>
      <c r="AP70" s="843" t="s">
        <v>551</v>
      </c>
      <c r="AQ70" s="843"/>
      <c r="AR70" s="843"/>
      <c r="AS70" s="843"/>
      <c r="AT70" s="843"/>
      <c r="AU70" s="843" t="s">
        <v>551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549</v>
      </c>
      <c r="C71" s="887"/>
      <c r="D71" s="887"/>
      <c r="E71" s="887"/>
      <c r="F71" s="887"/>
      <c r="G71" s="887"/>
      <c r="H71" s="887"/>
      <c r="I71" s="887"/>
      <c r="J71" s="887"/>
      <c r="K71" s="887"/>
      <c r="L71" s="887"/>
      <c r="M71" s="887"/>
      <c r="N71" s="887"/>
      <c r="O71" s="887"/>
      <c r="P71" s="888"/>
      <c r="Q71" s="889">
        <v>572</v>
      </c>
      <c r="R71" s="843"/>
      <c r="S71" s="843"/>
      <c r="T71" s="843"/>
      <c r="U71" s="843"/>
      <c r="V71" s="843">
        <v>523</v>
      </c>
      <c r="W71" s="843"/>
      <c r="X71" s="843"/>
      <c r="Y71" s="843"/>
      <c r="Z71" s="843"/>
      <c r="AA71" s="843">
        <v>49</v>
      </c>
      <c r="AB71" s="843"/>
      <c r="AC71" s="843"/>
      <c r="AD71" s="843"/>
      <c r="AE71" s="843"/>
      <c r="AF71" s="843">
        <v>49</v>
      </c>
      <c r="AG71" s="843"/>
      <c r="AH71" s="843"/>
      <c r="AI71" s="843"/>
      <c r="AJ71" s="843"/>
      <c r="AK71" s="843" t="s">
        <v>551</v>
      </c>
      <c r="AL71" s="843"/>
      <c r="AM71" s="843"/>
      <c r="AN71" s="843"/>
      <c r="AO71" s="843"/>
      <c r="AP71" s="843" t="s">
        <v>551</v>
      </c>
      <c r="AQ71" s="843"/>
      <c r="AR71" s="843"/>
      <c r="AS71" s="843"/>
      <c r="AT71" s="843"/>
      <c r="AU71" s="843" t="s">
        <v>551</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550</v>
      </c>
      <c r="C72" s="887"/>
      <c r="D72" s="887"/>
      <c r="E72" s="887"/>
      <c r="F72" s="887"/>
      <c r="G72" s="887"/>
      <c r="H72" s="887"/>
      <c r="I72" s="887"/>
      <c r="J72" s="887"/>
      <c r="K72" s="887"/>
      <c r="L72" s="887"/>
      <c r="M72" s="887"/>
      <c r="N72" s="887"/>
      <c r="O72" s="887"/>
      <c r="P72" s="888"/>
      <c r="Q72" s="889">
        <v>1127</v>
      </c>
      <c r="R72" s="843"/>
      <c r="S72" s="843"/>
      <c r="T72" s="843"/>
      <c r="U72" s="843"/>
      <c r="V72" s="843">
        <v>1089</v>
      </c>
      <c r="W72" s="843"/>
      <c r="X72" s="843"/>
      <c r="Y72" s="843"/>
      <c r="Z72" s="843"/>
      <c r="AA72" s="843">
        <v>38</v>
      </c>
      <c r="AB72" s="843"/>
      <c r="AC72" s="843"/>
      <c r="AD72" s="843"/>
      <c r="AE72" s="843"/>
      <c r="AF72" s="843">
        <v>7</v>
      </c>
      <c r="AG72" s="843"/>
      <c r="AH72" s="843"/>
      <c r="AI72" s="843"/>
      <c r="AJ72" s="843"/>
      <c r="AK72" s="843" t="s">
        <v>551</v>
      </c>
      <c r="AL72" s="843"/>
      <c r="AM72" s="843"/>
      <c r="AN72" s="843"/>
      <c r="AO72" s="843"/>
      <c r="AP72" s="843">
        <v>689</v>
      </c>
      <c r="AQ72" s="843"/>
      <c r="AR72" s="843"/>
      <c r="AS72" s="843"/>
      <c r="AT72" s="843"/>
      <c r="AU72" s="843">
        <v>277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31672</v>
      </c>
      <c r="AG88" s="857"/>
      <c r="AH88" s="857"/>
      <c r="AI88" s="857"/>
      <c r="AJ88" s="857"/>
      <c r="AK88" s="854"/>
      <c r="AL88" s="854"/>
      <c r="AM88" s="854"/>
      <c r="AN88" s="854"/>
      <c r="AO88" s="854"/>
      <c r="AP88" s="857">
        <v>689</v>
      </c>
      <c r="AQ88" s="857"/>
      <c r="AR88" s="857"/>
      <c r="AS88" s="857"/>
      <c r="AT88" s="857"/>
      <c r="AU88" s="857">
        <v>277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v>
      </c>
      <c r="CS102" s="865"/>
      <c r="CT102" s="865"/>
      <c r="CU102" s="865"/>
      <c r="CV102" s="904"/>
      <c r="CW102" s="903" t="s">
        <v>545</v>
      </c>
      <c r="CX102" s="865"/>
      <c r="CY102" s="865"/>
      <c r="CZ102" s="865"/>
      <c r="DA102" s="904"/>
      <c r="DB102" s="903">
        <v>374</v>
      </c>
      <c r="DC102" s="865"/>
      <c r="DD102" s="865"/>
      <c r="DE102" s="865"/>
      <c r="DF102" s="904"/>
      <c r="DG102" s="903" t="s">
        <v>545</v>
      </c>
      <c r="DH102" s="865"/>
      <c r="DI102" s="865"/>
      <c r="DJ102" s="865"/>
      <c r="DK102" s="904"/>
      <c r="DL102" s="903" t="s">
        <v>545</v>
      </c>
      <c r="DM102" s="865"/>
      <c r="DN102" s="865"/>
      <c r="DO102" s="865"/>
      <c r="DP102" s="904"/>
      <c r="DQ102" s="903" t="s">
        <v>545</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2588555</v>
      </c>
      <c r="AB110" s="913"/>
      <c r="AC110" s="913"/>
      <c r="AD110" s="913"/>
      <c r="AE110" s="914"/>
      <c r="AF110" s="915">
        <v>2589001</v>
      </c>
      <c r="AG110" s="913"/>
      <c r="AH110" s="913"/>
      <c r="AI110" s="913"/>
      <c r="AJ110" s="914"/>
      <c r="AK110" s="915">
        <v>2503940</v>
      </c>
      <c r="AL110" s="913"/>
      <c r="AM110" s="913"/>
      <c r="AN110" s="913"/>
      <c r="AO110" s="914"/>
      <c r="AP110" s="916">
        <v>13.2</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25589162</v>
      </c>
      <c r="BR110" s="944"/>
      <c r="BS110" s="944"/>
      <c r="BT110" s="944"/>
      <c r="BU110" s="944"/>
      <c r="BV110" s="944">
        <v>23590619</v>
      </c>
      <c r="BW110" s="944"/>
      <c r="BX110" s="944"/>
      <c r="BY110" s="944"/>
      <c r="BZ110" s="944"/>
      <c r="CA110" s="944">
        <v>21868128</v>
      </c>
      <c r="CB110" s="944"/>
      <c r="CC110" s="944"/>
      <c r="CD110" s="944"/>
      <c r="CE110" s="944"/>
      <c r="CF110" s="957">
        <v>115.6</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123330</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5520119</v>
      </c>
      <c r="BR112" s="939"/>
      <c r="BS112" s="939"/>
      <c r="BT112" s="939"/>
      <c r="BU112" s="939"/>
      <c r="BV112" s="939">
        <v>4629467</v>
      </c>
      <c r="BW112" s="939"/>
      <c r="BX112" s="939"/>
      <c r="BY112" s="939"/>
      <c r="BZ112" s="939"/>
      <c r="CA112" s="939">
        <v>5289886</v>
      </c>
      <c r="CB112" s="939"/>
      <c r="CC112" s="939"/>
      <c r="CD112" s="939"/>
      <c r="CE112" s="939"/>
      <c r="CF112" s="933">
        <v>28</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349530</v>
      </c>
      <c r="AB113" s="951"/>
      <c r="AC113" s="951"/>
      <c r="AD113" s="951"/>
      <c r="AE113" s="952"/>
      <c r="AF113" s="953">
        <v>285732</v>
      </c>
      <c r="AG113" s="951"/>
      <c r="AH113" s="951"/>
      <c r="AI113" s="951"/>
      <c r="AJ113" s="952"/>
      <c r="AK113" s="953">
        <v>276695</v>
      </c>
      <c r="AL113" s="951"/>
      <c r="AM113" s="951"/>
      <c r="AN113" s="951"/>
      <c r="AO113" s="952"/>
      <c r="AP113" s="954">
        <v>1.5</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2393</v>
      </c>
      <c r="BR113" s="939"/>
      <c r="BS113" s="939"/>
      <c r="BT113" s="939"/>
      <c r="BU113" s="939"/>
      <c r="BV113" s="939" t="s">
        <v>122</v>
      </c>
      <c r="BW113" s="939"/>
      <c r="BX113" s="939"/>
      <c r="BY113" s="939"/>
      <c r="BZ113" s="939"/>
      <c r="CA113" s="939">
        <v>277146</v>
      </c>
      <c r="CB113" s="939"/>
      <c r="CC113" s="939"/>
      <c r="CD113" s="939"/>
      <c r="CE113" s="939"/>
      <c r="CF113" s="933">
        <v>1.5</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2400</v>
      </c>
      <c r="AB114" s="972"/>
      <c r="AC114" s="972"/>
      <c r="AD114" s="972"/>
      <c r="AE114" s="973"/>
      <c r="AF114" s="974">
        <v>2399</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3803947</v>
      </c>
      <c r="BR114" s="939"/>
      <c r="BS114" s="939"/>
      <c r="BT114" s="939"/>
      <c r="BU114" s="939"/>
      <c r="BV114" s="939">
        <v>3904118</v>
      </c>
      <c r="BW114" s="939"/>
      <c r="BX114" s="939"/>
      <c r="BY114" s="939"/>
      <c r="BZ114" s="939"/>
      <c r="CA114" s="939">
        <v>4080358</v>
      </c>
      <c r="CB114" s="939"/>
      <c r="CC114" s="939"/>
      <c r="CD114" s="939"/>
      <c r="CE114" s="939"/>
      <c r="CF114" s="933">
        <v>21.6</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74889</v>
      </c>
      <c r="BR115" s="939"/>
      <c r="BS115" s="939"/>
      <c r="BT115" s="939"/>
      <c r="BU115" s="939"/>
      <c r="BV115" s="939">
        <v>74637</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123330</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2940485</v>
      </c>
      <c r="AB117" s="992"/>
      <c r="AC117" s="992"/>
      <c r="AD117" s="992"/>
      <c r="AE117" s="993"/>
      <c r="AF117" s="994">
        <v>2877132</v>
      </c>
      <c r="AG117" s="992"/>
      <c r="AH117" s="992"/>
      <c r="AI117" s="992"/>
      <c r="AJ117" s="993"/>
      <c r="AK117" s="994">
        <v>2780635</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35113840</v>
      </c>
      <c r="BR119" s="1013"/>
      <c r="BS119" s="1013"/>
      <c r="BT119" s="1013"/>
      <c r="BU119" s="1013"/>
      <c r="BV119" s="1013">
        <v>32198841</v>
      </c>
      <c r="BW119" s="1013"/>
      <c r="BX119" s="1013"/>
      <c r="BY119" s="1013"/>
      <c r="BZ119" s="1013"/>
      <c r="CA119" s="1013">
        <v>31515518</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8387816</v>
      </c>
      <c r="BR120" s="944"/>
      <c r="BS120" s="944"/>
      <c r="BT120" s="944"/>
      <c r="BU120" s="944"/>
      <c r="BV120" s="944">
        <v>8497536</v>
      </c>
      <c r="BW120" s="944"/>
      <c r="BX120" s="944"/>
      <c r="BY120" s="944"/>
      <c r="BZ120" s="944"/>
      <c r="CA120" s="944">
        <v>9079895</v>
      </c>
      <c r="CB120" s="944"/>
      <c r="CC120" s="944"/>
      <c r="CD120" s="944"/>
      <c r="CE120" s="944"/>
      <c r="CF120" s="957">
        <v>48</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5484980</v>
      </c>
      <c r="DH120" s="944"/>
      <c r="DI120" s="944"/>
      <c r="DJ120" s="944"/>
      <c r="DK120" s="944"/>
      <c r="DL120" s="944">
        <v>4589986</v>
      </c>
      <c r="DM120" s="944"/>
      <c r="DN120" s="944"/>
      <c r="DO120" s="944"/>
      <c r="DP120" s="944"/>
      <c r="DQ120" s="944">
        <v>5249375</v>
      </c>
      <c r="DR120" s="944"/>
      <c r="DS120" s="944"/>
      <c r="DT120" s="944"/>
      <c r="DU120" s="944"/>
      <c r="DV120" s="945">
        <v>27.8</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5121930</v>
      </c>
      <c r="BR121" s="939"/>
      <c r="BS121" s="939"/>
      <c r="BT121" s="939"/>
      <c r="BU121" s="939"/>
      <c r="BV121" s="939">
        <v>4788222</v>
      </c>
      <c r="BW121" s="939"/>
      <c r="BX121" s="939"/>
      <c r="BY121" s="939"/>
      <c r="BZ121" s="939"/>
      <c r="CA121" s="939">
        <v>5342909</v>
      </c>
      <c r="CB121" s="939"/>
      <c r="CC121" s="939"/>
      <c r="CD121" s="939"/>
      <c r="CE121" s="939"/>
      <c r="CF121" s="933">
        <v>28.3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35139</v>
      </c>
      <c r="DH121" s="939"/>
      <c r="DI121" s="939"/>
      <c r="DJ121" s="939"/>
      <c r="DK121" s="939"/>
      <c r="DL121" s="939">
        <v>39481</v>
      </c>
      <c r="DM121" s="939"/>
      <c r="DN121" s="939"/>
      <c r="DO121" s="939"/>
      <c r="DP121" s="939"/>
      <c r="DQ121" s="939">
        <v>40511</v>
      </c>
      <c r="DR121" s="939"/>
      <c r="DS121" s="939"/>
      <c r="DT121" s="939"/>
      <c r="DU121" s="939"/>
      <c r="DV121" s="940">
        <v>0.2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23526625</v>
      </c>
      <c r="BR122" s="1013"/>
      <c r="BS122" s="1013"/>
      <c r="BT122" s="1013"/>
      <c r="BU122" s="1013"/>
      <c r="BV122" s="1013">
        <v>22387852</v>
      </c>
      <c r="BW122" s="1013"/>
      <c r="BX122" s="1013"/>
      <c r="BY122" s="1013"/>
      <c r="BZ122" s="1013"/>
      <c r="CA122" s="1013">
        <v>21282200</v>
      </c>
      <c r="CB122" s="1013"/>
      <c r="CC122" s="1013"/>
      <c r="CD122" s="1013"/>
      <c r="CE122" s="1013"/>
      <c r="CF122" s="1030">
        <v>112.5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37036371</v>
      </c>
      <c r="BR123" s="1077"/>
      <c r="BS123" s="1077"/>
      <c r="BT123" s="1077"/>
      <c r="BU123" s="1077"/>
      <c r="BV123" s="1077">
        <v>35673610</v>
      </c>
      <c r="BW123" s="1077"/>
      <c r="BX123" s="1077"/>
      <c r="BY123" s="1077"/>
      <c r="BZ123" s="1077"/>
      <c r="CA123" s="1077">
        <v>35705004</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v>74889</v>
      </c>
      <c r="DH126" s="939"/>
      <c r="DI126" s="939"/>
      <c r="DJ126" s="939"/>
      <c r="DK126" s="939"/>
      <c r="DL126" s="939">
        <v>74637</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451577</v>
      </c>
      <c r="AB128" s="1059"/>
      <c r="AC128" s="1059"/>
      <c r="AD128" s="1059"/>
      <c r="AE128" s="1060"/>
      <c r="AF128" s="1061">
        <v>454506</v>
      </c>
      <c r="AG128" s="1059"/>
      <c r="AH128" s="1059"/>
      <c r="AI128" s="1059"/>
      <c r="AJ128" s="1060"/>
      <c r="AK128" s="1061">
        <v>404499</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12.43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19881579</v>
      </c>
      <c r="AB129" s="972"/>
      <c r="AC129" s="972"/>
      <c r="AD129" s="972"/>
      <c r="AE129" s="973"/>
      <c r="AF129" s="974">
        <v>20327354</v>
      </c>
      <c r="AG129" s="972"/>
      <c r="AH129" s="972"/>
      <c r="AI129" s="972"/>
      <c r="AJ129" s="973"/>
      <c r="AK129" s="974">
        <v>20681027</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17.43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1851653</v>
      </c>
      <c r="AB130" s="972"/>
      <c r="AC130" s="972"/>
      <c r="AD130" s="972"/>
      <c r="AE130" s="973"/>
      <c r="AF130" s="974">
        <v>1841544</v>
      </c>
      <c r="AG130" s="972"/>
      <c r="AH130" s="972"/>
      <c r="AI130" s="972"/>
      <c r="AJ130" s="973"/>
      <c r="AK130" s="974">
        <v>1771430</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3.2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18029926</v>
      </c>
      <c r="AB131" s="999"/>
      <c r="AC131" s="999"/>
      <c r="AD131" s="999"/>
      <c r="AE131" s="1000"/>
      <c r="AF131" s="998">
        <v>18485810</v>
      </c>
      <c r="AG131" s="999"/>
      <c r="AH131" s="999"/>
      <c r="AI131" s="999"/>
      <c r="AJ131" s="1000"/>
      <c r="AK131" s="998">
        <v>18909597</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3.5344314059999999</v>
      </c>
      <c r="AB132" s="1110"/>
      <c r="AC132" s="1110"/>
      <c r="AD132" s="1110"/>
      <c r="AE132" s="1111"/>
      <c r="AF132" s="1112">
        <v>3.1433948530000002</v>
      </c>
      <c r="AG132" s="1110"/>
      <c r="AH132" s="1110"/>
      <c r="AI132" s="1110"/>
      <c r="AJ132" s="1111"/>
      <c r="AK132" s="1112">
        <v>3.1978768899999999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3.1</v>
      </c>
      <c r="AB133" s="1093"/>
      <c r="AC133" s="1093"/>
      <c r="AD133" s="1093"/>
      <c r="AE133" s="1094"/>
      <c r="AF133" s="1092">
        <v>3.2</v>
      </c>
      <c r="AG133" s="1093"/>
      <c r="AH133" s="1093"/>
      <c r="AI133" s="1093"/>
      <c r="AJ133" s="1094"/>
      <c r="AK133" s="1092">
        <v>3.2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6jJV1mB0nCT5mqz1tXmKVfivMCfjGt5jMW+hMexJP3s+RnZ6uvbpQTJdBq0BtFXAdZXERrcdwdVtOV92SuYtA==" saltValue="ws2FXxNdk06L9utDAUJfp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OBEi2CI2JL4yFgMdB0i27ObIE3oHgU6onIFEgGUItuBenMBdXfqOltztUVog60QaajCMZdCzwrZrHjXdkE3rg==" saltValue="MlLffvKiVuepeo3st9+vT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hqQ0L9rJdPLbRfS1KPU4J4Wlv0A2YByOVOfob9mwwnT6rBnYinjiuSyD6vj8aBl1YlUnFkSPEpT9qurHUJzUA==" saltValue="Xu6dOvRd4YWVITjwFfhjZ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6161775</v>
      </c>
      <c r="AP9" s="262">
        <v>62796</v>
      </c>
      <c r="AQ9" s="263">
        <v>80646</v>
      </c>
      <c r="AR9" s="264">
        <v>-22.1</v>
      </c>
    </row>
    <row r="10" spans="1:46" ht="13.5" customHeight="1" x14ac:dyDescent="0.2">
      <c r="A10" s="247"/>
      <c r="AK10" s="1129" t="s">
        <v>484</v>
      </c>
      <c r="AL10" s="1130"/>
      <c r="AM10" s="1130"/>
      <c r="AN10" s="1131"/>
      <c r="AO10" s="265">
        <v>105912</v>
      </c>
      <c r="AP10" s="265">
        <v>1079</v>
      </c>
      <c r="AQ10" s="266">
        <v>6637</v>
      </c>
      <c r="AR10" s="267">
        <v>-83.7</v>
      </c>
    </row>
    <row r="11" spans="1:46" ht="13.5" customHeight="1" x14ac:dyDescent="0.2">
      <c r="A11" s="247"/>
      <c r="AK11" s="1129" t="s">
        <v>485</v>
      </c>
      <c r="AL11" s="1130"/>
      <c r="AM11" s="1130"/>
      <c r="AN11" s="1131"/>
      <c r="AO11" s="265" t="s">
        <v>486</v>
      </c>
      <c r="AP11" s="265" t="s">
        <v>486</v>
      </c>
      <c r="AQ11" s="266">
        <v>1119</v>
      </c>
      <c r="AR11" s="267" t="s">
        <v>486</v>
      </c>
    </row>
    <row r="12" spans="1:46" ht="13.5" customHeight="1" x14ac:dyDescent="0.2">
      <c r="A12" s="247"/>
      <c r="AK12" s="1129" t="s">
        <v>487</v>
      </c>
      <c r="AL12" s="1130"/>
      <c r="AM12" s="1130"/>
      <c r="AN12" s="1131"/>
      <c r="AO12" s="265" t="s">
        <v>486</v>
      </c>
      <c r="AP12" s="265" t="s">
        <v>486</v>
      </c>
      <c r="AQ12" s="266">
        <v>8</v>
      </c>
      <c r="AR12" s="267" t="s">
        <v>486</v>
      </c>
    </row>
    <row r="13" spans="1:46" ht="13.5" customHeight="1" x14ac:dyDescent="0.2">
      <c r="A13" s="247"/>
      <c r="AK13" s="1129" t="s">
        <v>488</v>
      </c>
      <c r="AL13" s="1130"/>
      <c r="AM13" s="1130"/>
      <c r="AN13" s="1131"/>
      <c r="AO13" s="265">
        <v>228814</v>
      </c>
      <c r="AP13" s="265">
        <v>2332</v>
      </c>
      <c r="AQ13" s="266">
        <v>2502</v>
      </c>
      <c r="AR13" s="267">
        <v>-6.8</v>
      </c>
    </row>
    <row r="14" spans="1:46" ht="13.5" customHeight="1" x14ac:dyDescent="0.2">
      <c r="A14" s="247"/>
      <c r="AK14" s="1129" t="s">
        <v>489</v>
      </c>
      <c r="AL14" s="1130"/>
      <c r="AM14" s="1130"/>
      <c r="AN14" s="1131"/>
      <c r="AO14" s="265">
        <v>125576</v>
      </c>
      <c r="AP14" s="265">
        <v>1280</v>
      </c>
      <c r="AQ14" s="266">
        <v>1863</v>
      </c>
      <c r="AR14" s="267">
        <v>-31.3</v>
      </c>
    </row>
    <row r="15" spans="1:46" ht="13.5" customHeight="1" x14ac:dyDescent="0.2">
      <c r="A15" s="247"/>
      <c r="AK15" s="1132" t="s">
        <v>490</v>
      </c>
      <c r="AL15" s="1133"/>
      <c r="AM15" s="1133"/>
      <c r="AN15" s="1134"/>
      <c r="AO15" s="265">
        <v>-240012</v>
      </c>
      <c r="AP15" s="265">
        <v>-2446</v>
      </c>
      <c r="AQ15" s="266">
        <v>-4800</v>
      </c>
      <c r="AR15" s="267">
        <v>-49</v>
      </c>
    </row>
    <row r="16" spans="1:46" ht="13.2" x14ac:dyDescent="0.2">
      <c r="A16" s="247"/>
      <c r="AK16" s="1132" t="s">
        <v>177</v>
      </c>
      <c r="AL16" s="1133"/>
      <c r="AM16" s="1133"/>
      <c r="AN16" s="1134"/>
      <c r="AO16" s="265">
        <v>6382065</v>
      </c>
      <c r="AP16" s="265">
        <v>65041</v>
      </c>
      <c r="AQ16" s="266">
        <v>87975</v>
      </c>
      <c r="AR16" s="267">
        <v>-26.1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6.28</v>
      </c>
      <c r="AP21" s="278">
        <v>7.71</v>
      </c>
      <c r="AQ21" s="279">
        <v>-1.43</v>
      </c>
      <c r="AS21" s="280"/>
      <c r="AT21" s="276"/>
    </row>
    <row r="22" spans="1:46" s="248" customFormat="1" ht="13.2" x14ac:dyDescent="0.2">
      <c r="A22" s="276"/>
      <c r="AK22" s="1135" t="s">
        <v>496</v>
      </c>
      <c r="AL22" s="1136"/>
      <c r="AM22" s="1136"/>
      <c r="AN22" s="1137"/>
      <c r="AO22" s="281">
        <v>99.4</v>
      </c>
      <c r="AP22" s="282">
        <v>98.3</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2503940</v>
      </c>
      <c r="AP32" s="291">
        <v>25518</v>
      </c>
      <c r="AQ32" s="292">
        <v>41451</v>
      </c>
      <c r="AR32" s="293">
        <v>-38.4</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v>35</v>
      </c>
      <c r="AR34" s="293" t="s">
        <v>486</v>
      </c>
    </row>
    <row r="35" spans="1:46" ht="27" customHeight="1" x14ac:dyDescent="0.2">
      <c r="A35" s="247"/>
      <c r="AK35" s="1143" t="s">
        <v>503</v>
      </c>
      <c r="AL35" s="1144"/>
      <c r="AM35" s="1144"/>
      <c r="AN35" s="1145"/>
      <c r="AO35" s="291">
        <v>276695</v>
      </c>
      <c r="AP35" s="291">
        <v>2820</v>
      </c>
      <c r="AQ35" s="292">
        <v>11775</v>
      </c>
      <c r="AR35" s="293">
        <v>-76.099999999999994</v>
      </c>
    </row>
    <row r="36" spans="1:46" ht="27" customHeight="1" x14ac:dyDescent="0.2">
      <c r="A36" s="247"/>
      <c r="AK36" s="1143" t="s">
        <v>504</v>
      </c>
      <c r="AL36" s="1144"/>
      <c r="AM36" s="1144"/>
      <c r="AN36" s="1145"/>
      <c r="AO36" s="291" t="s">
        <v>486</v>
      </c>
      <c r="AP36" s="291" t="s">
        <v>486</v>
      </c>
      <c r="AQ36" s="292">
        <v>2188</v>
      </c>
      <c r="AR36" s="293" t="s">
        <v>486</v>
      </c>
    </row>
    <row r="37" spans="1:46" ht="13.5" customHeight="1" x14ac:dyDescent="0.2">
      <c r="A37" s="247"/>
      <c r="AK37" s="1143" t="s">
        <v>505</v>
      </c>
      <c r="AL37" s="1144"/>
      <c r="AM37" s="1144"/>
      <c r="AN37" s="1145"/>
      <c r="AO37" s="291" t="s">
        <v>486</v>
      </c>
      <c r="AP37" s="291" t="s">
        <v>486</v>
      </c>
      <c r="AQ37" s="292">
        <v>531</v>
      </c>
      <c r="AR37" s="293" t="s">
        <v>486</v>
      </c>
    </row>
    <row r="38" spans="1:46" ht="27" customHeight="1" x14ac:dyDescent="0.2">
      <c r="A38" s="247"/>
      <c r="AK38" s="1146" t="s">
        <v>506</v>
      </c>
      <c r="AL38" s="1147"/>
      <c r="AM38" s="1147"/>
      <c r="AN38" s="1148"/>
      <c r="AO38" s="294" t="s">
        <v>486</v>
      </c>
      <c r="AP38" s="294" t="s">
        <v>486</v>
      </c>
      <c r="AQ38" s="295">
        <v>1</v>
      </c>
      <c r="AR38" s="283" t="s">
        <v>486</v>
      </c>
      <c r="AS38" s="290"/>
    </row>
    <row r="39" spans="1:46" ht="13.2" x14ac:dyDescent="0.2">
      <c r="A39" s="247"/>
      <c r="AK39" s="1146" t="s">
        <v>507</v>
      </c>
      <c r="AL39" s="1147"/>
      <c r="AM39" s="1147"/>
      <c r="AN39" s="1148"/>
      <c r="AO39" s="291">
        <v>-404499</v>
      </c>
      <c r="AP39" s="291">
        <v>-4122</v>
      </c>
      <c r="AQ39" s="292">
        <v>-5414</v>
      </c>
      <c r="AR39" s="293">
        <v>-23.9</v>
      </c>
      <c r="AS39" s="290"/>
    </row>
    <row r="40" spans="1:46" ht="27" customHeight="1" x14ac:dyDescent="0.2">
      <c r="A40" s="247"/>
      <c r="AK40" s="1143" t="s">
        <v>508</v>
      </c>
      <c r="AL40" s="1144"/>
      <c r="AM40" s="1144"/>
      <c r="AN40" s="1145"/>
      <c r="AO40" s="291">
        <v>-1771430</v>
      </c>
      <c r="AP40" s="291">
        <v>-18053</v>
      </c>
      <c r="AQ40" s="292">
        <v>-35360</v>
      </c>
      <c r="AR40" s="293">
        <v>-48.9</v>
      </c>
      <c r="AS40" s="290"/>
    </row>
    <row r="41" spans="1:46" ht="13.2" x14ac:dyDescent="0.2">
      <c r="A41" s="247"/>
      <c r="AK41" s="1149" t="s">
        <v>287</v>
      </c>
      <c r="AL41" s="1150"/>
      <c r="AM41" s="1150"/>
      <c r="AN41" s="1151"/>
      <c r="AO41" s="291">
        <v>604706</v>
      </c>
      <c r="AP41" s="291">
        <v>6163</v>
      </c>
      <c r="AQ41" s="292">
        <v>15207</v>
      </c>
      <c r="AR41" s="293">
        <v>-59.5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3405513</v>
      </c>
      <c r="AN51" s="313">
        <v>33974</v>
      </c>
      <c r="AO51" s="314">
        <v>-3.8</v>
      </c>
      <c r="AP51" s="315">
        <v>63812</v>
      </c>
      <c r="AQ51" s="316">
        <v>2.2999999999999998</v>
      </c>
      <c r="AR51" s="317">
        <v>-6.1</v>
      </c>
    </row>
    <row r="52" spans="1:44" ht="13.2" x14ac:dyDescent="0.2">
      <c r="A52" s="247"/>
      <c r="AK52" s="318"/>
      <c r="AL52" s="319" t="s">
        <v>518</v>
      </c>
      <c r="AM52" s="320">
        <v>1779124</v>
      </c>
      <c r="AN52" s="321">
        <v>17749</v>
      </c>
      <c r="AO52" s="322">
        <v>-22.2</v>
      </c>
      <c r="AP52" s="323">
        <v>33848</v>
      </c>
      <c r="AQ52" s="324">
        <v>-4.2</v>
      </c>
      <c r="AR52" s="325">
        <v>-18</v>
      </c>
    </row>
    <row r="53" spans="1:44" ht="13.2" x14ac:dyDescent="0.2">
      <c r="A53" s="247"/>
      <c r="AK53" s="303" t="s">
        <v>519</v>
      </c>
      <c r="AL53" s="304"/>
      <c r="AM53" s="312">
        <v>3849248</v>
      </c>
      <c r="AN53" s="313">
        <v>38610</v>
      </c>
      <c r="AO53" s="314">
        <v>13.6</v>
      </c>
      <c r="AP53" s="315">
        <v>54225</v>
      </c>
      <c r="AQ53" s="316">
        <v>-15</v>
      </c>
      <c r="AR53" s="317">
        <v>28.6</v>
      </c>
    </row>
    <row r="54" spans="1:44" ht="13.2" x14ac:dyDescent="0.2">
      <c r="A54" s="247"/>
      <c r="AK54" s="318"/>
      <c r="AL54" s="319" t="s">
        <v>518</v>
      </c>
      <c r="AM54" s="320">
        <v>2374352</v>
      </c>
      <c r="AN54" s="321">
        <v>23816</v>
      </c>
      <c r="AO54" s="322">
        <v>34.200000000000003</v>
      </c>
      <c r="AP54" s="323">
        <v>27337</v>
      </c>
      <c r="AQ54" s="324">
        <v>-19.2</v>
      </c>
      <c r="AR54" s="325">
        <v>53.4</v>
      </c>
    </row>
    <row r="55" spans="1:44" ht="13.2" x14ac:dyDescent="0.2">
      <c r="A55" s="247"/>
      <c r="AK55" s="303" t="s">
        <v>520</v>
      </c>
      <c r="AL55" s="304"/>
      <c r="AM55" s="312">
        <v>5682601</v>
      </c>
      <c r="AN55" s="313">
        <v>57377</v>
      </c>
      <c r="AO55" s="314">
        <v>48.6</v>
      </c>
      <c r="AP55" s="315">
        <v>54016</v>
      </c>
      <c r="AQ55" s="316">
        <v>-0.4</v>
      </c>
      <c r="AR55" s="317">
        <v>49</v>
      </c>
    </row>
    <row r="56" spans="1:44" ht="13.2" x14ac:dyDescent="0.2">
      <c r="A56" s="247"/>
      <c r="AK56" s="318"/>
      <c r="AL56" s="319" t="s">
        <v>518</v>
      </c>
      <c r="AM56" s="320">
        <v>3199526</v>
      </c>
      <c r="AN56" s="321">
        <v>32306</v>
      </c>
      <c r="AO56" s="322">
        <v>35.6</v>
      </c>
      <c r="AP56" s="323">
        <v>28078</v>
      </c>
      <c r="AQ56" s="324">
        <v>2.7</v>
      </c>
      <c r="AR56" s="325">
        <v>32.9</v>
      </c>
    </row>
    <row r="57" spans="1:44" ht="13.2" x14ac:dyDescent="0.2">
      <c r="A57" s="247"/>
      <c r="AK57" s="303" t="s">
        <v>521</v>
      </c>
      <c r="AL57" s="304"/>
      <c r="AM57" s="312">
        <v>1705293</v>
      </c>
      <c r="AN57" s="313">
        <v>17272</v>
      </c>
      <c r="AO57" s="314">
        <v>-69.900000000000006</v>
      </c>
      <c r="AP57" s="315">
        <v>52786</v>
      </c>
      <c r="AQ57" s="316">
        <v>-2.2999999999999998</v>
      </c>
      <c r="AR57" s="317">
        <v>-67.599999999999994</v>
      </c>
    </row>
    <row r="58" spans="1:44" ht="13.2" x14ac:dyDescent="0.2">
      <c r="A58" s="247"/>
      <c r="AK58" s="318"/>
      <c r="AL58" s="319" t="s">
        <v>518</v>
      </c>
      <c r="AM58" s="320">
        <v>1325375</v>
      </c>
      <c r="AN58" s="321">
        <v>13424</v>
      </c>
      <c r="AO58" s="322">
        <v>-58.4</v>
      </c>
      <c r="AP58" s="323">
        <v>28742</v>
      </c>
      <c r="AQ58" s="324">
        <v>2.4</v>
      </c>
      <c r="AR58" s="325">
        <v>-60.8</v>
      </c>
    </row>
    <row r="59" spans="1:44" ht="13.2" x14ac:dyDescent="0.2">
      <c r="A59" s="247"/>
      <c r="AK59" s="303" t="s">
        <v>522</v>
      </c>
      <c r="AL59" s="304"/>
      <c r="AM59" s="312">
        <v>2061685</v>
      </c>
      <c r="AN59" s="313">
        <v>21011</v>
      </c>
      <c r="AO59" s="314">
        <v>21.6</v>
      </c>
      <c r="AP59" s="315">
        <v>58465</v>
      </c>
      <c r="AQ59" s="316">
        <v>10.8</v>
      </c>
      <c r="AR59" s="317">
        <v>10.8</v>
      </c>
    </row>
    <row r="60" spans="1:44" ht="13.2" x14ac:dyDescent="0.2">
      <c r="A60" s="247"/>
      <c r="AK60" s="318"/>
      <c r="AL60" s="319" t="s">
        <v>518</v>
      </c>
      <c r="AM60" s="320">
        <v>1665869</v>
      </c>
      <c r="AN60" s="321">
        <v>16977</v>
      </c>
      <c r="AO60" s="322">
        <v>26.5</v>
      </c>
      <c r="AP60" s="323">
        <v>34452</v>
      </c>
      <c r="AQ60" s="324">
        <v>19.899999999999999</v>
      </c>
      <c r="AR60" s="325">
        <v>6.6</v>
      </c>
    </row>
    <row r="61" spans="1:44" ht="13.2" x14ac:dyDescent="0.2">
      <c r="A61" s="247"/>
      <c r="AK61" s="303" t="s">
        <v>523</v>
      </c>
      <c r="AL61" s="326"/>
      <c r="AM61" s="312">
        <v>3340868</v>
      </c>
      <c r="AN61" s="313">
        <v>33649</v>
      </c>
      <c r="AO61" s="314">
        <v>2</v>
      </c>
      <c r="AP61" s="315">
        <v>56661</v>
      </c>
      <c r="AQ61" s="327">
        <v>-0.9</v>
      </c>
      <c r="AR61" s="317">
        <v>2.9</v>
      </c>
    </row>
    <row r="62" spans="1:44" ht="13.2" x14ac:dyDescent="0.2">
      <c r="A62" s="247"/>
      <c r="AK62" s="318"/>
      <c r="AL62" s="319" t="s">
        <v>518</v>
      </c>
      <c r="AM62" s="320">
        <v>2068849</v>
      </c>
      <c r="AN62" s="321">
        <v>20854</v>
      </c>
      <c r="AO62" s="322">
        <v>3.1</v>
      </c>
      <c r="AP62" s="323">
        <v>30491</v>
      </c>
      <c r="AQ62" s="324">
        <v>0.3</v>
      </c>
      <c r="AR62" s="325">
        <v>2.8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268FXRa0Hdv1Srk2FLwufREzi5XbuTlLFna8qkE7OjG9uDUTzUqYebz50prsp+kuAuMZz8is9RYkMj/ceus8Gg==" saltValue="t1yMaxGfTIxzQV9ElVzx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xYxCp5LNS6Dd3q4nePWRCO9ch62fdphdHHer+bKwHhyxbRD01NFDi2HgU7Om8b3ijuBLVfKwGsR1jKBHslr0gQ==" saltValue="LsTP5yWlLiqepVtXhBVO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DmQ0N/AtHIdo3rL2xOidZjpL/Gswk7Af15eX72MH1PJcLn2sYgohcLBLginB7SEfhEmC1flJwlFv3lxyNYbwg==" saltValue="JPEcI3LJuLR3UREl2VQDR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10.46</v>
      </c>
      <c r="G47" s="12">
        <v>12.97</v>
      </c>
      <c r="H47" s="12">
        <v>16.850000000000001</v>
      </c>
      <c r="I47" s="12">
        <v>15.46</v>
      </c>
      <c r="J47" s="13">
        <v>16.920000000000002</v>
      </c>
    </row>
    <row r="48" spans="2:10" ht="57.75" customHeight="1" x14ac:dyDescent="0.2">
      <c r="B48" s="14"/>
      <c r="C48" s="1154" t="s">
        <v>4</v>
      </c>
      <c r="D48" s="1154"/>
      <c r="E48" s="1155"/>
      <c r="F48" s="15">
        <v>4.13</v>
      </c>
      <c r="G48" s="16">
        <v>8.9</v>
      </c>
      <c r="H48" s="16">
        <v>5.97</v>
      </c>
      <c r="I48" s="16">
        <v>5.12</v>
      </c>
      <c r="J48" s="17">
        <v>7.31</v>
      </c>
    </row>
    <row r="49" spans="2:10" ht="57.75" customHeight="1" thickBot="1" x14ac:dyDescent="0.25">
      <c r="B49" s="18"/>
      <c r="C49" s="1156" t="s">
        <v>5</v>
      </c>
      <c r="D49" s="1156"/>
      <c r="E49" s="1157"/>
      <c r="F49" s="19">
        <v>3.54</v>
      </c>
      <c r="G49" s="20">
        <v>9.51</v>
      </c>
      <c r="H49" s="20">
        <v>0.56000000000000005</v>
      </c>
      <c r="I49" s="20" t="s">
        <v>530</v>
      </c>
      <c r="J49" s="21">
        <v>4</v>
      </c>
    </row>
    <row r="50" spans="2:10" ht="13.2" x14ac:dyDescent="0.2"/>
  </sheetData>
  <sheetProtection algorithmName="SHA-512" hashValue="as22+6frQyEwU7+2LLsWmr6BHEMEAiANdZBXd1fP+rdUBjp+i/FmMIUv8TTlJEFdBDoMFQETvS9t1RuZ2+8ooA==" saltValue="5kczy2MLjGIJzgOzdVUP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4.12</v>
      </c>
      <c r="G34" s="33">
        <v>8.9</v>
      </c>
      <c r="H34" s="33">
        <v>5.96</v>
      </c>
      <c r="I34" s="33">
        <v>5.1100000000000003</v>
      </c>
      <c r="J34" s="34">
        <v>7.3</v>
      </c>
      <c r="K34" s="22"/>
      <c r="L34" s="22"/>
      <c r="M34" s="22"/>
      <c r="N34" s="22"/>
      <c r="O34" s="22"/>
      <c r="P34" s="22"/>
    </row>
    <row r="35" spans="1:16" ht="39" customHeight="1" x14ac:dyDescent="0.2">
      <c r="A35" s="22"/>
      <c r="B35" s="35"/>
      <c r="C35" s="1158" t="s">
        <v>532</v>
      </c>
      <c r="D35" s="1158"/>
      <c r="E35" s="1159"/>
      <c r="F35" s="36">
        <v>5.94</v>
      </c>
      <c r="G35" s="37">
        <v>6.58</v>
      </c>
      <c r="H35" s="37">
        <v>7.2</v>
      </c>
      <c r="I35" s="37">
        <v>6.53</v>
      </c>
      <c r="J35" s="38">
        <v>6.51</v>
      </c>
      <c r="K35" s="22"/>
      <c r="L35" s="22"/>
      <c r="M35" s="22"/>
      <c r="N35" s="22"/>
      <c r="O35" s="22"/>
      <c r="P35" s="22"/>
    </row>
    <row r="36" spans="1:16" ht="39" customHeight="1" x14ac:dyDescent="0.2">
      <c r="A36" s="22"/>
      <c r="B36" s="35"/>
      <c r="C36" s="1158" t="s">
        <v>533</v>
      </c>
      <c r="D36" s="1158"/>
      <c r="E36" s="1159"/>
      <c r="F36" s="36">
        <v>0.98</v>
      </c>
      <c r="G36" s="37">
        <v>0.86</v>
      </c>
      <c r="H36" s="37">
        <v>1.55</v>
      </c>
      <c r="I36" s="37">
        <v>1.71</v>
      </c>
      <c r="J36" s="38">
        <v>1.33</v>
      </c>
      <c r="K36" s="22"/>
      <c r="L36" s="22"/>
      <c r="M36" s="22"/>
      <c r="N36" s="22"/>
      <c r="O36" s="22"/>
      <c r="P36" s="22"/>
    </row>
    <row r="37" spans="1:16" ht="39" customHeight="1" x14ac:dyDescent="0.2">
      <c r="A37" s="22"/>
      <c r="B37" s="35"/>
      <c r="C37" s="1158" t="s">
        <v>534</v>
      </c>
      <c r="D37" s="1158"/>
      <c r="E37" s="1159"/>
      <c r="F37" s="36">
        <v>0.16</v>
      </c>
      <c r="G37" s="37">
        <v>0.34</v>
      </c>
      <c r="H37" s="37">
        <v>0.46</v>
      </c>
      <c r="I37" s="37">
        <v>0.64</v>
      </c>
      <c r="J37" s="38">
        <v>1.25</v>
      </c>
      <c r="K37" s="22"/>
      <c r="L37" s="22"/>
      <c r="M37" s="22"/>
      <c r="N37" s="22"/>
      <c r="O37" s="22"/>
      <c r="P37" s="22"/>
    </row>
    <row r="38" spans="1:16" ht="39" customHeight="1" x14ac:dyDescent="0.2">
      <c r="A38" s="22"/>
      <c r="B38" s="35"/>
      <c r="C38" s="1158" t="s">
        <v>535</v>
      </c>
      <c r="D38" s="1158"/>
      <c r="E38" s="1159"/>
      <c r="F38" s="36">
        <v>0.03</v>
      </c>
      <c r="G38" s="37">
        <v>0.04</v>
      </c>
      <c r="H38" s="37">
        <v>0.04</v>
      </c>
      <c r="I38" s="37">
        <v>0.05</v>
      </c>
      <c r="J38" s="38">
        <v>0.06</v>
      </c>
      <c r="K38" s="22"/>
      <c r="L38" s="22"/>
      <c r="M38" s="22"/>
      <c r="N38" s="22"/>
      <c r="O38" s="22"/>
      <c r="P38" s="22"/>
    </row>
    <row r="39" spans="1:16" ht="39" customHeight="1" x14ac:dyDescent="0.2">
      <c r="A39" s="22"/>
      <c r="B39" s="35"/>
      <c r="C39" s="1158" t="s">
        <v>536</v>
      </c>
      <c r="D39" s="1158"/>
      <c r="E39" s="1159"/>
      <c r="F39" s="36">
        <v>1.1000000000000001</v>
      </c>
      <c r="G39" s="37">
        <v>1.1200000000000001</v>
      </c>
      <c r="H39" s="37">
        <v>0.36</v>
      </c>
      <c r="I39" s="37">
        <v>0.48</v>
      </c>
      <c r="J39" s="38">
        <v>0.05</v>
      </c>
      <c r="K39" s="22"/>
      <c r="L39" s="22"/>
      <c r="M39" s="22"/>
      <c r="N39" s="22"/>
      <c r="O39" s="22"/>
      <c r="P39" s="22"/>
    </row>
    <row r="40" spans="1:16" ht="39" customHeight="1" x14ac:dyDescent="0.2">
      <c r="A40" s="22"/>
      <c r="B40" s="35"/>
      <c r="C40" s="1158" t="s">
        <v>537</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3m/YygXxOh/Tv5p6wz4eSTiDYhLbL75u0/5IPbYAJCDJ7GXw1psuZw6BU5GmgQEx5tkbPpKaiYeu1ZBo9zhQ1w==" saltValue="Ydqi8yr3a5xMURAL3ImB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2347</v>
      </c>
      <c r="L45" s="58">
        <v>2446</v>
      </c>
      <c r="M45" s="58">
        <v>2589</v>
      </c>
      <c r="N45" s="58">
        <v>2589</v>
      </c>
      <c r="O45" s="59">
        <v>2504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449</v>
      </c>
      <c r="L48" s="62">
        <v>348</v>
      </c>
      <c r="M48" s="62">
        <v>350</v>
      </c>
      <c r="N48" s="62">
        <v>286</v>
      </c>
      <c r="O48" s="63">
        <v>277</v>
      </c>
      <c r="P48" s="46"/>
      <c r="Q48" s="46"/>
      <c r="R48" s="46"/>
      <c r="S48" s="46"/>
      <c r="T48" s="46"/>
      <c r="U48" s="46"/>
    </row>
    <row r="49" spans="1:21" ht="30.75" customHeight="1" x14ac:dyDescent="0.2">
      <c r="A49" s="46"/>
      <c r="B49" s="1166"/>
      <c r="C49" s="1167"/>
      <c r="D49" s="60"/>
      <c r="E49" s="1172" t="s">
        <v>14</v>
      </c>
      <c r="F49" s="1172"/>
      <c r="G49" s="1172"/>
      <c r="H49" s="1172"/>
      <c r="I49" s="1172"/>
      <c r="J49" s="1173"/>
      <c r="K49" s="61">
        <v>105</v>
      </c>
      <c r="L49" s="62">
        <v>52</v>
      </c>
      <c r="M49" s="62">
        <v>2</v>
      </c>
      <c r="N49" s="62">
        <v>2</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2384</v>
      </c>
      <c r="L52" s="62">
        <v>2304</v>
      </c>
      <c r="M52" s="62">
        <v>2303</v>
      </c>
      <c r="N52" s="62">
        <v>2296</v>
      </c>
      <c r="O52" s="63">
        <v>2176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517</v>
      </c>
      <c r="L53" s="67">
        <v>542</v>
      </c>
      <c r="M53" s="67">
        <v>638</v>
      </c>
      <c r="N53" s="67">
        <v>581</v>
      </c>
      <c r="O53" s="68">
        <v>605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551</v>
      </c>
      <c r="L58" s="82" t="s">
        <v>551</v>
      </c>
      <c r="M58" s="82" t="s">
        <v>551</v>
      </c>
      <c r="N58" s="82" t="s">
        <v>551</v>
      </c>
      <c r="O58" s="83" t="s">
        <v>551</v>
      </c>
    </row>
    <row r="59" spans="1:21" ht="31.5" customHeight="1" x14ac:dyDescent="0.2">
      <c r="B59" s="1182"/>
      <c r="C59" s="1183"/>
      <c r="D59" s="1189" t="s">
        <v>26</v>
      </c>
      <c r="E59" s="1190"/>
      <c r="F59" s="1190"/>
      <c r="G59" s="1190"/>
      <c r="H59" s="1190"/>
      <c r="I59" s="1190"/>
      <c r="J59" s="1191"/>
      <c r="K59" s="84" t="s">
        <v>551</v>
      </c>
      <c r="L59" s="85" t="s">
        <v>551</v>
      </c>
      <c r="M59" s="85" t="s">
        <v>551</v>
      </c>
      <c r="N59" s="85" t="s">
        <v>551</v>
      </c>
      <c r="O59" s="86" t="s">
        <v>551</v>
      </c>
    </row>
    <row r="60" spans="1:21" ht="31.5" customHeight="1" thickBot="1" x14ac:dyDescent="0.25">
      <c r="B60" s="1184"/>
      <c r="C60" s="1185"/>
      <c r="D60" s="1192" t="s">
        <v>27</v>
      </c>
      <c r="E60" s="1193"/>
      <c r="F60" s="1193"/>
      <c r="G60" s="1193"/>
      <c r="H60" s="1193"/>
      <c r="I60" s="1193"/>
      <c r="J60" s="1194"/>
      <c r="K60" s="87" t="s">
        <v>551</v>
      </c>
      <c r="L60" s="88" t="s">
        <v>551</v>
      </c>
      <c r="M60" s="88" t="s">
        <v>551</v>
      </c>
      <c r="N60" s="88" t="s">
        <v>551</v>
      </c>
      <c r="O60" s="89" t="s">
        <v>551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Rto6flUiRQ58APQjv+lqbC5sSZugW56t8W/H7gKn3b9D9sCayZqvuHBvNs2RZp30jemQwPHXdEdc1NtASGN9A==" saltValue="EHWjrDxCVGynzGbWp13xl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24865</v>
      </c>
      <c r="J41" s="331">
        <v>25472</v>
      </c>
      <c r="K41" s="331">
        <v>25589</v>
      </c>
      <c r="L41" s="331">
        <v>23591</v>
      </c>
      <c r="M41" s="332">
        <v>21868</v>
      </c>
    </row>
    <row r="42" spans="2:13" ht="27.75" customHeight="1" x14ac:dyDescent="0.2">
      <c r="B42" s="1197"/>
      <c r="C42" s="1198"/>
      <c r="D42" s="104"/>
      <c r="E42" s="1203" t="s">
        <v>32</v>
      </c>
      <c r="F42" s="1203"/>
      <c r="G42" s="1203"/>
      <c r="H42" s="1204"/>
      <c r="I42" s="333">
        <v>371</v>
      </c>
      <c r="J42" s="334">
        <v>248</v>
      </c>
      <c r="K42" s="334">
        <v>123</v>
      </c>
      <c r="L42" s="334" t="s">
        <v>486</v>
      </c>
      <c r="M42" s="335" t="s">
        <v>486</v>
      </c>
    </row>
    <row r="43" spans="2:13" ht="27.75" customHeight="1" x14ac:dyDescent="0.2">
      <c r="B43" s="1197"/>
      <c r="C43" s="1198"/>
      <c r="D43" s="104"/>
      <c r="E43" s="1203" t="s">
        <v>33</v>
      </c>
      <c r="F43" s="1203"/>
      <c r="G43" s="1203"/>
      <c r="H43" s="1204"/>
      <c r="I43" s="333">
        <v>8818</v>
      </c>
      <c r="J43" s="334">
        <v>7055</v>
      </c>
      <c r="K43" s="334">
        <v>5520</v>
      </c>
      <c r="L43" s="334">
        <v>4629</v>
      </c>
      <c r="M43" s="335">
        <v>5290</v>
      </c>
    </row>
    <row r="44" spans="2:13" ht="27.75" customHeight="1" x14ac:dyDescent="0.2">
      <c r="B44" s="1197"/>
      <c r="C44" s="1198"/>
      <c r="D44" s="104"/>
      <c r="E44" s="1203" t="s">
        <v>34</v>
      </c>
      <c r="F44" s="1203"/>
      <c r="G44" s="1203"/>
      <c r="H44" s="1204"/>
      <c r="I44" s="333">
        <v>57</v>
      </c>
      <c r="J44" s="334">
        <v>5</v>
      </c>
      <c r="K44" s="334">
        <v>2</v>
      </c>
      <c r="L44" s="334" t="s">
        <v>486</v>
      </c>
      <c r="M44" s="335">
        <v>277</v>
      </c>
    </row>
    <row r="45" spans="2:13" ht="27.75" customHeight="1" x14ac:dyDescent="0.2">
      <c r="B45" s="1197"/>
      <c r="C45" s="1198"/>
      <c r="D45" s="104"/>
      <c r="E45" s="1203" t="s">
        <v>35</v>
      </c>
      <c r="F45" s="1203"/>
      <c r="G45" s="1203"/>
      <c r="H45" s="1204"/>
      <c r="I45" s="333">
        <v>3509</v>
      </c>
      <c r="J45" s="334">
        <v>3742</v>
      </c>
      <c r="K45" s="334">
        <v>3804</v>
      </c>
      <c r="L45" s="334">
        <v>3904</v>
      </c>
      <c r="M45" s="335">
        <v>4080</v>
      </c>
    </row>
    <row r="46" spans="2:13" ht="27.75" customHeight="1" x14ac:dyDescent="0.2">
      <c r="B46" s="1197"/>
      <c r="C46" s="1198"/>
      <c r="D46" s="105"/>
      <c r="E46" s="1203" t="s">
        <v>36</v>
      </c>
      <c r="F46" s="1203"/>
      <c r="G46" s="1203"/>
      <c r="H46" s="1204"/>
      <c r="I46" s="333" t="s">
        <v>486</v>
      </c>
      <c r="J46" s="334" t="s">
        <v>486</v>
      </c>
      <c r="K46" s="334">
        <v>75</v>
      </c>
      <c r="L46" s="334">
        <v>75</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4940</v>
      </c>
      <c r="J50" s="334">
        <v>6714</v>
      </c>
      <c r="K50" s="334">
        <v>8388</v>
      </c>
      <c r="L50" s="334">
        <v>8498</v>
      </c>
      <c r="M50" s="335">
        <v>9080</v>
      </c>
    </row>
    <row r="51" spans="2:13" ht="27.75" customHeight="1" x14ac:dyDescent="0.2">
      <c r="B51" s="1197"/>
      <c r="C51" s="1198"/>
      <c r="D51" s="104"/>
      <c r="E51" s="1203" t="s">
        <v>42</v>
      </c>
      <c r="F51" s="1203"/>
      <c r="G51" s="1203"/>
      <c r="H51" s="1204"/>
      <c r="I51" s="333">
        <v>6287</v>
      </c>
      <c r="J51" s="334">
        <v>5832</v>
      </c>
      <c r="K51" s="334">
        <v>5122</v>
      </c>
      <c r="L51" s="334">
        <v>4788</v>
      </c>
      <c r="M51" s="335">
        <v>5343</v>
      </c>
    </row>
    <row r="52" spans="2:13" ht="27.75" customHeight="1" x14ac:dyDescent="0.2">
      <c r="B52" s="1199"/>
      <c r="C52" s="1200"/>
      <c r="D52" s="104"/>
      <c r="E52" s="1203" t="s">
        <v>43</v>
      </c>
      <c r="F52" s="1203"/>
      <c r="G52" s="1203"/>
      <c r="H52" s="1204"/>
      <c r="I52" s="333">
        <v>23993</v>
      </c>
      <c r="J52" s="334">
        <v>24136</v>
      </c>
      <c r="K52" s="334">
        <v>23527</v>
      </c>
      <c r="L52" s="334">
        <v>22388</v>
      </c>
      <c r="M52" s="335">
        <v>21282</v>
      </c>
    </row>
    <row r="53" spans="2:13" ht="27.75" customHeight="1" thickBot="1" x14ac:dyDescent="0.25">
      <c r="B53" s="1210" t="s">
        <v>19</v>
      </c>
      <c r="C53" s="1211"/>
      <c r="D53" s="108"/>
      <c r="E53" s="1212" t="s">
        <v>44</v>
      </c>
      <c r="F53" s="1212"/>
      <c r="G53" s="1212"/>
      <c r="H53" s="1213"/>
      <c r="I53" s="336">
        <v>2401</v>
      </c>
      <c r="J53" s="337">
        <v>-160</v>
      </c>
      <c r="K53" s="337">
        <v>-1923</v>
      </c>
      <c r="L53" s="337">
        <v>-3475</v>
      </c>
      <c r="M53" s="338">
        <v>-4189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9AbKT+gsxnfYyHybfBc0SnmHRGy+h47Ihzvs7JxnkV+W/UVFns2DBrPyQEQWQ0cPTIYbIJTizg1Wb1nKcKasQ==" saltValue="9RIFK8JLBUq4gWPCGewm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3349</v>
      </c>
      <c r="G55" s="339">
        <v>3143</v>
      </c>
      <c r="H55" s="340">
        <v>3499</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3709</v>
      </c>
      <c r="G57" s="343">
        <v>4401</v>
      </c>
      <c r="H57" s="344">
        <v>4610</v>
      </c>
    </row>
    <row r="58" spans="2:8" ht="45.75" customHeight="1" x14ac:dyDescent="0.2">
      <c r="B58" s="121"/>
      <c r="C58" s="1214" t="s">
        <v>553</v>
      </c>
      <c r="D58" s="1215"/>
      <c r="E58" s="1216"/>
      <c r="F58" s="345">
        <v>1801</v>
      </c>
      <c r="G58" s="345">
        <v>2002</v>
      </c>
      <c r="H58" s="346">
        <v>1869</v>
      </c>
    </row>
    <row r="59" spans="2:8" ht="45.75" customHeight="1" x14ac:dyDescent="0.2">
      <c r="B59" s="121"/>
      <c r="C59" s="1214" t="s">
        <v>554</v>
      </c>
      <c r="D59" s="1215"/>
      <c r="E59" s="1216"/>
      <c r="F59" s="345">
        <v>1043</v>
      </c>
      <c r="G59" s="345">
        <v>1450</v>
      </c>
      <c r="H59" s="346">
        <v>1803</v>
      </c>
    </row>
    <row r="60" spans="2:8" ht="45.75" customHeight="1" x14ac:dyDescent="0.2">
      <c r="B60" s="121"/>
      <c r="C60" s="1214" t="s">
        <v>555</v>
      </c>
      <c r="D60" s="1215"/>
      <c r="E60" s="1216"/>
      <c r="F60" s="345">
        <v>550</v>
      </c>
      <c r="G60" s="345">
        <v>650</v>
      </c>
      <c r="H60" s="346">
        <v>651</v>
      </c>
    </row>
    <row r="61" spans="2:8" ht="45.75" customHeight="1" x14ac:dyDescent="0.2">
      <c r="B61" s="121"/>
      <c r="C61" s="1214" t="s">
        <v>557</v>
      </c>
      <c r="D61" s="1215"/>
      <c r="E61" s="1216"/>
      <c r="F61" s="345">
        <v>228</v>
      </c>
      <c r="G61" s="345">
        <v>213</v>
      </c>
      <c r="H61" s="346">
        <v>198</v>
      </c>
    </row>
    <row r="62" spans="2:8" ht="45.75" customHeight="1" thickBot="1" x14ac:dyDescent="0.25">
      <c r="B62" s="122"/>
      <c r="C62" s="1217" t="s">
        <v>556</v>
      </c>
      <c r="D62" s="1218"/>
      <c r="E62" s="1219"/>
      <c r="F62" s="347">
        <v>46</v>
      </c>
      <c r="G62" s="347">
        <v>45</v>
      </c>
      <c r="H62" s="348">
        <v>44</v>
      </c>
    </row>
    <row r="63" spans="2:8" ht="52.5" customHeight="1" thickBot="1" x14ac:dyDescent="0.25">
      <c r="B63" s="123"/>
      <c r="C63" s="1220" t="s">
        <v>49</v>
      </c>
      <c r="D63" s="1220"/>
      <c r="E63" s="1221"/>
      <c r="F63" s="349">
        <v>7058</v>
      </c>
      <c r="G63" s="349">
        <v>7543</v>
      </c>
      <c r="H63" s="350">
        <v>8109</v>
      </c>
    </row>
    <row r="64" spans="2:8" ht="13.2" x14ac:dyDescent="0.2"/>
  </sheetData>
  <sheetProtection algorithmName="SHA-512" hashValue="8lHrZ9L1AQfc4lkhMjMlWZFA8jWtRm8OQ02fHmeH1F328jwD6BI8SLC2qzOSGdQ1/wnLIJ1WZsvxHLyxiv9U2Q==" saltValue="tlvshLQMFc5vAooADU/N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ABD51-D699-4361-A560-6B735C19FD3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562</v>
      </c>
      <c r="AO51" s="1244"/>
      <c r="AP51" s="1244"/>
      <c r="AQ51" s="1244"/>
      <c r="AR51" s="1244"/>
      <c r="AS51" s="1244"/>
      <c r="AT51" s="1244"/>
      <c r="AU51" s="1244"/>
      <c r="AV51" s="1244"/>
      <c r="AW51" s="1244"/>
      <c r="AX51" s="1244"/>
      <c r="AY51" s="1244"/>
      <c r="AZ51" s="1244"/>
      <c r="BA51" s="1244"/>
      <c r="BB51" s="1244" t="s">
        <v>563</v>
      </c>
      <c r="BC51" s="1244"/>
      <c r="BD51" s="1244"/>
      <c r="BE51" s="1244"/>
      <c r="BF51" s="1244"/>
      <c r="BG51" s="1244"/>
      <c r="BH51" s="1244"/>
      <c r="BI51" s="1244"/>
      <c r="BJ51" s="1244"/>
      <c r="BK51" s="1244"/>
      <c r="BL51" s="1244"/>
      <c r="BM51" s="1244"/>
      <c r="BN51" s="1244"/>
      <c r="BO51" s="1244"/>
      <c r="BP51" s="1242">
        <v>13.9</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564</v>
      </c>
      <c r="BC53" s="1244"/>
      <c r="BD53" s="1244"/>
      <c r="BE53" s="1244"/>
      <c r="BF53" s="1244"/>
      <c r="BG53" s="1244"/>
      <c r="BH53" s="1244"/>
      <c r="BI53" s="1244"/>
      <c r="BJ53" s="1244"/>
      <c r="BK53" s="1244"/>
      <c r="BL53" s="1244"/>
      <c r="BM53" s="1244"/>
      <c r="BN53" s="1244"/>
      <c r="BO53" s="1244"/>
      <c r="BP53" s="1242">
        <v>70.900000000000006</v>
      </c>
      <c r="BQ53" s="1242"/>
      <c r="BR53" s="1242"/>
      <c r="BS53" s="1242"/>
      <c r="BT53" s="1242"/>
      <c r="BU53" s="1242"/>
      <c r="BV53" s="1242"/>
      <c r="BW53" s="1242"/>
      <c r="BX53" s="1242">
        <v>72.2</v>
      </c>
      <c r="BY53" s="1242"/>
      <c r="BZ53" s="1242"/>
      <c r="CA53" s="1242"/>
      <c r="CB53" s="1242"/>
      <c r="CC53" s="1242"/>
      <c r="CD53" s="1242"/>
      <c r="CE53" s="1242"/>
      <c r="CF53" s="1242">
        <v>73.900000000000006</v>
      </c>
      <c r="CG53" s="1242"/>
      <c r="CH53" s="1242"/>
      <c r="CI53" s="1242"/>
      <c r="CJ53" s="1242"/>
      <c r="CK53" s="1242"/>
      <c r="CL53" s="1242"/>
      <c r="CM53" s="1242"/>
      <c r="CN53" s="1242">
        <v>73.400000000000006</v>
      </c>
      <c r="CO53" s="1242"/>
      <c r="CP53" s="1242"/>
      <c r="CQ53" s="1242"/>
      <c r="CR53" s="1242"/>
      <c r="CS53" s="1242"/>
      <c r="CT53" s="1242"/>
      <c r="CU53" s="1242"/>
      <c r="CV53" s="1242">
        <v>75.2</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565</v>
      </c>
      <c r="AO55" s="1241"/>
      <c r="AP55" s="1241"/>
      <c r="AQ55" s="1241"/>
      <c r="AR55" s="1241"/>
      <c r="AS55" s="1241"/>
      <c r="AT55" s="1241"/>
      <c r="AU55" s="1241"/>
      <c r="AV55" s="1241"/>
      <c r="AW55" s="1241"/>
      <c r="AX55" s="1241"/>
      <c r="AY55" s="1241"/>
      <c r="AZ55" s="1241"/>
      <c r="BA55" s="1241"/>
      <c r="BB55" s="1244" t="s">
        <v>563</v>
      </c>
      <c r="BC55" s="1244"/>
      <c r="BD55" s="1244"/>
      <c r="BE55" s="1244"/>
      <c r="BF55" s="1244"/>
      <c r="BG55" s="1244"/>
      <c r="BH55" s="1244"/>
      <c r="BI55" s="1244"/>
      <c r="BJ55" s="1244"/>
      <c r="BK55" s="1244"/>
      <c r="BL55" s="1244"/>
      <c r="BM55" s="1244"/>
      <c r="BN55" s="1244"/>
      <c r="BO55" s="1244"/>
      <c r="BP55" s="1242">
        <v>25.1</v>
      </c>
      <c r="BQ55" s="1242"/>
      <c r="BR55" s="1242"/>
      <c r="BS55" s="1242"/>
      <c r="BT55" s="1242"/>
      <c r="BU55" s="1242"/>
      <c r="BV55" s="1242"/>
      <c r="BW55" s="1242"/>
      <c r="BX55" s="1242">
        <v>18</v>
      </c>
      <c r="BY55" s="1242"/>
      <c r="BZ55" s="1242"/>
      <c r="CA55" s="1242"/>
      <c r="CB55" s="1242"/>
      <c r="CC55" s="1242"/>
      <c r="CD55" s="1242"/>
      <c r="CE55" s="1242"/>
      <c r="CF55" s="1242">
        <v>12.7</v>
      </c>
      <c r="CG55" s="1242"/>
      <c r="CH55" s="1242"/>
      <c r="CI55" s="1242"/>
      <c r="CJ55" s="1242"/>
      <c r="CK55" s="1242"/>
      <c r="CL55" s="1242"/>
      <c r="CM55" s="1242"/>
      <c r="CN55" s="1242">
        <v>10</v>
      </c>
      <c r="CO55" s="1242"/>
      <c r="CP55" s="1242"/>
      <c r="CQ55" s="1242"/>
      <c r="CR55" s="1242"/>
      <c r="CS55" s="1242"/>
      <c r="CT55" s="1242"/>
      <c r="CU55" s="1242"/>
      <c r="CV55" s="1242">
        <v>6</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564</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62.2</v>
      </c>
      <c r="BY57" s="1242"/>
      <c r="BZ57" s="1242"/>
      <c r="CA57" s="1242"/>
      <c r="CB57" s="1242"/>
      <c r="CC57" s="1242"/>
      <c r="CD57" s="1242"/>
      <c r="CE57" s="1242"/>
      <c r="CF57" s="1242">
        <v>63.2</v>
      </c>
      <c r="CG57" s="1242"/>
      <c r="CH57" s="1242"/>
      <c r="CI57" s="1242"/>
      <c r="CJ57" s="1242"/>
      <c r="CK57" s="1242"/>
      <c r="CL57" s="1242"/>
      <c r="CM57" s="1242"/>
      <c r="CN57" s="1242">
        <v>64.599999999999994</v>
      </c>
      <c r="CO57" s="1242"/>
      <c r="CP57" s="1242"/>
      <c r="CQ57" s="1242"/>
      <c r="CR57" s="1242"/>
      <c r="CS57" s="1242"/>
      <c r="CT57" s="1242"/>
      <c r="CU57" s="1242"/>
      <c r="CV57" s="1242">
        <v>65.900000000000006</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567</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562</v>
      </c>
      <c r="AO73" s="1244"/>
      <c r="AP73" s="1244"/>
      <c r="AQ73" s="1244"/>
      <c r="AR73" s="1244"/>
      <c r="AS73" s="1244"/>
      <c r="AT73" s="1244"/>
      <c r="AU73" s="1244"/>
      <c r="AV73" s="1244"/>
      <c r="AW73" s="1244"/>
      <c r="AX73" s="1244"/>
      <c r="AY73" s="1244"/>
      <c r="AZ73" s="1244"/>
      <c r="BA73" s="1244"/>
      <c r="BB73" s="1244" t="s">
        <v>563</v>
      </c>
      <c r="BC73" s="1244"/>
      <c r="BD73" s="1244"/>
      <c r="BE73" s="1244"/>
      <c r="BF73" s="1244"/>
      <c r="BG73" s="1244"/>
      <c r="BH73" s="1244"/>
      <c r="BI73" s="1244"/>
      <c r="BJ73" s="1244"/>
      <c r="BK73" s="1244"/>
      <c r="BL73" s="1244"/>
      <c r="BM73" s="1244"/>
      <c r="BN73" s="1244"/>
      <c r="BO73" s="1244"/>
      <c r="BP73" s="1242">
        <v>13.9</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568</v>
      </c>
      <c r="BC75" s="1244"/>
      <c r="BD75" s="1244"/>
      <c r="BE75" s="1244"/>
      <c r="BF75" s="1244"/>
      <c r="BG75" s="1244"/>
      <c r="BH75" s="1244"/>
      <c r="BI75" s="1244"/>
      <c r="BJ75" s="1244"/>
      <c r="BK75" s="1244"/>
      <c r="BL75" s="1244"/>
      <c r="BM75" s="1244"/>
      <c r="BN75" s="1244"/>
      <c r="BO75" s="1244"/>
      <c r="BP75" s="1242">
        <v>3.6</v>
      </c>
      <c r="BQ75" s="1242"/>
      <c r="BR75" s="1242"/>
      <c r="BS75" s="1242"/>
      <c r="BT75" s="1242"/>
      <c r="BU75" s="1242"/>
      <c r="BV75" s="1242"/>
      <c r="BW75" s="1242"/>
      <c r="BX75" s="1242">
        <v>3.2</v>
      </c>
      <c r="BY75" s="1242"/>
      <c r="BZ75" s="1242"/>
      <c r="CA75" s="1242"/>
      <c r="CB75" s="1242"/>
      <c r="CC75" s="1242"/>
      <c r="CD75" s="1242"/>
      <c r="CE75" s="1242"/>
      <c r="CF75" s="1242">
        <v>3.1</v>
      </c>
      <c r="CG75" s="1242"/>
      <c r="CH75" s="1242"/>
      <c r="CI75" s="1242"/>
      <c r="CJ75" s="1242"/>
      <c r="CK75" s="1242"/>
      <c r="CL75" s="1242"/>
      <c r="CM75" s="1242"/>
      <c r="CN75" s="1242">
        <v>3.2</v>
      </c>
      <c r="CO75" s="1242"/>
      <c r="CP75" s="1242"/>
      <c r="CQ75" s="1242"/>
      <c r="CR75" s="1242"/>
      <c r="CS75" s="1242"/>
      <c r="CT75" s="1242"/>
      <c r="CU75" s="1242"/>
      <c r="CV75" s="1242">
        <v>3.2</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565</v>
      </c>
      <c r="AO77" s="1241"/>
      <c r="AP77" s="1241"/>
      <c r="AQ77" s="1241"/>
      <c r="AR77" s="1241"/>
      <c r="AS77" s="1241"/>
      <c r="AT77" s="1241"/>
      <c r="AU77" s="1241"/>
      <c r="AV77" s="1241"/>
      <c r="AW77" s="1241"/>
      <c r="AX77" s="1241"/>
      <c r="AY77" s="1241"/>
      <c r="AZ77" s="1241"/>
      <c r="BA77" s="1241"/>
      <c r="BB77" s="1244" t="s">
        <v>563</v>
      </c>
      <c r="BC77" s="1244"/>
      <c r="BD77" s="1244"/>
      <c r="BE77" s="1244"/>
      <c r="BF77" s="1244"/>
      <c r="BG77" s="1244"/>
      <c r="BH77" s="1244"/>
      <c r="BI77" s="1244"/>
      <c r="BJ77" s="1244"/>
      <c r="BK77" s="1244"/>
      <c r="BL77" s="1244"/>
      <c r="BM77" s="1244"/>
      <c r="BN77" s="1244"/>
      <c r="BO77" s="1244"/>
      <c r="BP77" s="1242">
        <v>25.1</v>
      </c>
      <c r="BQ77" s="1242"/>
      <c r="BR77" s="1242"/>
      <c r="BS77" s="1242"/>
      <c r="BT77" s="1242"/>
      <c r="BU77" s="1242"/>
      <c r="BV77" s="1242"/>
      <c r="BW77" s="1242"/>
      <c r="BX77" s="1242">
        <v>18</v>
      </c>
      <c r="BY77" s="1242"/>
      <c r="BZ77" s="1242"/>
      <c r="CA77" s="1242"/>
      <c r="CB77" s="1242"/>
      <c r="CC77" s="1242"/>
      <c r="CD77" s="1242"/>
      <c r="CE77" s="1242"/>
      <c r="CF77" s="1242">
        <v>12.7</v>
      </c>
      <c r="CG77" s="1242"/>
      <c r="CH77" s="1242"/>
      <c r="CI77" s="1242"/>
      <c r="CJ77" s="1242"/>
      <c r="CK77" s="1242"/>
      <c r="CL77" s="1242"/>
      <c r="CM77" s="1242"/>
      <c r="CN77" s="1242">
        <v>10</v>
      </c>
      <c r="CO77" s="1242"/>
      <c r="CP77" s="1242"/>
      <c r="CQ77" s="1242"/>
      <c r="CR77" s="1242"/>
      <c r="CS77" s="1242"/>
      <c r="CT77" s="1242"/>
      <c r="CU77" s="1242"/>
      <c r="CV77" s="1242">
        <v>6</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568</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6.6</v>
      </c>
      <c r="BY79" s="1242"/>
      <c r="BZ79" s="1242"/>
      <c r="CA79" s="1242"/>
      <c r="CB79" s="1242"/>
      <c r="CC79" s="1242"/>
      <c r="CD79" s="1242"/>
      <c r="CE79" s="1242"/>
      <c r="CF79" s="1242">
        <v>6.6</v>
      </c>
      <c r="CG79" s="1242"/>
      <c r="CH79" s="1242"/>
      <c r="CI79" s="1242"/>
      <c r="CJ79" s="1242"/>
      <c r="CK79" s="1242"/>
      <c r="CL79" s="1242"/>
      <c r="CM79" s="1242"/>
      <c r="CN79" s="1242">
        <v>6.7</v>
      </c>
      <c r="CO79" s="1242"/>
      <c r="CP79" s="1242"/>
      <c r="CQ79" s="1242"/>
      <c r="CR79" s="1242"/>
      <c r="CS79" s="1242"/>
      <c r="CT79" s="1242"/>
      <c r="CU79" s="1242"/>
      <c r="CV79" s="1242">
        <v>6.5</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yejclpv9yHEB+drLLTefODmNGtfe96eL7ktRtp1RUgSSBdYkU+mvcrjzr1EcIcWfC7g8itfqDocWsU1qFqiy8A==" saltValue="q56PClQDpUGpYcxXwm90P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F3122-E868-44ED-AFEF-700CE950A26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8va21j3c7puB+rJbHVq7qNWnjV4YwkrBlUQxC7gi0Uo32MINWAVBkhOC6WoBtQqrjzKZIbrzSJAost3PtFOcCg==" saltValue="Nrm+kkfPZ0a8usD3KOA94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54B0-96F8-4371-B723-87D038A896F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eYESyaWQUBobj4wIrk/WcnWuYAdwCZZvElrhY/xhAnoEarn8rNujDms/UUCxr51amS+sVoyGd4T4D6atWXxWQ==" saltValue="dI3+wc4EE68jqusMfAMMB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33974</v>
      </c>
      <c r="E3" s="142"/>
      <c r="F3" s="143">
        <v>63812</v>
      </c>
      <c r="G3" s="144"/>
      <c r="H3" s="145"/>
    </row>
    <row r="4" spans="1:8" x14ac:dyDescent="0.2">
      <c r="A4" s="146"/>
      <c r="B4" s="147"/>
      <c r="C4" s="148"/>
      <c r="D4" s="149">
        <v>17749</v>
      </c>
      <c r="E4" s="150"/>
      <c r="F4" s="151">
        <v>33848</v>
      </c>
      <c r="G4" s="152"/>
      <c r="H4" s="153"/>
    </row>
    <row r="5" spans="1:8" x14ac:dyDescent="0.2">
      <c r="A5" s="134" t="s">
        <v>519</v>
      </c>
      <c r="B5" s="139"/>
      <c r="C5" s="140"/>
      <c r="D5" s="141">
        <v>38610</v>
      </c>
      <c r="E5" s="142"/>
      <c r="F5" s="143">
        <v>54225</v>
      </c>
      <c r="G5" s="144"/>
      <c r="H5" s="145"/>
    </row>
    <row r="6" spans="1:8" x14ac:dyDescent="0.2">
      <c r="A6" s="146"/>
      <c r="B6" s="147"/>
      <c r="C6" s="148"/>
      <c r="D6" s="149">
        <v>23816</v>
      </c>
      <c r="E6" s="150"/>
      <c r="F6" s="151">
        <v>27337</v>
      </c>
      <c r="G6" s="152"/>
      <c r="H6" s="153"/>
    </row>
    <row r="7" spans="1:8" x14ac:dyDescent="0.2">
      <c r="A7" s="134" t="s">
        <v>520</v>
      </c>
      <c r="B7" s="139"/>
      <c r="C7" s="140"/>
      <c r="D7" s="141">
        <v>57377</v>
      </c>
      <c r="E7" s="142"/>
      <c r="F7" s="143">
        <v>54016</v>
      </c>
      <c r="G7" s="144"/>
      <c r="H7" s="145"/>
    </row>
    <row r="8" spans="1:8" x14ac:dyDescent="0.2">
      <c r="A8" s="146"/>
      <c r="B8" s="147"/>
      <c r="C8" s="148"/>
      <c r="D8" s="149">
        <v>32306</v>
      </c>
      <c r="E8" s="150"/>
      <c r="F8" s="151">
        <v>28078</v>
      </c>
      <c r="G8" s="152"/>
      <c r="H8" s="153"/>
    </row>
    <row r="9" spans="1:8" x14ac:dyDescent="0.2">
      <c r="A9" s="134" t="s">
        <v>521</v>
      </c>
      <c r="B9" s="139"/>
      <c r="C9" s="140"/>
      <c r="D9" s="141">
        <v>17272</v>
      </c>
      <c r="E9" s="142"/>
      <c r="F9" s="143">
        <v>52786</v>
      </c>
      <c r="G9" s="144"/>
      <c r="H9" s="145"/>
    </row>
    <row r="10" spans="1:8" x14ac:dyDescent="0.2">
      <c r="A10" s="146"/>
      <c r="B10" s="147"/>
      <c r="C10" s="148"/>
      <c r="D10" s="149">
        <v>13424</v>
      </c>
      <c r="E10" s="150"/>
      <c r="F10" s="151">
        <v>28742</v>
      </c>
      <c r="G10" s="152"/>
      <c r="H10" s="153"/>
    </row>
    <row r="11" spans="1:8" x14ac:dyDescent="0.2">
      <c r="A11" s="134" t="s">
        <v>522</v>
      </c>
      <c r="B11" s="139"/>
      <c r="C11" s="140"/>
      <c r="D11" s="141">
        <v>21011</v>
      </c>
      <c r="E11" s="142"/>
      <c r="F11" s="143">
        <v>58465</v>
      </c>
      <c r="G11" s="144"/>
      <c r="H11" s="145"/>
    </row>
    <row r="12" spans="1:8" x14ac:dyDescent="0.2">
      <c r="A12" s="146"/>
      <c r="B12" s="147"/>
      <c r="C12" s="154"/>
      <c r="D12" s="149">
        <v>16977</v>
      </c>
      <c r="E12" s="150"/>
      <c r="F12" s="151">
        <v>34452</v>
      </c>
      <c r="G12" s="152"/>
      <c r="H12" s="153"/>
    </row>
    <row r="13" spans="1:8" x14ac:dyDescent="0.2">
      <c r="A13" s="134"/>
      <c r="B13" s="139"/>
      <c r="C13" s="140"/>
      <c r="D13" s="141">
        <v>33649</v>
      </c>
      <c r="E13" s="142"/>
      <c r="F13" s="143">
        <v>56661</v>
      </c>
      <c r="G13" s="155"/>
      <c r="H13" s="145"/>
    </row>
    <row r="14" spans="1:8" x14ac:dyDescent="0.2">
      <c r="A14" s="146"/>
      <c r="B14" s="147"/>
      <c r="C14" s="148"/>
      <c r="D14" s="149">
        <v>20854</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4.13</v>
      </c>
      <c r="C19" s="156">
        <f>ROUND(VALUE(SUBSTITUTE(実質収支比率等に係る経年分析!G$48,"▲","-")),2)</f>
        <v>8.9</v>
      </c>
      <c r="D19" s="156">
        <f>ROUND(VALUE(SUBSTITUTE(実質収支比率等に係る経年分析!H$48,"▲","-")),2)</f>
        <v>5.97</v>
      </c>
      <c r="E19" s="156">
        <f>ROUND(VALUE(SUBSTITUTE(実質収支比率等に係る経年分析!I$48,"▲","-")),2)</f>
        <v>5.12</v>
      </c>
      <c r="F19" s="156">
        <f>ROUND(VALUE(SUBSTITUTE(実質収支比率等に係る経年分析!J$48,"▲","-")),2)</f>
        <v>7.31</v>
      </c>
    </row>
    <row r="20" spans="1:11" x14ac:dyDescent="0.2">
      <c r="A20" s="156" t="s">
        <v>53</v>
      </c>
      <c r="B20" s="156">
        <f>ROUND(VALUE(SUBSTITUTE(実質収支比率等に係る経年分析!F$47,"▲","-")),2)</f>
        <v>10.46</v>
      </c>
      <c r="C20" s="156">
        <f>ROUND(VALUE(SUBSTITUTE(実質収支比率等に係る経年分析!G$47,"▲","-")),2)</f>
        <v>12.97</v>
      </c>
      <c r="D20" s="156">
        <f>ROUND(VALUE(SUBSTITUTE(実質収支比率等に係る経年分析!H$47,"▲","-")),2)</f>
        <v>16.850000000000001</v>
      </c>
      <c r="E20" s="156">
        <f>ROUND(VALUE(SUBSTITUTE(実質収支比率等に係る経年分析!I$47,"▲","-")),2)</f>
        <v>15.46</v>
      </c>
      <c r="F20" s="156">
        <f>ROUND(VALUE(SUBSTITUTE(実質収支比率等に係る経年分析!J$47,"▲","-")),2)</f>
        <v>16.920000000000002</v>
      </c>
    </row>
    <row r="21" spans="1:11" x14ac:dyDescent="0.2">
      <c r="A21" s="156" t="s">
        <v>54</v>
      </c>
      <c r="B21" s="156">
        <f>IF(ISNUMBER(VALUE(SUBSTITUTE(実質収支比率等に係る経年分析!F$49,"▲","-"))),ROUND(VALUE(SUBSTITUTE(実質収支比率等に係る経年分析!F$49,"▲","-")),2),NA())</f>
        <v>3.54</v>
      </c>
      <c r="C21" s="156">
        <f>IF(ISNUMBER(VALUE(SUBSTITUTE(実質収支比率等に係る経年分析!G$49,"▲","-"))),ROUND(VALUE(SUBSTITUTE(実質収支比率等に係る経年分析!G$49,"▲","-")),2),NA())</f>
        <v>9.51</v>
      </c>
      <c r="D21" s="156">
        <f>IF(ISNUMBER(VALUE(SUBSTITUTE(実質収支比率等に係る経年分析!H$49,"▲","-"))),ROUND(VALUE(SUBSTITUTE(実質収支比率等に係る経年分析!H$49,"▲","-")),2),NA())</f>
        <v>0.56000000000000005</v>
      </c>
      <c r="E21" s="156">
        <f>IF(ISNUMBER(VALUE(SUBSTITUTE(実質収支比率等に係る経年分析!I$49,"▲","-"))),ROUND(VALUE(SUBSTITUTE(実質収支比率等に係る経年分析!I$49,"▲","-")),2),NA())</f>
        <v>-1.73</v>
      </c>
      <c r="F21" s="156">
        <f>IF(ISNUMBER(VALUE(SUBSTITUTE(実質収支比率等に係る経年分析!J$49,"▲","-"))),ROUND(VALUE(SUBSTITUTE(実質収支比率等に係る経年分析!J$49,"▲","-")),2),NA())</f>
        <v>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尾張都市計画事業江南布袋南部土地区画整理事業特別会計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1.1000000000000001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1.1200000000000001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6.53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5.1100000000000003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2384</v>
      </c>
      <c r="E42" s="158"/>
      <c r="F42" s="158"/>
      <c r="G42" s="158">
        <f>'実質公債費比率（分子）の構造'!L$52</f>
        <v>2304</v>
      </c>
      <c r="H42" s="158"/>
      <c r="I42" s="158"/>
      <c r="J42" s="158">
        <f>'実質公債費比率（分子）の構造'!M$52</f>
        <v>2303</v>
      </c>
      <c r="K42" s="158"/>
      <c r="L42" s="158"/>
      <c r="M42" s="158">
        <f>'実質公債費比率（分子）の構造'!N$52</f>
        <v>2296</v>
      </c>
      <c r="N42" s="158"/>
      <c r="O42" s="158"/>
      <c r="P42" s="158">
        <f>'実質公債費比率（分子）の構造'!O$52</f>
        <v>2176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105</v>
      </c>
      <c r="C45" s="158"/>
      <c r="D45" s="158"/>
      <c r="E45" s="158">
        <f>'実質公債費比率（分子）の構造'!L$49</f>
        <v>52</v>
      </c>
      <c r="F45" s="158"/>
      <c r="G45" s="158"/>
      <c r="H45" s="158">
        <f>'実質公債費比率（分子）の構造'!M$49</f>
        <v>2</v>
      </c>
      <c r="I45" s="158"/>
      <c r="J45" s="158"/>
      <c r="K45" s="158">
        <f>'実質公債費比率（分子）の構造'!N$49</f>
        <v>2</v>
      </c>
      <c r="L45" s="158"/>
      <c r="M45" s="158"/>
      <c r="N45" s="158" t="str">
        <f>'実質公債費比率（分子）の構造'!O$49</f>
        <v>-</v>
      </c>
      <c r="O45" s="158"/>
      <c r="P45" s="158"/>
    </row>
    <row r="46" spans="1:16" x14ac:dyDescent="0.2">
      <c r="A46" s="158" t="s">
        <v>64</v>
      </c>
      <c r="B46" s="158">
        <f>'実質公債費比率（分子）の構造'!K$48</f>
        <v>449</v>
      </c>
      <c r="C46" s="158"/>
      <c r="D46" s="158"/>
      <c r="E46" s="158">
        <f>'実質公債費比率（分子）の構造'!L$48</f>
        <v>348</v>
      </c>
      <c r="F46" s="158"/>
      <c r="G46" s="158"/>
      <c r="H46" s="158">
        <f>'実質公債費比率（分子）の構造'!M$48</f>
        <v>350</v>
      </c>
      <c r="I46" s="158"/>
      <c r="J46" s="158"/>
      <c r="K46" s="158">
        <f>'実質公債費比率（分子）の構造'!N$48</f>
        <v>286</v>
      </c>
      <c r="L46" s="158"/>
      <c r="M46" s="158"/>
      <c r="N46" s="158">
        <f>'実質公債費比率（分子）の構造'!O$48</f>
        <v>277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2347</v>
      </c>
      <c r="C49" s="158"/>
      <c r="D49" s="158"/>
      <c r="E49" s="158">
        <f>'実質公債費比率（分子）の構造'!L$45</f>
        <v>2446</v>
      </c>
      <c r="F49" s="158"/>
      <c r="G49" s="158"/>
      <c r="H49" s="158">
        <f>'実質公債費比率（分子）の構造'!M$45</f>
        <v>2589</v>
      </c>
      <c r="I49" s="158"/>
      <c r="J49" s="158"/>
      <c r="K49" s="158">
        <f>'実質公債費比率（分子）の構造'!N$45</f>
        <v>2589</v>
      </c>
      <c r="L49" s="158"/>
      <c r="M49" s="158"/>
      <c r="N49" s="158">
        <f>'実質公債費比率（分子）の構造'!O$45</f>
        <v>2504</v>
      </c>
      <c r="O49" s="158"/>
      <c r="P49" s="158"/>
    </row>
    <row r="50" spans="1:16" x14ac:dyDescent="0.2">
      <c r="A50" s="158" t="s">
        <v>67</v>
      </c>
      <c r="B50" s="158" t="e">
        <f>NA()</f>
        <v>#N/A</v>
      </c>
      <c r="C50" s="158">
        <f>IF(ISNUMBER('実質公債費比率（分子）の構造'!K$53),'実質公債費比率（分子）の構造'!K$53,NA())</f>
        <v>517</v>
      </c>
      <c r="D50" s="158" t="e">
        <f>NA()</f>
        <v>#N/A</v>
      </c>
      <c r="E50" s="158" t="e">
        <f>NA()</f>
        <v>#N/A</v>
      </c>
      <c r="F50" s="158">
        <f>IF(ISNUMBER('実質公債費比率（分子）の構造'!L$53),'実質公債費比率（分子）の構造'!L$53,NA())</f>
        <v>542</v>
      </c>
      <c r="G50" s="158" t="e">
        <f>NA()</f>
        <v>#N/A</v>
      </c>
      <c r="H50" s="158" t="e">
        <f>NA()</f>
        <v>#N/A</v>
      </c>
      <c r="I50" s="158">
        <f>IF(ISNUMBER('実質公債費比率（分子）の構造'!M$53),'実質公債費比率（分子）の構造'!M$53,NA())</f>
        <v>638</v>
      </c>
      <c r="J50" s="158" t="e">
        <f>NA()</f>
        <v>#N/A</v>
      </c>
      <c r="K50" s="158" t="e">
        <f>NA()</f>
        <v>#N/A</v>
      </c>
      <c r="L50" s="158">
        <f>IF(ISNUMBER('実質公債費比率（分子）の構造'!N$53),'実質公債費比率（分子）の構造'!N$53,NA())</f>
        <v>581</v>
      </c>
      <c r="M50" s="158" t="e">
        <f>NA()</f>
        <v>#N/A</v>
      </c>
      <c r="N50" s="158" t="e">
        <f>NA()</f>
        <v>#N/A</v>
      </c>
      <c r="O50" s="158">
        <f>IF(ISNUMBER('実質公債費比率（分子）の構造'!O$53),'実質公債費比率（分子）の構造'!O$53,NA())</f>
        <v>605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23993</v>
      </c>
      <c r="E56" s="157"/>
      <c r="F56" s="157"/>
      <c r="G56" s="157">
        <f>'将来負担比率（分子）の構造'!J$52</f>
        <v>24136</v>
      </c>
      <c r="H56" s="157"/>
      <c r="I56" s="157"/>
      <c r="J56" s="157">
        <f>'将来負担比率（分子）の構造'!K$52</f>
        <v>23527</v>
      </c>
      <c r="K56" s="157"/>
      <c r="L56" s="157"/>
      <c r="M56" s="157">
        <f>'将来負担比率（分子）の構造'!L$52</f>
        <v>22388</v>
      </c>
      <c r="N56" s="157"/>
      <c r="O56" s="157"/>
      <c r="P56" s="157">
        <f>'将来負担比率（分子）の構造'!M$52</f>
        <v>21282</v>
      </c>
    </row>
    <row r="57" spans="1:16" x14ac:dyDescent="0.2">
      <c r="A57" s="157" t="s">
        <v>42</v>
      </c>
      <c r="B57" s="157"/>
      <c r="C57" s="157"/>
      <c r="D57" s="157">
        <f>'将来負担比率（分子）の構造'!I$51</f>
        <v>6287</v>
      </c>
      <c r="E57" s="157"/>
      <c r="F57" s="157"/>
      <c r="G57" s="157">
        <f>'将来負担比率（分子）の構造'!J$51</f>
        <v>5832</v>
      </c>
      <c r="H57" s="157"/>
      <c r="I57" s="157"/>
      <c r="J57" s="157">
        <f>'将来負担比率（分子）の構造'!K$51</f>
        <v>5122</v>
      </c>
      <c r="K57" s="157"/>
      <c r="L57" s="157"/>
      <c r="M57" s="157">
        <f>'将来負担比率（分子）の構造'!L$51</f>
        <v>4788</v>
      </c>
      <c r="N57" s="157"/>
      <c r="O57" s="157"/>
      <c r="P57" s="157">
        <f>'将来負担比率（分子）の構造'!M$51</f>
        <v>5343</v>
      </c>
    </row>
    <row r="58" spans="1:16" x14ac:dyDescent="0.2">
      <c r="A58" s="157" t="s">
        <v>41</v>
      </c>
      <c r="B58" s="157"/>
      <c r="C58" s="157"/>
      <c r="D58" s="157">
        <f>'将来負担比率（分子）の構造'!I$50</f>
        <v>4940</v>
      </c>
      <c r="E58" s="157"/>
      <c r="F58" s="157"/>
      <c r="G58" s="157">
        <f>'将来負担比率（分子）の構造'!J$50</f>
        <v>6714</v>
      </c>
      <c r="H58" s="157"/>
      <c r="I58" s="157"/>
      <c r="J58" s="157">
        <f>'将来負担比率（分子）の構造'!K$50</f>
        <v>8388</v>
      </c>
      <c r="K58" s="157"/>
      <c r="L58" s="157"/>
      <c r="M58" s="157">
        <f>'将来負担比率（分子）の構造'!L$50</f>
        <v>8498</v>
      </c>
      <c r="N58" s="157"/>
      <c r="O58" s="157"/>
      <c r="P58" s="157">
        <f>'将来負担比率（分子）の構造'!M$50</f>
        <v>9080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f>'将来負担比率（分子）の構造'!K$46</f>
        <v>75</v>
      </c>
      <c r="I61" s="157"/>
      <c r="J61" s="157"/>
      <c r="K61" s="157">
        <f>'将来負担比率（分子）の構造'!L$46</f>
        <v>75</v>
      </c>
      <c r="L61" s="157"/>
      <c r="M61" s="157"/>
      <c r="N61" s="157" t="str">
        <f>'将来負担比率（分子）の構造'!M$46</f>
        <v>-</v>
      </c>
      <c r="O61" s="157"/>
      <c r="P61" s="157"/>
    </row>
    <row r="62" spans="1:16" x14ac:dyDescent="0.2">
      <c r="A62" s="157" t="s">
        <v>35</v>
      </c>
      <c r="B62" s="157">
        <f>'将来負担比率（分子）の構造'!I$45</f>
        <v>3509</v>
      </c>
      <c r="C62" s="157"/>
      <c r="D62" s="157"/>
      <c r="E62" s="157">
        <f>'将来負担比率（分子）の構造'!J$45</f>
        <v>3742</v>
      </c>
      <c r="F62" s="157"/>
      <c r="G62" s="157"/>
      <c r="H62" s="157">
        <f>'将来負担比率（分子）の構造'!K$45</f>
        <v>3804</v>
      </c>
      <c r="I62" s="157"/>
      <c r="J62" s="157"/>
      <c r="K62" s="157">
        <f>'将来負担比率（分子）の構造'!L$45</f>
        <v>3904</v>
      </c>
      <c r="L62" s="157"/>
      <c r="M62" s="157"/>
      <c r="N62" s="157">
        <f>'将来負担比率（分子）の構造'!M$45</f>
        <v>4080</v>
      </c>
      <c r="O62" s="157"/>
      <c r="P62" s="157"/>
    </row>
    <row r="63" spans="1:16" x14ac:dyDescent="0.2">
      <c r="A63" s="157" t="s">
        <v>34</v>
      </c>
      <c r="B63" s="157">
        <f>'将来負担比率（分子）の構造'!I$44</f>
        <v>57</v>
      </c>
      <c r="C63" s="157"/>
      <c r="D63" s="157"/>
      <c r="E63" s="157">
        <f>'将来負担比率（分子）の構造'!J$44</f>
        <v>5</v>
      </c>
      <c r="F63" s="157"/>
      <c r="G63" s="157"/>
      <c r="H63" s="157">
        <f>'将来負担比率（分子）の構造'!K$44</f>
        <v>2</v>
      </c>
      <c r="I63" s="157"/>
      <c r="J63" s="157"/>
      <c r="K63" s="157" t="str">
        <f>'将来負担比率（分子）の構造'!L$44</f>
        <v>-</v>
      </c>
      <c r="L63" s="157"/>
      <c r="M63" s="157"/>
      <c r="N63" s="157">
        <f>'将来負担比率（分子）の構造'!M$44</f>
        <v>277</v>
      </c>
      <c r="O63" s="157"/>
      <c r="P63" s="157"/>
    </row>
    <row r="64" spans="1:16" x14ac:dyDescent="0.2">
      <c r="A64" s="157" t="s">
        <v>33</v>
      </c>
      <c r="B64" s="157">
        <f>'将来負担比率（分子）の構造'!I$43</f>
        <v>8818</v>
      </c>
      <c r="C64" s="157"/>
      <c r="D64" s="157"/>
      <c r="E64" s="157">
        <f>'将来負担比率（分子）の構造'!J$43</f>
        <v>7055</v>
      </c>
      <c r="F64" s="157"/>
      <c r="G64" s="157"/>
      <c r="H64" s="157">
        <f>'将来負担比率（分子）の構造'!K$43</f>
        <v>5520</v>
      </c>
      <c r="I64" s="157"/>
      <c r="J64" s="157"/>
      <c r="K64" s="157">
        <f>'将来負担比率（分子）の構造'!L$43</f>
        <v>4629</v>
      </c>
      <c r="L64" s="157"/>
      <c r="M64" s="157"/>
      <c r="N64" s="157">
        <f>'将来負担比率（分子）の構造'!M$43</f>
        <v>5290</v>
      </c>
      <c r="O64" s="157"/>
      <c r="P64" s="157"/>
    </row>
    <row r="65" spans="1:16" x14ac:dyDescent="0.2">
      <c r="A65" s="157" t="s">
        <v>32</v>
      </c>
      <c r="B65" s="157">
        <f>'将来負担比率（分子）の構造'!I$42</f>
        <v>371</v>
      </c>
      <c r="C65" s="157"/>
      <c r="D65" s="157"/>
      <c r="E65" s="157">
        <f>'将来負担比率（分子）の構造'!J$42</f>
        <v>248</v>
      </c>
      <c r="F65" s="157"/>
      <c r="G65" s="157"/>
      <c r="H65" s="157">
        <f>'将来負担比率（分子）の構造'!K$42</f>
        <v>123</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24865</v>
      </c>
      <c r="C66" s="157"/>
      <c r="D66" s="157"/>
      <c r="E66" s="157">
        <f>'将来負担比率（分子）の構造'!J$41</f>
        <v>25472</v>
      </c>
      <c r="F66" s="157"/>
      <c r="G66" s="157"/>
      <c r="H66" s="157">
        <f>'将来負担比率（分子）の構造'!K$41</f>
        <v>25589</v>
      </c>
      <c r="I66" s="157"/>
      <c r="J66" s="157"/>
      <c r="K66" s="157">
        <f>'将来負担比率（分子）の構造'!L$41</f>
        <v>23591</v>
      </c>
      <c r="L66" s="157"/>
      <c r="M66" s="157"/>
      <c r="N66" s="157">
        <f>'将来負担比率（分子）の構造'!M$41</f>
        <v>21868</v>
      </c>
      <c r="O66" s="157"/>
      <c r="P66" s="157"/>
    </row>
    <row r="67" spans="1:16" x14ac:dyDescent="0.2">
      <c r="A67" s="157" t="s">
        <v>71</v>
      </c>
      <c r="B67" s="157" t="e">
        <f>NA()</f>
        <v>#N/A</v>
      </c>
      <c r="C67" s="157">
        <f>IF(ISNUMBER('将来負担比率（分子）の構造'!I$53), IF('将来負担比率（分子）の構造'!I$53 &lt; 0, 0, '将来負担比率（分子）の構造'!I$53), NA())</f>
        <v>2401</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3349</v>
      </c>
      <c r="C72" s="161">
        <f>基金残高に係る経年分析!G55</f>
        <v>3143</v>
      </c>
      <c r="D72" s="161">
        <f>基金残高に係る経年分析!H55</f>
        <v>3499</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3709</v>
      </c>
      <c r="C74" s="161">
        <f>基金残高に係る経年分析!G57</f>
        <v>4401</v>
      </c>
      <c r="D74" s="161">
        <f>基金残高に係る経年分析!H57</f>
        <v>4610</v>
      </c>
    </row>
  </sheetData>
  <sheetProtection algorithmName="SHA-512" hashValue="9JhxXym3YdFVCxcBVELnYK2L3f1C3F+89MLeCT/Sf26u2yy8ItumqEBniZpnQoH4TW2JusZU38MhZOxmGNVMPg==" saltValue="31BnZ2gAPEXjFbJHwTMW1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2026-03-04T01:45:10Z</cp:lastPrinted>
  <dcterms:created xsi:type="dcterms:W3CDTF">2026-02-23T07:08:54Z</dcterms:created>
  <dcterms:modified xsi:type="dcterms:W3CDTF">2026-09-28T23:47:26Z</dcterms:modified>
  <cp:category/>
</cp:coreProperties>
</file>