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31BBDD2F-B13E-4E8C-A3B8-967809267629}" xr6:coauthVersionLast="47" xr6:coauthVersionMax="47" xr10:uidLastSave="{00000000-0000-0000-0000-000000000000}"/>
  <bookViews>
    <workbookView xWindow="3060" yWindow="-163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c r="BE43" i="7"/>
  <c r="AM43" i="7"/>
  <c r="U43" i="7"/>
  <c r="E43" i="7"/>
  <c r="C43" i="7"/>
  <c r="DG42" i="7"/>
  <c r="CQ42" i="7"/>
  <c r="CO42" i="7"/>
  <c r="BY42" i="7"/>
  <c r="BW42" i="7"/>
  <c r="BE42" i="7"/>
  <c r="AM42" i="7"/>
  <c r="U42" i="7"/>
  <c r="E42" i="7"/>
  <c r="C42" i="7"/>
  <c r="DG41" i="7"/>
  <c r="CQ41" i="7"/>
  <c r="CO41" i="7"/>
  <c r="BY41" i="7"/>
  <c r="BE41" i="7"/>
  <c r="AM41" i="7"/>
  <c r="U41" i="7"/>
  <c r="E41" i="7"/>
  <c r="C41" i="7"/>
  <c r="DG40" i="7"/>
  <c r="CQ40" i="7"/>
  <c r="CO40" i="7"/>
  <c r="BY40" i="7"/>
  <c r="BE40" i="7"/>
  <c r="AM40" i="7"/>
  <c r="U40" i="7"/>
  <c r="E40" i="7"/>
  <c r="C40" i="7"/>
  <c r="DG39" i="7"/>
  <c r="CQ39" i="7"/>
  <c r="CO39" i="7"/>
  <c r="BY39" i="7"/>
  <c r="BE39" i="7"/>
  <c r="AM39" i="7"/>
  <c r="U39" i="7"/>
  <c r="E39" i="7"/>
  <c r="C39" i="7"/>
  <c r="DG38" i="7"/>
  <c r="CQ38" i="7"/>
  <c r="CO38" i="7"/>
  <c r="BY38" i="7"/>
  <c r="BE38" i="7"/>
  <c r="AM38" i="7"/>
  <c r="U38" i="7"/>
  <c r="E38" i="7"/>
  <c r="C38" i="7"/>
  <c r="DG37" i="7"/>
  <c r="CQ37" i="7"/>
  <c r="CO37" i="7"/>
  <c r="BY37" i="7"/>
  <c r="BE37" i="7"/>
  <c r="AM37" i="7"/>
  <c r="U37" i="7"/>
  <c r="E37" i="7"/>
  <c r="DG36" i="7"/>
  <c r="CQ36" i="7"/>
  <c r="CO36" i="7"/>
  <c r="BY36" i="7"/>
  <c r="BE36" i="7"/>
  <c r="AM36" i="7"/>
  <c r="W36" i="7"/>
  <c r="E36" i="7"/>
  <c r="DG35" i="7"/>
  <c r="CQ35" i="7"/>
  <c r="CO35" i="7"/>
  <c r="BY35" i="7"/>
  <c r="BE35" i="7"/>
  <c r="AM35" i="7"/>
  <c r="W35" i="7"/>
  <c r="E35" i="7"/>
  <c r="DG34" i="7"/>
  <c r="CQ34" i="7"/>
  <c r="CO34" i="7"/>
  <c r="BY34" i="7"/>
  <c r="BE34" i="7"/>
  <c r="AO34" i="7"/>
  <c r="W34" i="7"/>
  <c r="E34" i="7"/>
  <c r="C34" i="7"/>
  <c r="C35" i="7" l="1"/>
  <c r="C36" i="7" s="1"/>
  <c r="C37" i="7" s="1"/>
  <c r="U34" i="7"/>
  <c r="U35" i="7" l="1"/>
  <c r="U36" i="7" s="1"/>
  <c r="AM34" i="7"/>
  <c r="BW34" i="7" s="1"/>
  <c r="BW35" i="7" s="1"/>
  <c r="BW36" i="7" s="1"/>
  <c r="BW37" i="7" s="1"/>
  <c r="BW38" i="7" s="1"/>
  <c r="BW39" i="7" s="1"/>
  <c r="BW40" i="7" s="1"/>
  <c r="BW41" i="7" s="1"/>
</calcChain>
</file>

<file path=xl/sharedStrings.xml><?xml version="1.0" encoding="utf-8"?>
<sst xmlns="http://schemas.openxmlformats.org/spreadsheetml/2006/main" count="1130" uniqueCount="549">
  <si>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</si>
  <si>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</si>
  <si>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</si>
  <si>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</si>
  <si>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</si>
  <si>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</si>
  <si>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</si>
  <si>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</si>
  <si>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</si>
  <si>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</si>
  <si>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</si>
  <si>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</si>
  <si>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</si>
  <si>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</si>
  <si>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</si>
  <si>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将来負担比率は、地方債や債務負担行為等の将来負担が少なく、基金等の充当可能財源等が多いため、毎年比率なしとなっており、債務償還能力が高い状態を維持している。
有形固定資産減価償却率は、類似団体内平均値と同程度の水準となっており、微増を続けている。現在将来負担はないものの、公共施設等の老朽化は進んでいるので、計画に基づき適切な維持管理を行う。</t>
    <rPh sb="0" eb="6">
      <t>ショウライフタンヒリツ</t>
    </rPh>
    <rPh sb="79" eb="85">
      <t>ユウケイコテイシサン</t>
    </rPh>
    <rPh sb="85" eb="90">
      <t>ゲンカショウキャクリツ</t>
    </rPh>
    <rPh sb="92" eb="94">
      <t>ルイジ</t>
    </rPh>
    <rPh sb="94" eb="96">
      <t>ダンタイ</t>
    </rPh>
    <rPh sb="96" eb="97">
      <t>ナイ</t>
    </rPh>
    <rPh sb="97" eb="99">
      <t>ヘイキン</t>
    </rPh>
    <rPh sb="99" eb="100">
      <t>チ</t>
    </rPh>
    <rPh sb="101" eb="104">
      <t>ドウテイド</t>
    </rPh>
    <rPh sb="105" eb="107">
      <t>スイジュン</t>
    </rPh>
    <rPh sb="114" eb="116">
      <t>ビゾウ</t>
    </rPh>
    <rPh sb="117" eb="118">
      <t>ツヅ</t>
    </rPh>
    <rPh sb="123" eb="125">
      <t>ゲンザイ</t>
    </rPh>
    <rPh sb="125" eb="127">
      <t>ショウライ</t>
    </rPh>
    <rPh sb="127" eb="129">
      <t>フタン</t>
    </rPh>
    <rPh sb="136" eb="140">
      <t>コウキョウシセツ</t>
    </rPh>
    <rPh sb="140" eb="141">
      <t>トウ</t>
    </rPh>
    <rPh sb="142" eb="145">
      <t>ロウキュウカ</t>
    </rPh>
    <rPh sb="146" eb="147">
      <t>スス</t>
    </rPh>
    <rPh sb="154" eb="156">
      <t>ケイカク</t>
    </rPh>
    <rPh sb="157" eb="158">
      <t>モト</t>
    </rPh>
    <rPh sb="160" eb="162">
      <t>テキセツ</t>
    </rPh>
    <rPh sb="163" eb="165">
      <t>イジ</t>
    </rPh>
    <rPh sb="165" eb="167">
      <t>カンリ</t>
    </rPh>
    <rPh sb="168" eb="169">
      <t>オコナ</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</si>
  <si>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</si>
  <si>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</si>
  <si>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</si>
  <si>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</si>
  <si>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</si>
  <si>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Ⅴ－１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</si>
  <si>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</si>
  <si>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</si>
  <si>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</si>
  <si>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</si>
  <si>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</si>
  <si>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</si>
  <si>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</si>
  <si>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</si>
  <si>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</si>
  <si>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</si>
  <si>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</si>
  <si>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</si>
  <si>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</si>
  <si>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大口町</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</si>
  <si>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</si>
  <si>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</si>
  <si>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</si>
  <si>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t>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</si>
  <si>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</si>
  <si>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</si>
  <si>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</si>
  <si>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</si>
  <si>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</si>
  <si>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</si>
  <si>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</si>
  <si>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</si>
  <si>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</si>
  <si>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</si>
  <si>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</si>
  <si>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</si>
  <si>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</si>
  <si>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</si>
  <si>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</si>
  <si>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</si>
  <si>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</si>
  <si>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</si>
  <si>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</si>
  <si>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</si>
  <si>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</si>
  <si>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</si>
  <si>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</si>
  <si>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</si>
  <si>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</si>
  <si>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</si>
  <si>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</si>
  <si>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</si>
  <si>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</si>
  <si>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</si>
  <si>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</si>
  <si>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</si>
  <si>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</si>
  <si>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</si>
  <si>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</si>
  <si>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</si>
  <si>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</si>
  <si>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</si>
  <si>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</si>
  <si>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</si>
  <si>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</si>
  <si>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</si>
  <si>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</si>
  <si>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14"/>
  </si>
  <si>
    <t>うち日本人(％)</t>
    <phoneticPr fontId="5"/>
  </si>
  <si>
    <t>-1.2</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</si>
  <si>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</si>
  <si>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</si>
  <si>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</si>
  <si>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</si>
  <si>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</si>
  <si>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</si>
  <si>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</si>
  <si>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</si>
  <si>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</si>
  <si>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</si>
  <si>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</si>
  <si>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</si>
  <si>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</si>
  <si>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</si>
  <si>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</si>
  <si>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</si>
  <si>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</si>
  <si>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</si>
  <si>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</si>
  <si>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</si>
  <si>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</si>
  <si>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</si>
  <si>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</si>
  <si>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</si>
  <si>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</si>
  <si>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</si>
  <si>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</si>
  <si>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</si>
  <si>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</si>
  <si>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</si>
  <si>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</si>
  <si>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</si>
  <si>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</si>
  <si>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</si>
  <si>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</si>
  <si>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</si>
  <si>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</si>
  <si>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</si>
  <si>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</si>
  <si>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</si>
  <si>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</si>
  <si>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</si>
  <si>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</si>
  <si>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</si>
  <si>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</si>
  <si>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</si>
  <si>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</si>
  <si>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</si>
  <si>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</si>
  <si>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</si>
  <si>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</si>
  <si>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</si>
  <si>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</si>
  <si>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</si>
  <si>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</si>
  <si>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</si>
  <si>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</si>
  <si>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</si>
  <si>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</si>
  <si>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</si>
  <si>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</si>
  <si>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愛知県大口町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</si>
  <si>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</si>
  <si>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</si>
  <si>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</si>
  <si>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</si>
  <si>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</si>
  <si>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</si>
  <si>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</si>
  <si>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</si>
  <si>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</si>
  <si>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</si>
  <si>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</si>
  <si>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</si>
  <si>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</si>
  <si>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</si>
  <si>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</si>
  <si>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</si>
  <si>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</si>
  <si>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</si>
  <si>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</si>
  <si>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</si>
  <si>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</si>
  <si>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</si>
  <si>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</si>
  <si>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</si>
  <si>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</si>
  <si>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</si>
  <si>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</si>
  <si>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</si>
  <si>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</si>
  <si>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</si>
  <si>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</si>
  <si>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</si>
  <si>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</si>
  <si>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</si>
  <si>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</si>
  <si>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</si>
  <si>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</si>
  <si>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</si>
  <si>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</si>
  <si>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</si>
  <si>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</si>
  <si>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</si>
  <si>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</si>
  <si>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</si>
  <si>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</si>
  <si>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</si>
  <si>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</si>
  <si>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</si>
  <si>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</si>
  <si>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</si>
  <si>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</si>
  <si>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</si>
  <si>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</si>
  <si>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</si>
  <si>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</si>
  <si>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</si>
  <si>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</si>
  <si>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</si>
  <si>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</si>
  <si>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</si>
  <si>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</si>
  <si>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</si>
  <si>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</si>
  <si>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</si>
  <si>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</si>
  <si>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</si>
  <si>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</si>
  <si>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</si>
  <si>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</si>
  <si>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</si>
  <si>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</si>
  <si>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</si>
  <si>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</si>
  <si>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</si>
  <si>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</si>
  <si>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</si>
  <si>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</si>
  <si>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</si>
  <si>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</si>
  <si>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</si>
  <si>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</si>
  <si>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</si>
  <si>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</si>
  <si>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</si>
  <si>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</si>
  <si>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</si>
  <si>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</si>
  <si>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</si>
  <si>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</si>
  <si>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</si>
  <si>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</si>
  <si>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</si>
  <si>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</si>
  <si>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</si>
  <si>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</si>
  <si>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</si>
  <si>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</si>
  <si>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</si>
  <si>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</si>
  <si>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</si>
  <si>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</si>
  <si>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</si>
  <si>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</si>
  <si>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</si>
  <si>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</si>
  <si>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</si>
  <si>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</si>
  <si>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</si>
  <si>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</si>
  <si>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</si>
  <si>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</si>
  <si>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</si>
  <si>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</si>
  <si>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</si>
  <si>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</si>
  <si>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</si>
  <si>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</si>
  <si>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</si>
  <si>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</si>
  <si>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</si>
  <si>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</si>
  <si>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</si>
  <si>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</si>
  <si>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</si>
  <si>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</si>
  <si>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</si>
  <si>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</si>
  <si>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</si>
  <si>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</si>
  <si>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</si>
  <si>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</si>
  <si>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</si>
  <si>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</si>
  <si>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</si>
  <si>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</si>
  <si>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</si>
  <si>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</si>
  <si>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</si>
  <si>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</si>
  <si>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</si>
  <si>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</si>
  <si>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</si>
  <si>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</si>
  <si>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</si>
  <si>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</si>
  <si>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</si>
  <si>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</si>
  <si>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</si>
  <si>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</si>
  <si>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</si>
  <si>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</si>
  <si>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愛知県大口町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</si>
  <si>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</si>
  <si>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</si>
  <si>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</si>
  <si>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</si>
  <si>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</si>
  <si>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</si>
  <si>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</si>
  <si>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</si>
  <si>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</si>
  <si>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</si>
  <si>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</si>
  <si>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</si>
  <si>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</si>
  <si>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</si>
  <si>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</si>
  <si>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</si>
  <si>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</si>
  <si>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</si>
  <si>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</si>
  <si>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</si>
  <si>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国際交流事業特別会計</t>
    <phoneticPr fontId="5"/>
  </si>
  <si>
    <t>-</t>
    <phoneticPr fontId="2"/>
  </si>
  <si>
    <t>土地取得特別会計</t>
    <phoneticPr fontId="5"/>
  </si>
  <si>
    <t>次世代育成事業特別会計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</si>
  <si>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</si>
  <si>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</si>
  <si>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</si>
  <si>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</si>
  <si>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</si>
  <si>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</si>
  <si>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</si>
  <si>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</si>
  <si>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</si>
  <si>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</si>
  <si>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</si>
  <si>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</si>
  <si>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</si>
  <si>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</si>
  <si>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</si>
  <si>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</si>
  <si>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</si>
  <si>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</si>
  <si>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</si>
  <si>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</si>
  <si>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</si>
  <si>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</si>
  <si>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</si>
  <si>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愛知県市町村職員退職手当組合</t>
    <rPh sb="0" eb="3">
      <t>アイチケン</t>
    </rPh>
    <rPh sb="3" eb="6">
      <t>シチョウソン</t>
    </rPh>
    <rPh sb="6" eb="8">
      <t>ショクイン</t>
    </rPh>
    <rPh sb="8" eb="10">
      <t>タイショク</t>
    </rPh>
    <rPh sb="10" eb="12">
      <t>テアテ</t>
    </rPh>
    <rPh sb="12" eb="14">
      <t>クミアイ</t>
    </rPh>
    <phoneticPr fontId="25"/>
  </si>
  <si>
    <t>愛知県後期高齢者医療広域連合（一般会計）</t>
    <rPh sb="0" eb="3">
      <t>アイチケン</t>
    </rPh>
    <rPh sb="3" eb="5">
      <t>コウキ</t>
    </rPh>
    <rPh sb="5" eb="7">
      <t>コウレイ</t>
    </rPh>
    <rPh sb="7" eb="8">
      <t>シャ</t>
    </rPh>
    <rPh sb="8" eb="10">
      <t>イリョウ</t>
    </rPh>
    <rPh sb="10" eb="12">
      <t>コウイキ</t>
    </rPh>
    <rPh sb="12" eb="14">
      <t>レンゴウ</t>
    </rPh>
    <rPh sb="15" eb="17">
      <t>イッパン</t>
    </rPh>
    <rPh sb="17" eb="19">
      <t>カイケイ</t>
    </rPh>
    <phoneticPr fontId="25"/>
  </si>
  <si>
    <t>愛知県後期高齢者医療広域連合（後期高齢者医療特別会計）</t>
    <rPh sb="0" eb="3">
      <t>アイチケン</t>
    </rPh>
    <rPh sb="3" eb="5">
      <t>コウキ</t>
    </rPh>
    <rPh sb="5" eb="7">
      <t>コウレイ</t>
    </rPh>
    <rPh sb="7" eb="8">
      <t>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5"/>
  </si>
  <si>
    <t>丹羽広域事務組合（一般会計）</t>
    <rPh sb="0" eb="2">
      <t>ニワ</t>
    </rPh>
    <rPh sb="2" eb="4">
      <t>コウイキ</t>
    </rPh>
    <rPh sb="4" eb="6">
      <t>ジム</t>
    </rPh>
    <rPh sb="6" eb="8">
      <t>クミアイ</t>
    </rPh>
    <rPh sb="9" eb="11">
      <t>イッパン</t>
    </rPh>
    <rPh sb="11" eb="13">
      <t>カイケイ</t>
    </rPh>
    <phoneticPr fontId="25"/>
  </si>
  <si>
    <t>丹羽広域事務組合（公営企業会計）</t>
    <rPh sb="0" eb="2">
      <t>ニワ</t>
    </rPh>
    <rPh sb="2" eb="4">
      <t>コウイキ</t>
    </rPh>
    <rPh sb="4" eb="6">
      <t>ジム</t>
    </rPh>
    <rPh sb="6" eb="8">
      <t>クミアイ</t>
    </rPh>
    <rPh sb="9" eb="11">
      <t>コウエイ</t>
    </rPh>
    <rPh sb="11" eb="13">
      <t>キギョウ</t>
    </rPh>
    <rPh sb="13" eb="15">
      <t>カイケイ</t>
    </rPh>
    <phoneticPr fontId="25"/>
  </si>
  <si>
    <t>江南丹羽環境管理組合</t>
    <rPh sb="0" eb="2">
      <t>コウナン</t>
    </rPh>
    <rPh sb="2" eb="4">
      <t>ニワ</t>
    </rPh>
    <rPh sb="4" eb="6">
      <t>カンキョウ</t>
    </rPh>
    <rPh sb="6" eb="8">
      <t>カンリ</t>
    </rPh>
    <rPh sb="8" eb="10">
      <t>クミアイ</t>
    </rPh>
    <phoneticPr fontId="25"/>
  </si>
  <si>
    <t>尾張北部環境組合</t>
    <rPh sb="0" eb="2">
      <t>オワリ</t>
    </rPh>
    <rPh sb="2" eb="4">
      <t>ホクブ</t>
    </rPh>
    <rPh sb="4" eb="6">
      <t>カンキョウ</t>
    </rPh>
    <rPh sb="6" eb="8">
      <t>クミアイ</t>
    </rPh>
    <phoneticPr fontId="25"/>
  </si>
  <si>
    <t>愛北広域事務組合</t>
    <rPh sb="0" eb="2">
      <t>アイホク</t>
    </rPh>
    <rPh sb="2" eb="4">
      <t>コウイキ</t>
    </rPh>
    <rPh sb="4" eb="6">
      <t>ジム</t>
    </rPh>
    <rPh sb="6" eb="8">
      <t>クミアイ</t>
    </rPh>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</si>
  <si>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</si>
  <si>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</si>
  <si>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</si>
  <si>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</si>
  <si>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</si>
  <si>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</si>
  <si>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</si>
  <si>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</si>
  <si>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</si>
  <si>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</si>
  <si>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</si>
  <si>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</si>
  <si>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</si>
  <si>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</si>
  <si>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</si>
  <si>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</si>
  <si>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</si>
  <si>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</si>
  <si>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</si>
  <si>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</si>
  <si>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</si>
  <si>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</si>
  <si>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</si>
  <si>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</si>
  <si>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</si>
  <si>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</si>
  <si>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</si>
  <si>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</si>
  <si>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</si>
  <si>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</si>
  <si>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</si>
  <si>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</si>
  <si>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</si>
  <si>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</si>
  <si>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</si>
  <si>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</si>
  <si>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</si>
  <si>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</si>
  <si>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</si>
  <si>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</si>
  <si>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</si>
  <si>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</si>
  <si>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</si>
  <si>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</si>
  <si>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</si>
  <si>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</si>
  <si>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</si>
  <si>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</si>
  <si>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</si>
  <si>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</si>
  <si>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</si>
  <si>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</si>
  <si>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</si>
  <si>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</si>
  <si>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</si>
  <si>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</si>
  <si>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</si>
  <si>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</si>
  <si>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</si>
  <si>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</si>
  <si>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</si>
  <si>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</si>
  <si>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</si>
  <si>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</si>
  <si>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</si>
  <si>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</si>
  <si>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</si>
  <si>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</si>
  <si>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</si>
  <si>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</si>
  <si>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</si>
  <si>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</si>
  <si>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</si>
  <si>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</si>
  <si>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</si>
  <si>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</si>
  <si>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</si>
  <si>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</si>
  <si>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</si>
  <si>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</si>
  <si>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</si>
  <si>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</si>
  <si>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</si>
  <si>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</si>
  <si>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</si>
  <si>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</si>
  <si>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</si>
  <si>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</si>
  <si>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</si>
  <si>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</si>
  <si>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</si>
  <si>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</si>
  <si>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</si>
  <si>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</si>
  <si>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</si>
  <si>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</si>
  <si>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</si>
  <si>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</si>
  <si>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</si>
  <si>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</si>
  <si>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</si>
  <si>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</si>
  <si>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</si>
  <si>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</si>
  <si>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</si>
  <si>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</si>
  <si>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</si>
  <si>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</si>
  <si>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</si>
  <si>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</si>
  <si>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</si>
  <si>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</si>
  <si>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</si>
  <si>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</si>
  <si>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</si>
  <si>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</si>
  <si>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</si>
  <si>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</si>
  <si>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</si>
  <si>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</si>
  <si>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</si>
  <si>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</si>
  <si>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</si>
  <si>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</si>
  <si>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</si>
  <si>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</si>
  <si>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</si>
  <si>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</si>
  <si>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</si>
  <si>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4.94</t>
  </si>
  <si>
    <t>▲ 1.26</t>
  </si>
  <si>
    <t>会計</t>
    <rPh sb="0" eb="2">
      <t>カイケイ</t>
    </rPh>
    <phoneticPr fontId="5"/>
  </si>
  <si>
    <t>一般会計</t>
  </si>
  <si>
    <t>下水道事業会計</t>
  </si>
  <si>
    <t>国民健康保険特別会計</t>
  </si>
  <si>
    <t>介護保険特別会計</t>
  </si>
  <si>
    <t>後期高齢者医療特別会計</t>
  </si>
  <si>
    <t>国際交流事業特別会計</t>
  </si>
  <si>
    <t>土地取得特別会計</t>
  </si>
  <si>
    <t>次世代育成事業特別会計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</si>
  <si>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</si>
  <si>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</si>
  <si>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</si>
  <si>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</si>
  <si>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</si>
  <si>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</si>
  <si>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</si>
  <si>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</si>
  <si>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</si>
  <si>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</si>
  <si>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</si>
  <si>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</si>
  <si>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</si>
  <si>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</si>
  <si>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</si>
  <si>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</si>
  <si>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</si>
  <si>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</si>
  <si>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</si>
  <si>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</si>
  <si>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</si>
  <si>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</si>
  <si>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</si>
  <si>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</si>
  <si>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</si>
  <si>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</si>
  <si>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</si>
  <si>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</si>
  <si>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</si>
  <si>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</si>
  <si>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</si>
  <si>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</si>
  <si>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</si>
  <si>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</si>
  <si>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</si>
  <si>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</si>
  <si>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</si>
  <si>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</si>
  <si>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</si>
  <si>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</si>
  <si>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</si>
  <si>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</si>
  <si>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</si>
  <si>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</si>
  <si>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</si>
  <si>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</si>
  <si>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</si>
  <si>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明日のまちづくり基金</t>
    <rPh sb="0" eb="2">
      <t>アシタ</t>
    </rPh>
    <rPh sb="8" eb="10">
      <t>キキン</t>
    </rPh>
    <phoneticPr fontId="5"/>
  </si>
  <si>
    <t>電算機器整備事業基金</t>
    <rPh sb="0" eb="2">
      <t>デンサン</t>
    </rPh>
    <rPh sb="2" eb="4">
      <t>キキ</t>
    </rPh>
    <rPh sb="4" eb="6">
      <t>セイビ</t>
    </rPh>
    <rPh sb="6" eb="8">
      <t>ジギョウ</t>
    </rPh>
    <rPh sb="8" eb="10">
      <t>キキン</t>
    </rPh>
    <phoneticPr fontId="2"/>
  </si>
  <si>
    <t>尾張北部新ごみ処理施設建設事業基金</t>
    <rPh sb="0" eb="2">
      <t>オワリ</t>
    </rPh>
    <rPh sb="2" eb="4">
      <t>ホクブ</t>
    </rPh>
    <rPh sb="4" eb="5">
      <t>シン</t>
    </rPh>
    <rPh sb="7" eb="9">
      <t>ショリ</t>
    </rPh>
    <rPh sb="9" eb="11">
      <t>シセツ</t>
    </rPh>
    <rPh sb="11" eb="13">
      <t>ケンセツ</t>
    </rPh>
    <rPh sb="13" eb="15">
      <t>ジギョウ</t>
    </rPh>
    <rPh sb="15" eb="17">
      <t>キキン</t>
    </rPh>
    <phoneticPr fontId="2"/>
  </si>
  <si>
    <t>ふるさとづくり基金</t>
    <rPh sb="7" eb="9">
      <t>キキン</t>
    </rPh>
    <phoneticPr fontId="2"/>
  </si>
  <si>
    <t>江南丹羽環境管理組合環境美化センター解体事業基金</t>
    <rPh sb="0" eb="2">
      <t>コウナン</t>
    </rPh>
    <rPh sb="2" eb="4">
      <t>ニワ</t>
    </rPh>
    <rPh sb="4" eb="6">
      <t>カンキョウ</t>
    </rPh>
    <rPh sb="6" eb="8">
      <t>カンリ</t>
    </rPh>
    <rPh sb="8" eb="10">
      <t>クミアイ</t>
    </rPh>
    <rPh sb="10" eb="12">
      <t>カンキョウ</t>
    </rPh>
    <rPh sb="12" eb="14">
      <t>ビカ</t>
    </rPh>
    <rPh sb="18" eb="22">
      <t>カイタイジギョウ</t>
    </rPh>
    <rPh sb="22" eb="24">
      <t>キキン</t>
    </rPh>
    <phoneticPr fontId="2"/>
  </si>
  <si>
    <t>基金残高合計</t>
    <rPh sb="0" eb="2">
      <t>キキン</t>
    </rPh>
    <rPh sb="2" eb="4">
      <t>ザンダカ</t>
    </rPh>
    <rPh sb="4" eb="6">
      <t>ゴウケイ</t>
    </rPh>
    <phoneticPr fontId="5"/>
  </si>
  <si>
    <t>将来負担比率は、地方債や債務負担行為等の将来負担が少なく、基金等の充当可能財源等が多いため、毎年比率なしとなっている。
実質公債費比率は、ほぼ横ばいで推移しており、類似団体内平均値より低い水準にある。引き続き、地方債の発行等については、慎重に検討し、将来負担を公平に健全な財政運営に努めていく。</t>
    <rPh sb="0" eb="6">
      <t>ショウライフタンヒリツ</t>
    </rPh>
    <rPh sb="8" eb="11">
      <t>チホウサイ</t>
    </rPh>
    <rPh sb="12" eb="14">
      <t>サイム</t>
    </rPh>
    <rPh sb="14" eb="16">
      <t>フタン</t>
    </rPh>
    <rPh sb="16" eb="18">
      <t>コウイ</t>
    </rPh>
    <rPh sb="18" eb="19">
      <t>トウ</t>
    </rPh>
    <rPh sb="20" eb="22">
      <t>ショウライ</t>
    </rPh>
    <rPh sb="22" eb="24">
      <t>フタン</t>
    </rPh>
    <rPh sb="25" eb="26">
      <t>スク</t>
    </rPh>
    <rPh sb="29" eb="31">
      <t>キキン</t>
    </rPh>
    <rPh sb="31" eb="32">
      <t>トウ</t>
    </rPh>
    <rPh sb="33" eb="35">
      <t>ジュウトウ</t>
    </rPh>
    <rPh sb="35" eb="37">
      <t>カノウ</t>
    </rPh>
    <rPh sb="37" eb="39">
      <t>ザイゲン</t>
    </rPh>
    <rPh sb="39" eb="40">
      <t>トウ</t>
    </rPh>
    <rPh sb="41" eb="42">
      <t>オオ</t>
    </rPh>
    <rPh sb="46" eb="48">
      <t>マイトシ</t>
    </rPh>
    <rPh sb="48" eb="50">
      <t>ヒリツ</t>
    </rPh>
    <rPh sb="60" eb="62">
      <t>ジッシツ</t>
    </rPh>
    <rPh sb="71" eb="72">
      <t>ヨコ</t>
    </rPh>
    <rPh sb="75" eb="77">
      <t>スイイ</t>
    </rPh>
    <rPh sb="82" eb="84">
      <t>ルイジ</t>
    </rPh>
    <rPh sb="84" eb="86">
      <t>ダンタイ</t>
    </rPh>
    <rPh sb="86" eb="87">
      <t>ナイ</t>
    </rPh>
    <rPh sb="87" eb="89">
      <t>ヘイキン</t>
    </rPh>
    <rPh sb="89" eb="90">
      <t>チ</t>
    </rPh>
    <rPh sb="92" eb="93">
      <t>ヒク</t>
    </rPh>
    <rPh sb="94" eb="96">
      <t>スイジュン</t>
    </rPh>
    <rPh sb="100" eb="101">
      <t>ヒ</t>
    </rPh>
    <rPh sb="102" eb="103">
      <t>ツヅ</t>
    </rPh>
    <rPh sb="105" eb="108">
      <t>チホウサイ</t>
    </rPh>
    <rPh sb="109" eb="111">
      <t>ハッコウ</t>
    </rPh>
    <rPh sb="111" eb="112">
      <t>トウ</t>
    </rPh>
    <rPh sb="118" eb="120">
      <t>シンチョウ</t>
    </rPh>
    <rPh sb="121" eb="123">
      <t>ケントウ</t>
    </rPh>
    <rPh sb="125" eb="129">
      <t>ショウライフタン</t>
    </rPh>
    <rPh sb="130" eb="132">
      <t>コウヘイ</t>
    </rPh>
    <rPh sb="133" eb="135">
      <t>ケンゼン</t>
    </rPh>
    <rPh sb="136" eb="138">
      <t>ザイセイ</t>
    </rPh>
    <rPh sb="138" eb="140">
      <t>ウンエイ</t>
    </rPh>
    <rPh sb="141" eb="142">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</si>
</sst>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6"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9" xfId="18" applyFont="1" applyBorder="1">
      <alignment vertical="center"/>
    </xf>
    <xf numFmtId="0" fontId="31" fillId="0" borderId="53" xfId="18" applyFont="1" applyBorder="1">
      <alignment vertical="center"/>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cellXfs>
  <cellStyles count="21">
    <cellStyle name="標準" xfId="0" builtinId="0"/>
    <cellStyle name="標準 2" xfId="1" xr:uid="{00000000-0005-0000-0000-000001000000}"/>
    <cellStyle name="標準 2 2" xfId="8" xr:uid="{8AF9DED8-4FF9-4A13-8B4E-E96BE8168276}"/>
    <cellStyle name="標準 2 3" xfId="10" xr:uid="{20D9E92B-A618-4D5E-966A-6BB970A7FCC3}"/>
    <cellStyle name="標準 3" xfId="11" xr:uid="{C058107F-7CAE-4A26-BFAC-B296E2A93F0E}"/>
    <cellStyle name="標準 4" xfId="20" xr:uid="{71224232-ACB1-4B91-8077-93AFD50C9E3C}"/>
    <cellStyle name="標準 4_APAHO401600" xfId="16" xr:uid="{F49E3085-CEE0-44B3-B1AC-D530C2B083C5}"/>
    <cellStyle name="標準 4_APAHO4019001" xfId="19" xr:uid="{8A599760-6182-4062-BB0F-DF2AA4BE9FF2}"/>
    <cellStyle name="標準 4_ZJ08_022012_青森市_2010" xfId="18" xr:uid="{4EFDBAC3-E1A7-4350-80BD-9791B133C3A4}"/>
    <cellStyle name="標準 6" xfId="7" xr:uid="{DE439346-486D-4261-BB7D-4432FC63D800}"/>
    <cellStyle name="標準 6_APAHO401000" xfId="9" xr:uid="{7B6F6BD1-633E-4902-B519-533034BAA728}"/>
    <cellStyle name="標準 6_APAHO401200_O-JJ1016-001-3_財政状況資料集(決算状況カード(各会計・関係団体))(Rev2)2" xfId="15" xr:uid="{DC6D5CA1-41C5-48DD-AB8D-75F6B321C99F}"/>
    <cellStyle name="標準 6_APAHO402200_O-JJ1016-001-3_財政状況資料集(決算状況カード(各会計・関係団体))(Rev2)2" xfId="12" xr:uid="{542D3B82-3C8F-4352-B8B9-1F59D02607B5}"/>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AEBAA106-3DA3-4322-8F0A-474D8FFCB180}"/>
    <cellStyle name="標準_O-JJ0722-001-3_決算状況カード(各会計・関係団体)_O-JJ1016-001-3_財政状況資料集(決算状況カード(各会計・関係団体))(Rev2)2" xfId="14" xr:uid="{C1C04824-3C1B-45AF-B701-3B532EF071C2}"/>
    <cellStyle name="標準_O-JJ0722-001-8_連結実質赤字比率に係る赤字・黒字の構成分析" xfId="17" xr:uid="{4B79196B-782C-4706-BDA1-6E0F48D617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175F-4278-87E6-8D22158B9096}"/>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76093</c:v>
                </c:pt>
                <c:pt idx="1">
                  <c:v>55447</c:v>
                </c:pt>
                <c:pt idx="2">
                  <c:v>93259</c:v>
                </c:pt>
                <c:pt idx="3">
                  <c:v>113217</c:v>
                </c:pt>
                <c:pt idx="4">
                  <c:v>60789</c:v>
                </c:pt>
              </c:numCache>
            </c:numRef>
          </c:val>
          <c:smooth val="0"/>
          <c:extLst>
            <c:ext xmlns:c16="http://schemas.microsoft.com/office/drawing/2014/chart" uri="{C3380CC4-5D6E-409C-BE32-E72D297353CC}">
              <c16:uniqueId val="{00000001-175F-4278-87E6-8D22158B909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2.59</c:v>
                </c:pt>
                <c:pt idx="1">
                  <c:v>3.04</c:v>
                </c:pt>
                <c:pt idx="2">
                  <c:v>4.0599999999999996</c:v>
                </c:pt>
                <c:pt idx="3">
                  <c:v>4.51</c:v>
                </c:pt>
                <c:pt idx="4">
                  <c:v>3.76</c:v>
                </c:pt>
              </c:numCache>
            </c:numRef>
          </c:val>
          <c:extLst>
            <c:ext xmlns:c16="http://schemas.microsoft.com/office/drawing/2014/chart" uri="{C3380CC4-5D6E-409C-BE32-E72D297353CC}">
              <c16:uniqueId val="{00000000-3A48-4A59-BF29-0647B1F824C1}"/>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37.340000000000003</c:v>
                </c:pt>
                <c:pt idx="1">
                  <c:v>41.79</c:v>
                </c:pt>
                <c:pt idx="2">
                  <c:v>43.28</c:v>
                </c:pt>
                <c:pt idx="3">
                  <c:v>38.909999999999997</c:v>
                </c:pt>
                <c:pt idx="4">
                  <c:v>38.74</c:v>
                </c:pt>
              </c:numCache>
            </c:numRef>
          </c:val>
          <c:extLst>
            <c:ext xmlns:c16="http://schemas.microsoft.com/office/drawing/2014/chart" uri="{C3380CC4-5D6E-409C-BE32-E72D297353CC}">
              <c16:uniqueId val="{00000001-3A48-4A59-BF29-0647B1F824C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-4.9400000000000004</c:v>
                </c:pt>
                <c:pt idx="1">
                  <c:v>-1.26</c:v>
                </c:pt>
                <c:pt idx="2">
                  <c:v>5.4</c:v>
                </c:pt>
                <c:pt idx="3">
                  <c:v>0.87</c:v>
                </c:pt>
                <c:pt idx="4">
                  <c:v>3.33</c:v>
                </c:pt>
              </c:numCache>
            </c:numRef>
          </c:val>
          <c:smooth val="0"/>
          <c:extLst>
            <c:ext xmlns:c16="http://schemas.microsoft.com/office/drawing/2014/chart" uri="{C3380CC4-5D6E-409C-BE32-E72D297353CC}">
              <c16:uniqueId val="{00000002-3A48-4A59-BF29-0647B1F824C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0-3B2D-4B9A-A8B2-BFB737E11598}"/>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B2D-4B9A-A8B2-BFB737E11598}"/>
            </c:ext>
          </c:extLst>
        </c:ser>
        <c:ser>
          <c:idx val="2"/>
          <c:order val="2"/>
          <c:tx>
            <c:strRef>
              <c:f>[1]データシート!$A$29</c:f>
              <c:strCache>
                <c:ptCount val="1"/>
                <c:pt idx="0">
                  <c:v>次世代育成事業特別会計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3B2D-4B9A-A8B2-BFB737E11598}"/>
            </c:ext>
          </c:extLst>
        </c:ser>
        <c:ser>
          <c:idx val="3"/>
          <c:order val="3"/>
          <c:tx>
            <c:strRef>
              <c:f>[1]データシート!$A$30</c:f>
              <c:strCache>
                <c:ptCount val="1"/>
                <c:pt idx="0">
                  <c:v>土地取得特別会計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1.1599999999999999</c:v>
                </c:pt>
                <c:pt idx="4">
                  <c:v>#N/A</c:v>
                </c:pt>
                <c:pt idx="5">
                  <c:v>0</c:v>
                </c:pt>
                <c:pt idx="6">
                  <c:v>#N/A</c:v>
                </c:pt>
                <c:pt idx="7">
                  <c:v>0</c:v>
                </c:pt>
                <c:pt idx="8">
                  <c:v>#N/A</c:v>
                </c:pt>
                <c:pt idx="9">
                  <c:v>0</c:v>
                </c:pt>
              </c:numCache>
            </c:numRef>
          </c:val>
          <c:extLst>
            <c:ext xmlns:c16="http://schemas.microsoft.com/office/drawing/2014/chart" uri="{C3380CC4-5D6E-409C-BE32-E72D297353CC}">
              <c16:uniqueId val="{00000003-3B2D-4B9A-A8B2-BFB737E11598}"/>
            </c:ext>
          </c:extLst>
        </c:ser>
        <c:ser>
          <c:idx val="4"/>
          <c:order val="4"/>
          <c:tx>
            <c:strRef>
              <c:f>[1]データシート!$A$31</c:f>
              <c:strCache>
                <c:ptCount val="1"/>
                <c:pt idx="0">
                  <c:v>国際交流事業特別会計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3B2D-4B9A-A8B2-BFB737E11598}"/>
            </c:ext>
          </c:extLst>
        </c:ser>
        <c:ser>
          <c:idx val="5"/>
          <c:order val="5"/>
          <c:tx>
            <c:strRef>
              <c:f>[1]データシート!$A$32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0.14000000000000001</c:v>
                </c:pt>
                <c:pt idx="2">
                  <c:v>#N/A</c:v>
                </c:pt>
                <c:pt idx="3">
                  <c:v>0.01</c:v>
                </c:pt>
                <c:pt idx="4">
                  <c:v>#N/A</c:v>
                </c:pt>
                <c:pt idx="5">
                  <c:v>0.02</c:v>
                </c:pt>
                <c:pt idx="6">
                  <c:v>#N/A</c:v>
                </c:pt>
                <c:pt idx="7">
                  <c:v>0.01</c:v>
                </c:pt>
                <c:pt idx="8">
                  <c:v>#N/A</c:v>
                </c:pt>
                <c:pt idx="9">
                  <c:v>0</c:v>
                </c:pt>
              </c:numCache>
            </c:numRef>
          </c:val>
          <c:extLst>
            <c:ext xmlns:c16="http://schemas.microsoft.com/office/drawing/2014/chart" uri="{C3380CC4-5D6E-409C-BE32-E72D297353CC}">
              <c16:uniqueId val="{00000005-3B2D-4B9A-A8B2-BFB737E11598}"/>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0.1</c:v>
                </c:pt>
                <c:pt idx="2">
                  <c:v>#N/A</c:v>
                </c:pt>
                <c:pt idx="3">
                  <c:v>0.14000000000000001</c:v>
                </c:pt>
                <c:pt idx="4">
                  <c:v>#N/A</c:v>
                </c:pt>
                <c:pt idx="5">
                  <c:v>0.28999999999999998</c:v>
                </c:pt>
                <c:pt idx="6">
                  <c:v>#N/A</c:v>
                </c:pt>
                <c:pt idx="7">
                  <c:v>0.03</c:v>
                </c:pt>
                <c:pt idx="8">
                  <c:v>#N/A</c:v>
                </c:pt>
                <c:pt idx="9">
                  <c:v>0.11</c:v>
                </c:pt>
              </c:numCache>
            </c:numRef>
          </c:val>
          <c:extLst>
            <c:ext xmlns:c16="http://schemas.microsoft.com/office/drawing/2014/chart" uri="{C3380CC4-5D6E-409C-BE32-E72D297353CC}">
              <c16:uniqueId val="{00000006-3B2D-4B9A-A8B2-BFB737E11598}"/>
            </c:ext>
          </c:extLst>
        </c:ser>
        <c:ser>
          <c:idx val="7"/>
          <c:order val="7"/>
          <c:tx>
            <c:strRef>
              <c:f>[1]データシート!$A$34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0.68</c:v>
                </c:pt>
                <c:pt idx="2">
                  <c:v>#N/A</c:v>
                </c:pt>
                <c:pt idx="3">
                  <c:v>1.37</c:v>
                </c:pt>
                <c:pt idx="4">
                  <c:v>#N/A</c:v>
                </c:pt>
                <c:pt idx="5">
                  <c:v>0.94</c:v>
                </c:pt>
                <c:pt idx="6">
                  <c:v>#N/A</c:v>
                </c:pt>
                <c:pt idx="7">
                  <c:v>0.61</c:v>
                </c:pt>
                <c:pt idx="8">
                  <c:v>#N/A</c:v>
                </c:pt>
                <c:pt idx="9">
                  <c:v>0.19</c:v>
                </c:pt>
              </c:numCache>
            </c:numRef>
          </c:val>
          <c:extLst>
            <c:ext xmlns:c16="http://schemas.microsoft.com/office/drawing/2014/chart" uri="{C3380CC4-5D6E-409C-BE32-E72D297353CC}">
              <c16:uniqueId val="{00000007-3B2D-4B9A-A8B2-BFB737E11598}"/>
            </c:ext>
          </c:extLst>
        </c:ser>
        <c:ser>
          <c:idx val="8"/>
          <c:order val="8"/>
          <c:tx>
            <c:strRef>
              <c:f>[1]データシート!$A$35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0</c:v>
                </c:pt>
                <c:pt idx="1">
                  <c:v>0</c:v>
                </c:pt>
                <c:pt idx="2">
                  <c:v>0</c:v>
                </c:pt>
                <c:pt idx="3">
                  <c:v>0</c:v>
                </c:pt>
                <c:pt idx="4">
                  <c:v>0</c:v>
                </c:pt>
                <c:pt idx="5">
                  <c:v>0</c:v>
                </c:pt>
                <c:pt idx="6">
                  <c:v>#N/A</c:v>
                </c:pt>
                <c:pt idx="7">
                  <c:v>0.77</c:v>
                </c:pt>
                <c:pt idx="8">
                  <c:v>#N/A</c:v>
                </c:pt>
                <c:pt idx="9">
                  <c:v>1.67</c:v>
                </c:pt>
              </c:numCache>
            </c:numRef>
          </c:val>
          <c:extLst>
            <c:ext xmlns:c16="http://schemas.microsoft.com/office/drawing/2014/chart" uri="{C3380CC4-5D6E-409C-BE32-E72D297353CC}">
              <c16:uniqueId val="{00000008-3B2D-4B9A-A8B2-BFB737E11598}"/>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2.58</c:v>
                </c:pt>
                <c:pt idx="2">
                  <c:v>#N/A</c:v>
                </c:pt>
                <c:pt idx="3">
                  <c:v>3.04</c:v>
                </c:pt>
                <c:pt idx="4">
                  <c:v>#N/A</c:v>
                </c:pt>
                <c:pt idx="5">
                  <c:v>4.05</c:v>
                </c:pt>
                <c:pt idx="6">
                  <c:v>#N/A</c:v>
                </c:pt>
                <c:pt idx="7">
                  <c:v>4.51</c:v>
                </c:pt>
                <c:pt idx="8">
                  <c:v>#N/A</c:v>
                </c:pt>
                <c:pt idx="9">
                  <c:v>3.75</c:v>
                </c:pt>
              </c:numCache>
            </c:numRef>
          </c:val>
          <c:extLst>
            <c:ext xmlns:c16="http://schemas.microsoft.com/office/drawing/2014/chart" uri="{C3380CC4-5D6E-409C-BE32-E72D297353CC}">
              <c16:uniqueId val="{00000009-3B2D-4B9A-A8B2-BFB737E1159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440</c:v>
                </c:pt>
                <c:pt idx="5">
                  <c:v>420</c:v>
                </c:pt>
                <c:pt idx="8">
                  <c:v>397</c:v>
                </c:pt>
                <c:pt idx="11">
                  <c:v>353</c:v>
                </c:pt>
                <c:pt idx="14">
                  <c:v>312</c:v>
                </c:pt>
              </c:numCache>
            </c:numRef>
          </c:val>
          <c:extLst>
            <c:ext xmlns:c16="http://schemas.microsoft.com/office/drawing/2014/chart" uri="{C3380CC4-5D6E-409C-BE32-E72D297353CC}">
              <c16:uniqueId val="{00000000-F01F-4DFF-BAF5-96861DB628E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01F-4DFF-BAF5-96861DB628E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01F-4DFF-BAF5-96861DB628E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34</c:v>
                </c:pt>
                <c:pt idx="3">
                  <c:v>20</c:v>
                </c:pt>
                <c:pt idx="6">
                  <c:v>8</c:v>
                </c:pt>
                <c:pt idx="9">
                  <c:v>8</c:v>
                </c:pt>
                <c:pt idx="12">
                  <c:v>8</c:v>
                </c:pt>
              </c:numCache>
            </c:numRef>
          </c:val>
          <c:extLst>
            <c:ext xmlns:c16="http://schemas.microsoft.com/office/drawing/2014/chart" uri="{C3380CC4-5D6E-409C-BE32-E72D297353CC}">
              <c16:uniqueId val="{00000003-F01F-4DFF-BAF5-96861DB628E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292</c:v>
                </c:pt>
                <c:pt idx="3">
                  <c:v>252</c:v>
                </c:pt>
                <c:pt idx="6">
                  <c:v>210</c:v>
                </c:pt>
                <c:pt idx="9">
                  <c:v>171</c:v>
                </c:pt>
                <c:pt idx="12">
                  <c:v>167</c:v>
                </c:pt>
              </c:numCache>
            </c:numRef>
          </c:val>
          <c:extLst>
            <c:ext xmlns:c16="http://schemas.microsoft.com/office/drawing/2014/chart" uri="{C3380CC4-5D6E-409C-BE32-E72D297353CC}">
              <c16:uniqueId val="{00000004-F01F-4DFF-BAF5-96861DB628E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01F-4DFF-BAF5-96861DB628E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01F-4DFF-BAF5-96861DB628E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215</c:v>
                </c:pt>
                <c:pt idx="3">
                  <c:v>234</c:v>
                </c:pt>
                <c:pt idx="6">
                  <c:v>246</c:v>
                </c:pt>
                <c:pt idx="9">
                  <c:v>300</c:v>
                </c:pt>
                <c:pt idx="12">
                  <c:v>302</c:v>
                </c:pt>
              </c:numCache>
            </c:numRef>
          </c:val>
          <c:extLst>
            <c:ext xmlns:c16="http://schemas.microsoft.com/office/drawing/2014/chart" uri="{C3380CC4-5D6E-409C-BE32-E72D297353CC}">
              <c16:uniqueId val="{00000007-F01F-4DFF-BAF5-96861DB628E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101</c:v>
                </c:pt>
                <c:pt idx="2">
                  <c:v>#N/A</c:v>
                </c:pt>
                <c:pt idx="3">
                  <c:v>#N/A</c:v>
                </c:pt>
                <c:pt idx="4">
                  <c:v>86</c:v>
                </c:pt>
                <c:pt idx="5">
                  <c:v>#N/A</c:v>
                </c:pt>
                <c:pt idx="6">
                  <c:v>#N/A</c:v>
                </c:pt>
                <c:pt idx="7">
                  <c:v>67</c:v>
                </c:pt>
                <c:pt idx="8">
                  <c:v>#N/A</c:v>
                </c:pt>
                <c:pt idx="9">
                  <c:v>#N/A</c:v>
                </c:pt>
                <c:pt idx="10">
                  <c:v>126</c:v>
                </c:pt>
                <c:pt idx="11">
                  <c:v>#N/A</c:v>
                </c:pt>
                <c:pt idx="12">
                  <c:v>#N/A</c:v>
                </c:pt>
                <c:pt idx="13">
                  <c:v>165</c:v>
                </c:pt>
                <c:pt idx="14">
                  <c:v>#N/A</c:v>
                </c:pt>
              </c:numCache>
            </c:numRef>
          </c:val>
          <c:smooth val="0"/>
          <c:extLst>
            <c:ext xmlns:c16="http://schemas.microsoft.com/office/drawing/2014/chart" uri="{C3380CC4-5D6E-409C-BE32-E72D297353CC}">
              <c16:uniqueId val="{00000008-F01F-4DFF-BAF5-96861DB628E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3064</c:v>
                </c:pt>
                <c:pt idx="5">
                  <c:v>2897</c:v>
                </c:pt>
                <c:pt idx="8">
                  <c:v>2729</c:v>
                </c:pt>
                <c:pt idx="11">
                  <c:v>2453</c:v>
                </c:pt>
                <c:pt idx="14">
                  <c:v>2227</c:v>
                </c:pt>
              </c:numCache>
            </c:numRef>
          </c:val>
          <c:extLst>
            <c:ext xmlns:c16="http://schemas.microsoft.com/office/drawing/2014/chart" uri="{C3380CC4-5D6E-409C-BE32-E72D297353CC}">
              <c16:uniqueId val="{00000000-25D1-49D3-B5E5-16202912948A}"/>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25D1-49D3-B5E5-16202912948A}"/>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4175</c:v>
                </c:pt>
                <c:pt idx="5">
                  <c:v>4219</c:v>
                </c:pt>
                <c:pt idx="8">
                  <c:v>4718</c:v>
                </c:pt>
                <c:pt idx="11">
                  <c:v>4616</c:v>
                </c:pt>
                <c:pt idx="14">
                  <c:v>5279</c:v>
                </c:pt>
              </c:numCache>
            </c:numRef>
          </c:val>
          <c:extLst>
            <c:ext xmlns:c16="http://schemas.microsoft.com/office/drawing/2014/chart" uri="{C3380CC4-5D6E-409C-BE32-E72D297353CC}">
              <c16:uniqueId val="{00000002-25D1-49D3-B5E5-16202912948A}"/>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5D1-49D3-B5E5-16202912948A}"/>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5D1-49D3-B5E5-16202912948A}"/>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5D1-49D3-B5E5-16202912948A}"/>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1563</c:v>
                </c:pt>
                <c:pt idx="3">
                  <c:v>1580</c:v>
                </c:pt>
                <c:pt idx="6">
                  <c:v>1586</c:v>
                </c:pt>
                <c:pt idx="9">
                  <c:v>1585</c:v>
                </c:pt>
                <c:pt idx="12">
                  <c:v>1475</c:v>
                </c:pt>
              </c:numCache>
            </c:numRef>
          </c:val>
          <c:extLst>
            <c:ext xmlns:c16="http://schemas.microsoft.com/office/drawing/2014/chart" uri="{C3380CC4-5D6E-409C-BE32-E72D297353CC}">
              <c16:uniqueId val="{00000006-25D1-49D3-B5E5-16202912948A}"/>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48</c:v>
                </c:pt>
                <c:pt idx="3">
                  <c:v>28</c:v>
                </c:pt>
                <c:pt idx="6">
                  <c:v>35</c:v>
                </c:pt>
                <c:pt idx="9">
                  <c:v>34</c:v>
                </c:pt>
                <c:pt idx="12">
                  <c:v>116</c:v>
                </c:pt>
              </c:numCache>
            </c:numRef>
          </c:val>
          <c:extLst>
            <c:ext xmlns:c16="http://schemas.microsoft.com/office/drawing/2014/chart" uri="{C3380CC4-5D6E-409C-BE32-E72D297353CC}">
              <c16:uniqueId val="{00000007-25D1-49D3-B5E5-16202912948A}"/>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2347</c:v>
                </c:pt>
                <c:pt idx="3">
                  <c:v>2083</c:v>
                </c:pt>
                <c:pt idx="6">
                  <c:v>1967</c:v>
                </c:pt>
                <c:pt idx="9">
                  <c:v>1704</c:v>
                </c:pt>
                <c:pt idx="12">
                  <c:v>1517</c:v>
                </c:pt>
              </c:numCache>
            </c:numRef>
          </c:val>
          <c:extLst>
            <c:ext xmlns:c16="http://schemas.microsoft.com/office/drawing/2014/chart" uri="{C3380CC4-5D6E-409C-BE32-E72D297353CC}">
              <c16:uniqueId val="{00000008-25D1-49D3-B5E5-16202912948A}"/>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5D1-49D3-B5E5-16202912948A}"/>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2485</c:v>
                </c:pt>
                <c:pt idx="3">
                  <c:v>2410</c:v>
                </c:pt>
                <c:pt idx="6">
                  <c:v>3132</c:v>
                </c:pt>
                <c:pt idx="9">
                  <c:v>3044</c:v>
                </c:pt>
                <c:pt idx="12">
                  <c:v>2771</c:v>
                </c:pt>
              </c:numCache>
            </c:numRef>
          </c:val>
          <c:extLst>
            <c:ext xmlns:c16="http://schemas.microsoft.com/office/drawing/2014/chart" uri="{C3380CC4-5D6E-409C-BE32-E72D297353CC}">
              <c16:uniqueId val="{0000000A-25D1-49D3-B5E5-16202912948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5D1-49D3-B5E5-16202912948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2792</c:v>
                </c:pt>
                <c:pt idx="1">
                  <c:v>2792</c:v>
                </c:pt>
                <c:pt idx="2">
                  <c:v>3082</c:v>
                </c:pt>
              </c:numCache>
            </c:numRef>
          </c:val>
          <c:extLst>
            <c:ext xmlns:c16="http://schemas.microsoft.com/office/drawing/2014/chart" uri="{C3380CC4-5D6E-409C-BE32-E72D297353CC}">
              <c16:uniqueId val="{00000000-109F-421D-A103-5573869F6FB2}"/>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0</c:v>
                </c:pt>
                <c:pt idx="1">
                  <c:v>0</c:v>
                </c:pt>
                <c:pt idx="2">
                  <c:v>0</c:v>
                </c:pt>
              </c:numCache>
            </c:numRef>
          </c:val>
          <c:extLst>
            <c:ext xmlns:c16="http://schemas.microsoft.com/office/drawing/2014/chart" uri="{C3380CC4-5D6E-409C-BE32-E72D297353CC}">
              <c16:uniqueId val="{00000001-109F-421D-A103-5573869F6FB2}"/>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1777</c:v>
                </c:pt>
                <c:pt idx="1">
                  <c:v>1824</c:v>
                </c:pt>
                <c:pt idx="2">
                  <c:v>2112</c:v>
                </c:pt>
              </c:numCache>
            </c:numRef>
          </c:val>
          <c:extLst>
            <c:ext xmlns:c16="http://schemas.microsoft.com/office/drawing/2014/chart" uri="{C3380CC4-5D6E-409C-BE32-E72D297353CC}">
              <c16:uniqueId val="{00000002-109F-421D-A103-5573869F6FB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{8452407F-86BC-4F09-B781-A7FDB03F19C6}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C2B-42F5-B910-0E9BDBB724D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{55D4BE2F-C114-41EB-BF74-F30F6678A297}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C2B-42F5-B910-0E9BDBB724D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{8B4D29A6-5C16-438A-B9C9-590D61FC8DFD}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C2B-42F5-B910-0E9BDBB724D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{31EFAFC5-682D-40DF-9B0A-3F447680438F}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C2B-42F5-B910-0E9BDBB724D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{B1455CF2-53A1-4A76-87E3-A2C91A2C4D59}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C2B-42F5-B910-0E9BDBB724D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{B876DD85-78F9-4BB0-9A2D-9190BCDAA2B1}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C2B-42F5-B910-0E9BDBB724D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{DEEE24BF-B09C-4EE8-8D26-6CDCFED3BB84}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C2B-42F5-B910-0E9BDBB724D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{6B51CCB2-09C8-4132-81B5-CA1FBD2D0093}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C2B-42F5-B910-0E9BDBB724D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{57FD4929-D5C2-4F8D-9EC7-A4451C3B6191}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C2B-42F5-B910-0E9BDBB724D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62.1</c:v>
                </c:pt>
                <c:pt idx="8">
                  <c:v>63.2</c:v>
                </c:pt>
                <c:pt idx="16">
                  <c:v>63.6</c:v>
                </c:pt>
                <c:pt idx="24">
                  <c:v>64.7</c:v>
                </c:pt>
                <c:pt idx="32">
                  <c:v>66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C2B-42F5-B910-0E9BDBB724D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{BDF284FB-21BA-4E15-8CB2-87A8CA66A7FA}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C2B-42F5-B910-0E9BDBB724D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{E89BC4D0-0F3A-48F0-9E9F-09B2DA5308BF}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C2B-42F5-B910-0E9BDBB724D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{F9FD1BA6-FCD4-4F7B-9451-D29B54529244}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C2B-42F5-B910-0E9BDBB724D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{0832D437-750A-42DC-AFC5-18D4BB780BDE}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C2B-42F5-B910-0E9BDBB724D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{1B5AD114-3147-41E2-BADB-83799D97D82B}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C2B-42F5-B910-0E9BDBB724D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{278E9BB2-F073-4C0E-AC49-2BFF3E95A879}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C2B-42F5-B910-0E9BDBB724D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{7BB5FA80-4F8C-41DB-9ADD-A6E4364ECFF1}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C2B-42F5-B910-0E9BDBB724D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{62F11848-D1AA-4F35-990C-20220B4F6975}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C2B-42F5-B910-0E9BDBB724D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{011549A6-4E39-4B2C-88FC-4D812DCC105F}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C2B-42F5-B910-0E9BDBB724D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1C2B-42F5-B910-0E9BDBB724D8}"/>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{E4C053ED-EE02-4742-8B27-5F98E4D86849}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287-4F5B-B08F-B14CAD87C99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{BA59CA53-7EDC-4F28-B3AD-36168697749D}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287-4F5B-B08F-B14CAD87C99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{BD7079CE-F4D4-49A0-AFB5-CDE26CEBF964}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287-4F5B-B08F-B14CAD87C99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{1B4A2B59-6C66-4CE5-A307-0959A760D8ED}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287-4F5B-B08F-B14CAD87C99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{DB88531F-D768-4885-8C87-CAD65AAF6D1F}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287-4F5B-B08F-B14CAD87C99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{12DFC718-27EC-4BAF-838A-7B4E8F3EFD34}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287-4F5B-B08F-B14CAD87C99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{013908E7-B5A7-4134-93CE-43D549EB933F}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287-4F5B-B08F-B14CAD87C99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{CC22BC86-9591-41AB-BDAE-A14C5F56BF9B}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287-4F5B-B08F-B14CAD87C99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{AC94A066-27FE-43C9-A88B-4B20F16B3A01}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287-4F5B-B08F-B14CAD87C99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0.8</c:v>
                </c:pt>
                <c:pt idx="8">
                  <c:v>1.2</c:v>
                </c:pt>
                <c:pt idx="16">
                  <c:v>1.3</c:v>
                </c:pt>
                <c:pt idx="24">
                  <c:v>1.4</c:v>
                </c:pt>
                <c:pt idx="32">
                  <c:v>1.7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287-4F5B-B08F-B14CAD87C99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{C020D2DF-9F25-44CA-BDD3-3661CB232E0D}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287-4F5B-B08F-B14CAD87C99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{AFA0B21A-D1F9-4B62-8E64-25CC56C420E1}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287-4F5B-B08F-B14CAD87C99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{8DACC6AD-B06D-46C6-96C2-21AF57E1445A}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287-4F5B-B08F-B14CAD87C99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{15E54014-AA35-4F1D-9CC7-E33E3F63C9E9}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287-4F5B-B08F-B14CAD87C99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{FCB866BD-4A25-49BD-926D-2C66634A1026}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287-4F5B-B08F-B14CAD87C99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{6ACA1DFF-4230-46A4-A4CC-24CD371C932D}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287-4F5B-B08F-B14CAD87C99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{4BF995A6-D299-4455-9655-314D4DE81E19}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287-4F5B-B08F-B14CAD87C99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{C660CA8C-9424-49B6-A81B-EC23C75D78B1}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287-4F5B-B08F-B14CAD87C99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{FF90B4D0-F25F-4A2D-AF0D-8210FC1CC646}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287-4F5B-B08F-B14CAD87C9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7287-4F5B-B08F-B14CAD87C993}"/>
            </c:ext>
          </c:extLst>
        </c:ser>
        <c:dLbls>
          <c:showLegendKey val="0"/>
          <c:showVal val="1"/>
          <c:showCatName val="0"/>
          <c:showSerName val="0"/>
          <c:showPercent val="0"/>
          <c:showBubbleSize val="0"/>
        </c:dLbls>
        <c:axId val="84219776"/>
        <c:axId val="84234240"/>
      </c:scatterChart>
      <c:valAx>
        <c:axId val="84219776"/>
        <c:scaling>
          <c:orientation val="maxMin"/>
          <c:max val="6.6999999999999993"/>
          <c:min val="5.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D9B1908-CB08-48A2-9EA7-AC414ADB6193}"/>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1C7BA310-BBED-431D-A136-9166F71EAC13}"/>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D3B0B8C0-AAA2-4827-AB91-1C10435D5952}"/>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7D3D97A-CEA7-48CC-857D-79A140F02D27}"/>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5CDDBCE2-7993-4FF6-BC94-39A415D1B5D1}"/>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8D83FBF2-8F99-47E0-89BC-1D4E981A18AD}"/>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愛知県大口町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2922F37D-1457-4688-8927-75A8B5B41505}"/>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42E4D0B4-F247-429C-842C-511CD661097B}"/>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E6EC2BBC-2BC1-4675-ABC4-B578CE6217AC}"/>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A2F65F3B-322A-4D8A-B7C6-632F387CB24D}"/>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1B3FFB8B-D3DA-440D-A968-563AEDDF7E28}"/>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9B6263B-138A-4BD3-A80D-2A4D47CEC492}"/>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24,004
23,087
13.61
11,369,636
10,833,452
298,958
7,955,419
2,770,884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32352212-E5A6-40C9-A0DC-335348AAF29C}"/>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E0945B93-649F-4E0E-8369-4B042C936C44}"/>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C9FCE983-CEB4-4F5F-ACDA-D8D8390893F7}"/>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3804145C-A9ED-404A-8CE9-104FC4D5BCAF}"/>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BE0D7770-A01A-4AE8-AB03-262EB3CB070F}"/>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C171F33F-FC41-48C3-B568-098BDDF71C39}"/>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FF24FAB2-0101-4F33-BD61-FD30362BD38B}"/>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FEF0E4DD-1B0E-4CB1-9B34-735D1C37B89C}"/>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F43F3020-6C48-4C95-88C1-29FC7B9E20A3}"/>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92FA8DF2-4BC3-4A13-B054-085F9E2EB91F}"/>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59505C5C-0532-4410-8F75-015713622257}"/>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4E804D33-4259-4963-BB2A-8572B8AE811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A6C5CA13-D007-4408-9833-3BBFD7F71BFF}"/>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2BE24678-926F-49FB-BA02-7A2D090A5537}"/>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C6F6BE3D-1A9C-4F7A-9B2E-7A4057D2ABA8}"/>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82E2E85D-9B94-472E-8811-471BF53D0E4B}"/>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66B971C6-1A65-4AE1-947A-A7B55DC99851}"/>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E7EBA628-5EBF-476E-B91E-D46C7B97B5F9}"/>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6A9BC5AA-F7A4-4B0D-B233-9440E87E5776}"/>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304E68CB-AEEA-4DF7-BBB1-8F0E721CCACD}"/>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306C4548-F160-44B2-AD29-4AF163A714C2}"/>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BCF8B8C8-D924-492C-BCFB-661CE2FC2647}"/>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EC6AA660-C571-4C36-A268-E8C5435ACD99}"/>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125EFECA-66F3-4CF8-9367-4CC0CDAAE983}"/>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75D42386-FAC6-44F9-9919-39E51352244B}"/>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A540318C-A3CA-4D8A-9744-FBB4F3955986}"/>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D6773695-FBFB-4B72-A393-79CF21584C69}"/>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FE8899B3-6D04-4C70-9B15-06DC83877C9E}"/>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E61A8EE2-F40B-4BA5-B837-06460E6AFCFA}"/>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850EF6F8-602D-4028-B0A0-0B5CB5E36578}"/>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9AA1A316-2F23-466E-A3F3-2B95FED51696}"/>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711E5B1B-C864-4C9D-AA7E-1EA4618884D6}"/>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6A2C33D3-78F9-46B4-B4D1-2FA0FFF18CAA}"/>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B824DCDA-121E-431D-AA19-3E0BAD662D3A}"/>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D1B48E7B-5233-459B-9DB0-491ED17512B8}"/>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A6984B32-929B-4330-96D1-198202D368E6}"/>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56A6F06B-E96A-4BA7-B9CE-45EE6601D23F}"/>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buNone/>
          </a:pPr>
          <a:r>
            <a:rPr lang="ja-JP" altLang="en-US" sz="13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類似団体平均を大きく上回る</a:t>
          </a:r>
          <a:r>
            <a:rPr lang="en-US" altLang="ja-JP" sz="13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1.20</a:t>
          </a:r>
          <a:r>
            <a:rPr lang="ja-JP" altLang="en-US" sz="13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となっており、前年度からも上昇している。</a:t>
          </a:r>
          <a:endParaRPr lang="en-US" altLang="ja-JP" sz="130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buNone/>
          </a:pPr>
          <a:r>
            <a:rPr lang="ja-JP" altLang="en-US" sz="13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町内に自動車関連や工作機械関連の企業が多数立地しており、また近年の企業誘致施策の成果から、法人町民税や</a:t>
          </a:r>
          <a:r>
            <a:rPr lang="ja-JP" altLang="ja-JP" sz="13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固定資産税の安定した税収</a:t>
          </a:r>
          <a:r>
            <a:rPr lang="ja-JP" altLang="en-US" sz="13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を確保できている。</a:t>
          </a:r>
          <a:endParaRPr lang="ja-JP" altLang="ja-JP" sz="130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buNone/>
          </a:pPr>
          <a:r>
            <a:rPr lang="ja-JP" altLang="ja-JP" sz="13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今後とも、</a:t>
          </a:r>
          <a:r>
            <a:rPr lang="ja-JP" altLang="en-US" sz="13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安定した行財政運営を継続していくためにも</a:t>
          </a:r>
          <a:r>
            <a:rPr lang="ja-JP" altLang="ja-JP" sz="13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歳入の確保に努め、財政基盤の更なる強化を図る。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15FBDB7F-67AB-4C18-9233-7C13F8B349FA}"/>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DFCA3DF9-6C19-4DC2-8550-54B3F85D0006}"/>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CEE79499-D38E-4724-B1A9-F7EFA3895E99}"/>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22E28B98-DB99-49E4-AFDC-57012F40F683}"/>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EE39BE8C-27AF-4D17-9C14-C6A7528C80C9}"/>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DDE5C531-4A4B-47EC-99A5-3195F8E40D64}"/>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98BEFFE-0A9D-4A7C-95F6-07A1E5AFF9C1}"/>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6CB74975-293F-42AE-975F-C5FCC3884B14}"/>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816B569E-FA76-408E-882D-6AC2BB420085}"/>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DFE2A650-896C-49C4-BF43-77617FEB941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B140DF34-23E4-46CE-B0C8-F1863486EDC2}"/>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AD98A442-4DD0-4B6C-A7E7-FE5A9ABBE26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B835746A-14D1-4F6E-BC2C-FC385F0540E7}"/>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142C7DBB-7EA3-46E4-97F4-FDA211B86973}"/>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67D17EED-1A3C-49A2-99AF-06913E0E0366}"/>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7A309E40-8B69-4B71-AE47-347029FEF9FB}"/>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86F47363-E2CF-4314-B83E-967115BC85A2}"/>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5B1AAE46-5507-469C-BAAA-38D0A5FE2296}"/>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75C89F3-71B9-41F9-95CD-CA6D18169E8F}"/>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891DB477-50F4-4BCE-8D22-CF7C062A2577}"/>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67733</xdr:rowOff>
    </xdr:from>
    <xdr:to>
      <xdr:col>23</xdr:col>
      <xdr:colOff>133350</xdr:colOff>
      <xdr:row>39</xdr:row>
      <xdr:rowOff>16933</xdr:rowOff>
    </xdr:to>
    <xdr:cxnSp macro="">
      <xdr:nvCxnSpPr>
        <xdr:cNvPr id="69" name="直線コネクタ 68">
          <a:extLst>
            <a:ext uri="{FF2B5EF4-FFF2-40B4-BE49-F238E27FC236}">
              <a16:creationId xmlns:a16="http://schemas.microsoft.com/office/drawing/2014/main" id="{849B4CB6-AE5E-4040-B91C-1FFB11DAA30A}"/>
            </a:ext>
          </a:extLst>
        </xdr:cNvPr>
        <xdr:cNvCxnSpPr/>
      </xdr:nvCxnSpPr>
      <xdr:spPr>
        <a:xfrm flipV="1">
          <a:off x="4114800" y="6582833"/>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131532</xdr:rowOff>
    </xdr:from>
    <xdr:ext cx="762000" cy="259045"/>
    <xdr:sp macro="" textlink="">
      <xdr:nvSpPr>
        <xdr:cNvPr id="70" name="財政力平均値テキスト">
          <a:extLst>
            <a:ext uri="{FF2B5EF4-FFF2-40B4-BE49-F238E27FC236}">
              <a16:creationId xmlns:a16="http://schemas.microsoft.com/office/drawing/2014/main" id="{2F93D54B-CC3B-4B14-8223-1009F5836B30}"/>
            </a:ext>
          </a:extLst>
        </xdr:cNvPr>
        <xdr:cNvSpPr txBox="1"/>
      </xdr:nvSpPr>
      <xdr:spPr>
        <a:xfrm>
          <a:off x="5041900" y="7160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F56BCB5A-E47D-467D-B0E9-8032A9507161}"/>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3528</xdr:rowOff>
    </xdr:from>
    <xdr:to>
      <xdr:col>19</xdr:col>
      <xdr:colOff>133350</xdr:colOff>
      <xdr:row>39</xdr:row>
      <xdr:rowOff>16933</xdr:rowOff>
    </xdr:to>
    <xdr:cxnSp macro="">
      <xdr:nvCxnSpPr>
        <xdr:cNvPr id="72" name="直線コネクタ 71">
          <a:extLst>
            <a:ext uri="{FF2B5EF4-FFF2-40B4-BE49-F238E27FC236}">
              <a16:creationId xmlns:a16="http://schemas.microsoft.com/office/drawing/2014/main" id="{88E2EC47-216F-4184-BCBA-D00019FC988E}"/>
            </a:ext>
          </a:extLst>
        </xdr:cNvPr>
        <xdr:cNvCxnSpPr/>
      </xdr:nvCxnSpPr>
      <xdr:spPr>
        <a:xfrm>
          <a:off x="3225800" y="66900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19273B9-585C-4FE9-A45E-D4A69EC095A7}"/>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74" name="テキスト ボックス 73">
          <a:extLst>
            <a:ext uri="{FF2B5EF4-FFF2-40B4-BE49-F238E27FC236}">
              <a16:creationId xmlns:a16="http://schemas.microsoft.com/office/drawing/2014/main" id="{EDC6695A-35C9-49F2-BDE9-021F6CEFAE2A}"/>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134761</xdr:rowOff>
    </xdr:from>
    <xdr:to>
      <xdr:col>15</xdr:col>
      <xdr:colOff>82550</xdr:colOff>
      <xdr:row>39</xdr:row>
      <xdr:rowOff>3528</xdr:rowOff>
    </xdr:to>
    <xdr:cxnSp macro="">
      <xdr:nvCxnSpPr>
        <xdr:cNvPr id="75" name="直線コネクタ 74">
          <a:extLst>
            <a:ext uri="{FF2B5EF4-FFF2-40B4-BE49-F238E27FC236}">
              <a16:creationId xmlns:a16="http://schemas.microsoft.com/office/drawing/2014/main" id="{88E60AD6-950E-486B-BE9C-C95C36FFFD14}"/>
            </a:ext>
          </a:extLst>
        </xdr:cNvPr>
        <xdr:cNvCxnSpPr/>
      </xdr:nvCxnSpPr>
      <xdr:spPr>
        <a:xfrm>
          <a:off x="2336800" y="664986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7EAD139E-79B2-4263-A92F-691B2208F2EE}"/>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87788</xdr:rowOff>
    </xdr:from>
    <xdr:ext cx="762000" cy="259045"/>
    <xdr:sp macro="" textlink="">
      <xdr:nvSpPr>
        <xdr:cNvPr id="77" name="テキスト ボックス 76">
          <a:extLst>
            <a:ext uri="{FF2B5EF4-FFF2-40B4-BE49-F238E27FC236}">
              <a16:creationId xmlns:a16="http://schemas.microsoft.com/office/drawing/2014/main" id="{3A81F526-BE4F-4009-9CE9-F4D626A28BC6}"/>
            </a:ext>
          </a:extLst>
        </xdr:cNvPr>
        <xdr:cNvSpPr txBox="1"/>
      </xdr:nvSpPr>
      <xdr:spPr>
        <a:xfrm>
          <a:off x="2844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81139</xdr:rowOff>
    </xdr:from>
    <xdr:to>
      <xdr:col>11</xdr:col>
      <xdr:colOff>31750</xdr:colOff>
      <xdr:row>38</xdr:row>
      <xdr:rowOff>134761</xdr:rowOff>
    </xdr:to>
    <xdr:cxnSp macro="">
      <xdr:nvCxnSpPr>
        <xdr:cNvPr id="78" name="直線コネクタ 77">
          <a:extLst>
            <a:ext uri="{FF2B5EF4-FFF2-40B4-BE49-F238E27FC236}">
              <a16:creationId xmlns:a16="http://schemas.microsoft.com/office/drawing/2014/main" id="{4981C357-0D98-4FE6-A4DF-B3B3660E5E5C}"/>
            </a:ext>
          </a:extLst>
        </xdr:cNvPr>
        <xdr:cNvCxnSpPr/>
      </xdr:nvCxnSpPr>
      <xdr:spPr>
        <a:xfrm>
          <a:off x="1447800" y="6596239"/>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3702D56-D6DF-4566-8B91-972D4D7D7889}"/>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74382</xdr:rowOff>
    </xdr:from>
    <xdr:ext cx="762000" cy="259045"/>
    <xdr:sp macro="" textlink="">
      <xdr:nvSpPr>
        <xdr:cNvPr id="80" name="テキスト ボックス 79">
          <a:extLst>
            <a:ext uri="{FF2B5EF4-FFF2-40B4-BE49-F238E27FC236}">
              <a16:creationId xmlns:a16="http://schemas.microsoft.com/office/drawing/2014/main" id="{953E1D3C-52A4-4A8D-903E-DA80DB29B5E1}"/>
            </a:ext>
          </a:extLst>
        </xdr:cNvPr>
        <xdr:cNvSpPr txBox="1"/>
      </xdr:nvSpPr>
      <xdr:spPr>
        <a:xfrm>
          <a:off x="1955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1D41D16C-1EB3-439F-AF97-F4EAAEC2936D}"/>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7347F441-DC42-4738-AA54-BCA377541B6A}"/>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2802873B-B0E6-456D-92F6-D77F557F5E6A}"/>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3DFE736A-D397-4528-B8A4-D59873130AC4}"/>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CB3108A9-BBBB-4699-BA53-9FE783DBE4F4}"/>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DE9D5309-54B9-40AC-A60F-987DF15C4FAB}"/>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569DC774-7CFD-40AB-9887-E82660FEC0A5}"/>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16933</xdr:rowOff>
    </xdr:from>
    <xdr:to>
      <xdr:col>23</xdr:col>
      <xdr:colOff>184150</xdr:colOff>
      <xdr:row>38</xdr:row>
      <xdr:rowOff>118533</xdr:rowOff>
    </xdr:to>
    <xdr:sp macro="" textlink="">
      <xdr:nvSpPr>
        <xdr:cNvPr id="88" name="楕円 87">
          <a:extLst>
            <a:ext uri="{FF2B5EF4-FFF2-40B4-BE49-F238E27FC236}">
              <a16:creationId xmlns:a16="http://schemas.microsoft.com/office/drawing/2014/main" id="{E0BE02F1-DF65-4F62-817C-3B5A1BC0CDBB}"/>
            </a:ext>
          </a:extLst>
        </xdr:cNvPr>
        <xdr:cNvSpPr/>
      </xdr:nvSpPr>
      <xdr:spPr>
        <a:xfrm>
          <a:off x="49022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33460</xdr:rowOff>
    </xdr:from>
    <xdr:ext cx="762000" cy="259045"/>
    <xdr:sp macro="" textlink="">
      <xdr:nvSpPr>
        <xdr:cNvPr id="89" name="財政力該当値テキスト">
          <a:extLst>
            <a:ext uri="{FF2B5EF4-FFF2-40B4-BE49-F238E27FC236}">
              <a16:creationId xmlns:a16="http://schemas.microsoft.com/office/drawing/2014/main" id="{AF1CCDE1-734E-41D4-8815-9F97F01A6026}"/>
            </a:ext>
          </a:extLst>
        </xdr:cNvPr>
        <xdr:cNvSpPr txBox="1"/>
      </xdr:nvSpPr>
      <xdr:spPr>
        <a:xfrm>
          <a:off x="5041900" y="637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137583</xdr:rowOff>
    </xdr:from>
    <xdr:to>
      <xdr:col>19</xdr:col>
      <xdr:colOff>184150</xdr:colOff>
      <xdr:row>39</xdr:row>
      <xdr:rowOff>67733</xdr:rowOff>
    </xdr:to>
    <xdr:sp macro="" textlink="">
      <xdr:nvSpPr>
        <xdr:cNvPr id="90" name="楕円 89">
          <a:extLst>
            <a:ext uri="{FF2B5EF4-FFF2-40B4-BE49-F238E27FC236}">
              <a16:creationId xmlns:a16="http://schemas.microsoft.com/office/drawing/2014/main" id="{92D3988E-8A7A-4F41-B78C-8A3A1CB63B1A}"/>
            </a:ext>
          </a:extLst>
        </xdr:cNvPr>
        <xdr:cNvSpPr/>
      </xdr:nvSpPr>
      <xdr:spPr>
        <a:xfrm>
          <a:off x="4064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77910</xdr:rowOff>
    </xdr:from>
    <xdr:ext cx="736600" cy="259045"/>
    <xdr:sp macro="" textlink="">
      <xdr:nvSpPr>
        <xdr:cNvPr id="91" name="テキスト ボックス 90">
          <a:extLst>
            <a:ext uri="{FF2B5EF4-FFF2-40B4-BE49-F238E27FC236}">
              <a16:creationId xmlns:a16="http://schemas.microsoft.com/office/drawing/2014/main" id="{3227AF8B-69A8-4146-B9AE-EDDCEAF90C05}"/>
            </a:ext>
          </a:extLst>
        </xdr:cNvPr>
        <xdr:cNvSpPr txBox="1"/>
      </xdr:nvSpPr>
      <xdr:spPr>
        <a:xfrm>
          <a:off x="3733800" y="6421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124178</xdr:rowOff>
    </xdr:from>
    <xdr:to>
      <xdr:col>15</xdr:col>
      <xdr:colOff>133350</xdr:colOff>
      <xdr:row>39</xdr:row>
      <xdr:rowOff>54328</xdr:rowOff>
    </xdr:to>
    <xdr:sp macro="" textlink="">
      <xdr:nvSpPr>
        <xdr:cNvPr id="92" name="楕円 91">
          <a:extLst>
            <a:ext uri="{FF2B5EF4-FFF2-40B4-BE49-F238E27FC236}">
              <a16:creationId xmlns:a16="http://schemas.microsoft.com/office/drawing/2014/main" id="{72BA4545-2D26-46DC-AD3D-E92E76CB0E6B}"/>
            </a:ext>
          </a:extLst>
        </xdr:cNvPr>
        <xdr:cNvSpPr/>
      </xdr:nvSpPr>
      <xdr:spPr>
        <a:xfrm>
          <a:off x="3175000" y="663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64505</xdr:rowOff>
    </xdr:from>
    <xdr:ext cx="762000" cy="259045"/>
    <xdr:sp macro="" textlink="">
      <xdr:nvSpPr>
        <xdr:cNvPr id="93" name="テキスト ボックス 92">
          <a:extLst>
            <a:ext uri="{FF2B5EF4-FFF2-40B4-BE49-F238E27FC236}">
              <a16:creationId xmlns:a16="http://schemas.microsoft.com/office/drawing/2014/main" id="{D2A314CC-A6C0-4E40-85F1-7846F2456B0D}"/>
            </a:ext>
          </a:extLst>
        </xdr:cNvPr>
        <xdr:cNvSpPr txBox="1"/>
      </xdr:nvSpPr>
      <xdr:spPr>
        <a:xfrm>
          <a:off x="2844800" y="6408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83961</xdr:rowOff>
    </xdr:from>
    <xdr:to>
      <xdr:col>11</xdr:col>
      <xdr:colOff>82550</xdr:colOff>
      <xdr:row>39</xdr:row>
      <xdr:rowOff>14111</xdr:rowOff>
    </xdr:to>
    <xdr:sp macro="" textlink="">
      <xdr:nvSpPr>
        <xdr:cNvPr id="94" name="楕円 93">
          <a:extLst>
            <a:ext uri="{FF2B5EF4-FFF2-40B4-BE49-F238E27FC236}">
              <a16:creationId xmlns:a16="http://schemas.microsoft.com/office/drawing/2014/main" id="{346D8BDF-98D6-4632-8562-657FCD29A202}"/>
            </a:ext>
          </a:extLst>
        </xdr:cNvPr>
        <xdr:cNvSpPr/>
      </xdr:nvSpPr>
      <xdr:spPr>
        <a:xfrm>
          <a:off x="2286000" y="659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24288</xdr:rowOff>
    </xdr:from>
    <xdr:ext cx="762000" cy="259045"/>
    <xdr:sp macro="" textlink="">
      <xdr:nvSpPr>
        <xdr:cNvPr id="95" name="テキスト ボックス 94">
          <a:extLst>
            <a:ext uri="{FF2B5EF4-FFF2-40B4-BE49-F238E27FC236}">
              <a16:creationId xmlns:a16="http://schemas.microsoft.com/office/drawing/2014/main" id="{1ECE8A3C-4B20-4EA3-AF59-40A686E71640}"/>
            </a:ext>
          </a:extLst>
        </xdr:cNvPr>
        <xdr:cNvSpPr txBox="1"/>
      </xdr:nvSpPr>
      <xdr:spPr>
        <a:xfrm>
          <a:off x="1955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30339</xdr:rowOff>
    </xdr:from>
    <xdr:to>
      <xdr:col>7</xdr:col>
      <xdr:colOff>31750</xdr:colOff>
      <xdr:row>38</xdr:row>
      <xdr:rowOff>131939</xdr:rowOff>
    </xdr:to>
    <xdr:sp macro="" textlink="">
      <xdr:nvSpPr>
        <xdr:cNvPr id="96" name="楕円 95">
          <a:extLst>
            <a:ext uri="{FF2B5EF4-FFF2-40B4-BE49-F238E27FC236}">
              <a16:creationId xmlns:a16="http://schemas.microsoft.com/office/drawing/2014/main" id="{1879759A-198C-4390-9C45-9D3C6A9EC4C8}"/>
            </a:ext>
          </a:extLst>
        </xdr:cNvPr>
        <xdr:cNvSpPr/>
      </xdr:nvSpPr>
      <xdr:spPr>
        <a:xfrm>
          <a:off x="1397000" y="65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142116</xdr:rowOff>
    </xdr:from>
    <xdr:ext cx="762000" cy="259045"/>
    <xdr:sp macro="" textlink="">
      <xdr:nvSpPr>
        <xdr:cNvPr id="97" name="テキスト ボックス 96">
          <a:extLst>
            <a:ext uri="{FF2B5EF4-FFF2-40B4-BE49-F238E27FC236}">
              <a16:creationId xmlns:a16="http://schemas.microsoft.com/office/drawing/2014/main" id="{6E4F9C2A-EC6D-4E1F-BAA0-3F721CFBE53F}"/>
            </a:ext>
          </a:extLst>
        </xdr:cNvPr>
        <xdr:cNvSpPr txBox="1"/>
      </xdr:nvSpPr>
      <xdr:spPr>
        <a:xfrm>
          <a:off x="1066800" y="6314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A89A66DD-2D26-4405-A29D-82AAB8B9A9E4}"/>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6FD84670-6EC3-497D-8D54-3CFD0C27E9EB}"/>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8DA45B35-BC3D-413A-9051-4F60281CC2CE}"/>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F9116FB7-DA9D-4C0D-A543-B2846E7D4BFB}"/>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D215A122-B814-407F-85BB-77963161BBEE}"/>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28E185C7-D2D8-46E5-97D1-B745DA7E8661}"/>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8D3A72B4-9D8F-437F-B40F-AF5247247DF1}"/>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E413B70B-CB5F-4168-A312-84E0F86559B3}"/>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C6463B03-D5E3-417C-A7AD-68039AD69972}"/>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30E5B67F-8D2A-4624-A152-630D13BD1979}"/>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930D94D2-BCBE-4EEB-99D8-1088B077D0F9}"/>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AA5C1121-F1AE-4860-8D2C-B48F049B434E}"/>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C904CC9-46D6-454B-BC73-83B8B1FD0939}"/>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a:t>
          </a:r>
          <a:r>
            <a:rPr kumimoji="1" lang="en-US" altLang="ja-JP" sz="1300">
              <a:latin typeface="ＭＳ Ｐゴシック" panose="020B0600070205080204" pitchFamily="50" charset="-128"/>
              <a:ea typeface="ＭＳ Ｐゴシック" panose="020B0600070205080204" pitchFamily="50" charset="-128"/>
            </a:rPr>
            <a:t>77.6</a:t>
          </a:r>
          <a:r>
            <a:rPr kumimoji="1" lang="ja-JP" altLang="en-US" sz="1300">
              <a:latin typeface="ＭＳ Ｐゴシック" panose="020B0600070205080204" pitchFamily="50" charset="-128"/>
              <a:ea typeface="ＭＳ Ｐゴシック" panose="020B0600070205080204" pitchFamily="50" charset="-128"/>
            </a:rPr>
            <a:t>％となっており、前年度から</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ポイント上昇しているが、依然として類似団体平均を大きく下回っており、弾性力を持った健全な財政運営が維持されているといえる。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上昇の要因は、物価高騰等による人件費、物件費、扶助費などの経常的経費が増加傾向にあり、比率を押し上げている。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82F27861-13CD-4C7A-B2C3-BE3E1AEDED41}"/>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BF16DC60-DD4D-493D-93F6-854FA9F95807}"/>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FE275608-FAAE-44CB-9004-113C5B66DA45}"/>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B684BEA1-818B-44F1-8FB5-FF832E905147}"/>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A56A649C-1B9A-4A84-ADA3-50A7682BC994}"/>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D3C63F35-DE31-4894-91D2-F9D1BE933E59}"/>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A93B9B4F-1DF2-4DCA-B3E9-33760753F01A}"/>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C57DCE98-BC6F-49D0-8228-2DD2355D68AD}"/>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118FC812-1086-4C06-80C9-A21821CABC4D}"/>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EFD8400E-D0D9-43BB-81A1-45F1FB46547B}"/>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85FBD385-D54C-46F1-AFF4-1ABBD1F25E3A}"/>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9F5EC05C-4287-4715-B489-5F4F3902A295}"/>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94080BC-B148-4563-A75F-E468CBDF44E4}"/>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434FA1F7-A4AF-41A9-821A-44051D7C96CC}"/>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488B0ECC-90CC-43F7-968B-3DB577288BD1}"/>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B777A0C3-7EB4-4F01-99D0-75127F8A569C}"/>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AE9EFED0-F2FD-4D0A-92DB-C28ACF6F049D}"/>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E72E4314-590E-4954-A9D8-0AAFBAC34853}"/>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1F15F875-5A32-4865-9FC2-3F033A2D822F}"/>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E6BAD5C7-C244-4879-92F0-2244C50F531D}"/>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C2C5F46-B772-4383-9A42-4E43050AD111}"/>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68156</xdr:rowOff>
    </xdr:from>
    <xdr:to>
      <xdr:col>23</xdr:col>
      <xdr:colOff>133350</xdr:colOff>
      <xdr:row>60</xdr:row>
      <xdr:rowOff>9313</xdr:rowOff>
    </xdr:to>
    <xdr:cxnSp macro="">
      <xdr:nvCxnSpPr>
        <xdr:cNvPr id="132" name="直線コネクタ 131">
          <a:extLst>
            <a:ext uri="{FF2B5EF4-FFF2-40B4-BE49-F238E27FC236}">
              <a16:creationId xmlns:a16="http://schemas.microsoft.com/office/drawing/2014/main" id="{3EE588D9-7049-40E3-BABC-F7B38D7FBD6A}"/>
            </a:ext>
          </a:extLst>
        </xdr:cNvPr>
        <xdr:cNvCxnSpPr/>
      </xdr:nvCxnSpPr>
      <xdr:spPr>
        <a:xfrm>
          <a:off x="4114800" y="10183706"/>
          <a:ext cx="8382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169350</xdr:rowOff>
    </xdr:from>
    <xdr:ext cx="762000" cy="259045"/>
    <xdr:sp macro="" textlink="">
      <xdr:nvSpPr>
        <xdr:cNvPr id="133" name="財政構造の弾力性平均値テキスト">
          <a:extLst>
            <a:ext uri="{FF2B5EF4-FFF2-40B4-BE49-F238E27FC236}">
              <a16:creationId xmlns:a16="http://schemas.microsoft.com/office/drawing/2014/main" id="{55F302FB-B783-437E-83AA-D40A59728FC3}"/>
            </a:ext>
          </a:extLst>
        </xdr:cNvPr>
        <xdr:cNvSpPr txBox="1"/>
      </xdr:nvSpPr>
      <xdr:spPr>
        <a:xfrm>
          <a:off x="5041900" y="10627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5944908-58B4-4469-8871-B1807A4B4E9D}"/>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35983</xdr:rowOff>
    </xdr:from>
    <xdr:to>
      <xdr:col>19</xdr:col>
      <xdr:colOff>133350</xdr:colOff>
      <xdr:row>59</xdr:row>
      <xdr:rowOff>68156</xdr:rowOff>
    </xdr:to>
    <xdr:cxnSp macro="">
      <xdr:nvCxnSpPr>
        <xdr:cNvPr id="135" name="直線コネクタ 134">
          <a:extLst>
            <a:ext uri="{FF2B5EF4-FFF2-40B4-BE49-F238E27FC236}">
              <a16:creationId xmlns:a16="http://schemas.microsoft.com/office/drawing/2014/main" id="{325875B9-77EE-4544-80B0-E287025E3415}"/>
            </a:ext>
          </a:extLst>
        </xdr:cNvPr>
        <xdr:cNvCxnSpPr/>
      </xdr:nvCxnSpPr>
      <xdr:spPr>
        <a:xfrm>
          <a:off x="3225800" y="1015153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B8F3283E-B13F-4DFF-87E3-768CA9413357}"/>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92092</xdr:rowOff>
    </xdr:from>
    <xdr:ext cx="736600" cy="259045"/>
    <xdr:sp macro="" textlink="">
      <xdr:nvSpPr>
        <xdr:cNvPr id="137" name="テキスト ボックス 136">
          <a:extLst>
            <a:ext uri="{FF2B5EF4-FFF2-40B4-BE49-F238E27FC236}">
              <a16:creationId xmlns:a16="http://schemas.microsoft.com/office/drawing/2014/main" id="{DD7804CE-027A-4E4B-A32C-16B3E6DB8D42}"/>
            </a:ext>
          </a:extLst>
        </xdr:cNvPr>
        <xdr:cNvSpPr txBox="1"/>
      </xdr:nvSpPr>
      <xdr:spPr>
        <a:xfrm>
          <a:off x="3733800" y="1072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35983</xdr:rowOff>
    </xdr:from>
    <xdr:to>
      <xdr:col>15</xdr:col>
      <xdr:colOff>82550</xdr:colOff>
      <xdr:row>60</xdr:row>
      <xdr:rowOff>109855</xdr:rowOff>
    </xdr:to>
    <xdr:cxnSp macro="">
      <xdr:nvCxnSpPr>
        <xdr:cNvPr id="138" name="直線コネクタ 137">
          <a:extLst>
            <a:ext uri="{FF2B5EF4-FFF2-40B4-BE49-F238E27FC236}">
              <a16:creationId xmlns:a16="http://schemas.microsoft.com/office/drawing/2014/main" id="{7CE9154C-9D24-4BBA-BAC8-EBA43E5B7ED8}"/>
            </a:ext>
          </a:extLst>
        </xdr:cNvPr>
        <xdr:cNvCxnSpPr/>
      </xdr:nvCxnSpPr>
      <xdr:spPr>
        <a:xfrm flipV="1">
          <a:off x="2336800" y="10151533"/>
          <a:ext cx="889000" cy="245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A273D5CC-E691-49B0-B63D-C6A47239A5F5}"/>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92092</xdr:rowOff>
    </xdr:from>
    <xdr:ext cx="762000" cy="259045"/>
    <xdr:sp macro="" textlink="">
      <xdr:nvSpPr>
        <xdr:cNvPr id="140" name="テキスト ボックス 139">
          <a:extLst>
            <a:ext uri="{FF2B5EF4-FFF2-40B4-BE49-F238E27FC236}">
              <a16:creationId xmlns:a16="http://schemas.microsoft.com/office/drawing/2014/main" id="{EECDCE54-A1CB-4B99-A818-53012168770F}"/>
            </a:ext>
          </a:extLst>
        </xdr:cNvPr>
        <xdr:cNvSpPr txBox="1"/>
      </xdr:nvSpPr>
      <xdr:spPr>
        <a:xfrm>
          <a:off x="2844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109855</xdr:rowOff>
    </xdr:from>
    <xdr:to>
      <xdr:col>11</xdr:col>
      <xdr:colOff>31750</xdr:colOff>
      <xdr:row>60</xdr:row>
      <xdr:rowOff>150071</xdr:rowOff>
    </xdr:to>
    <xdr:cxnSp macro="">
      <xdr:nvCxnSpPr>
        <xdr:cNvPr id="141" name="直線コネクタ 140">
          <a:extLst>
            <a:ext uri="{FF2B5EF4-FFF2-40B4-BE49-F238E27FC236}">
              <a16:creationId xmlns:a16="http://schemas.microsoft.com/office/drawing/2014/main" id="{283DC945-0934-4760-B7E8-52398FBC64E9}"/>
            </a:ext>
          </a:extLst>
        </xdr:cNvPr>
        <xdr:cNvCxnSpPr/>
      </xdr:nvCxnSpPr>
      <xdr:spPr>
        <a:xfrm flipV="1">
          <a:off x="1447800" y="1039685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52E005D8-CA39-4F70-8E8A-66BC7E9A6821}"/>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122783</xdr:rowOff>
    </xdr:from>
    <xdr:ext cx="762000" cy="259045"/>
    <xdr:sp macro="" textlink="">
      <xdr:nvSpPr>
        <xdr:cNvPr id="143" name="テキスト ボックス 142">
          <a:extLst>
            <a:ext uri="{FF2B5EF4-FFF2-40B4-BE49-F238E27FC236}">
              <a16:creationId xmlns:a16="http://schemas.microsoft.com/office/drawing/2014/main" id="{BBB99E67-D62A-4222-9D9E-DA32DB0853FE}"/>
            </a:ext>
          </a:extLst>
        </xdr:cNvPr>
        <xdr:cNvSpPr txBox="1"/>
      </xdr:nvSpPr>
      <xdr:spPr>
        <a:xfrm>
          <a:off x="1955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439D38AD-7B71-4C2A-B21B-578EA06D0139}"/>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132308</xdr:rowOff>
    </xdr:from>
    <xdr:ext cx="762000" cy="259045"/>
    <xdr:sp macro="" textlink="">
      <xdr:nvSpPr>
        <xdr:cNvPr id="145" name="テキスト ボックス 144">
          <a:extLst>
            <a:ext uri="{FF2B5EF4-FFF2-40B4-BE49-F238E27FC236}">
              <a16:creationId xmlns:a16="http://schemas.microsoft.com/office/drawing/2014/main" id="{CCD334E9-7509-4FF5-988F-801C7A5825B8}"/>
            </a:ext>
          </a:extLst>
        </xdr:cNvPr>
        <xdr:cNvSpPr txBox="1"/>
      </xdr:nvSpPr>
      <xdr:spPr>
        <a:xfrm>
          <a:off x="1066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9E7C766D-3022-4F87-83FD-D93EBEC63C19}"/>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D4E467CA-0605-4AF1-AA2E-0F0106A4F208}"/>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91E7536A-72D4-4CE0-A9E5-33598EFBE19D}"/>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99F5130E-48A4-4311-A669-688EC0721EC5}"/>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A0F698A8-9493-4B51-8189-B4454F553ECA}"/>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129963</xdr:rowOff>
    </xdr:from>
    <xdr:to>
      <xdr:col>23</xdr:col>
      <xdr:colOff>184150</xdr:colOff>
      <xdr:row>60</xdr:row>
      <xdr:rowOff>60113</xdr:rowOff>
    </xdr:to>
    <xdr:sp macro="" textlink="">
      <xdr:nvSpPr>
        <xdr:cNvPr id="151" name="楕円 150">
          <a:extLst>
            <a:ext uri="{FF2B5EF4-FFF2-40B4-BE49-F238E27FC236}">
              <a16:creationId xmlns:a16="http://schemas.microsoft.com/office/drawing/2014/main" id="{9464D26C-4720-4B84-9074-1916026A358E}"/>
            </a:ext>
          </a:extLst>
        </xdr:cNvPr>
        <xdr:cNvSpPr/>
      </xdr:nvSpPr>
      <xdr:spPr>
        <a:xfrm>
          <a:off x="4902200" y="1024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146490</xdr:rowOff>
    </xdr:from>
    <xdr:ext cx="762000" cy="259045"/>
    <xdr:sp macro="" textlink="">
      <xdr:nvSpPr>
        <xdr:cNvPr id="152" name="財政構造の弾力性該当値テキスト">
          <a:extLst>
            <a:ext uri="{FF2B5EF4-FFF2-40B4-BE49-F238E27FC236}">
              <a16:creationId xmlns:a16="http://schemas.microsoft.com/office/drawing/2014/main" id="{619AACCD-101B-4C78-A73A-4614167DAA61}"/>
            </a:ext>
          </a:extLst>
        </xdr:cNvPr>
        <xdr:cNvSpPr txBox="1"/>
      </xdr:nvSpPr>
      <xdr:spPr>
        <a:xfrm>
          <a:off x="5041900" y="10090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17356</xdr:rowOff>
    </xdr:from>
    <xdr:to>
      <xdr:col>19</xdr:col>
      <xdr:colOff>184150</xdr:colOff>
      <xdr:row>59</xdr:row>
      <xdr:rowOff>118956</xdr:rowOff>
    </xdr:to>
    <xdr:sp macro="" textlink="">
      <xdr:nvSpPr>
        <xdr:cNvPr id="153" name="楕円 152">
          <a:extLst>
            <a:ext uri="{FF2B5EF4-FFF2-40B4-BE49-F238E27FC236}">
              <a16:creationId xmlns:a16="http://schemas.microsoft.com/office/drawing/2014/main" id="{7E3AD196-D6D7-479F-92D5-F1E437150982}"/>
            </a:ext>
          </a:extLst>
        </xdr:cNvPr>
        <xdr:cNvSpPr/>
      </xdr:nvSpPr>
      <xdr:spPr>
        <a:xfrm>
          <a:off x="4064000" y="1013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129133</xdr:rowOff>
    </xdr:from>
    <xdr:ext cx="736600" cy="259045"/>
    <xdr:sp macro="" textlink="">
      <xdr:nvSpPr>
        <xdr:cNvPr id="154" name="テキスト ボックス 153">
          <a:extLst>
            <a:ext uri="{FF2B5EF4-FFF2-40B4-BE49-F238E27FC236}">
              <a16:creationId xmlns:a16="http://schemas.microsoft.com/office/drawing/2014/main" id="{7CDCBFEF-3359-485B-99FC-28692D96221C}"/>
            </a:ext>
          </a:extLst>
        </xdr:cNvPr>
        <xdr:cNvSpPr txBox="1"/>
      </xdr:nvSpPr>
      <xdr:spPr>
        <a:xfrm>
          <a:off x="3733800" y="9901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156633</xdr:rowOff>
    </xdr:from>
    <xdr:to>
      <xdr:col>15</xdr:col>
      <xdr:colOff>133350</xdr:colOff>
      <xdr:row>59</xdr:row>
      <xdr:rowOff>86783</xdr:rowOff>
    </xdr:to>
    <xdr:sp macro="" textlink="">
      <xdr:nvSpPr>
        <xdr:cNvPr id="155" name="楕円 154">
          <a:extLst>
            <a:ext uri="{FF2B5EF4-FFF2-40B4-BE49-F238E27FC236}">
              <a16:creationId xmlns:a16="http://schemas.microsoft.com/office/drawing/2014/main" id="{B8B0E1B9-11E8-4BF8-9F48-1AB70BCEECBF}"/>
            </a:ext>
          </a:extLst>
        </xdr:cNvPr>
        <xdr:cNvSpPr/>
      </xdr:nvSpPr>
      <xdr:spPr>
        <a:xfrm>
          <a:off x="3175000" y="1010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96960</xdr:rowOff>
    </xdr:from>
    <xdr:ext cx="762000" cy="259045"/>
    <xdr:sp macro="" textlink="">
      <xdr:nvSpPr>
        <xdr:cNvPr id="156" name="テキスト ボックス 155">
          <a:extLst>
            <a:ext uri="{FF2B5EF4-FFF2-40B4-BE49-F238E27FC236}">
              <a16:creationId xmlns:a16="http://schemas.microsoft.com/office/drawing/2014/main" id="{1544D2D4-48A1-44C8-B03D-272DBBCED57F}"/>
            </a:ext>
          </a:extLst>
        </xdr:cNvPr>
        <xdr:cNvSpPr txBox="1"/>
      </xdr:nvSpPr>
      <xdr:spPr>
        <a:xfrm>
          <a:off x="2844800" y="986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59055</xdr:rowOff>
    </xdr:from>
    <xdr:to>
      <xdr:col>11</xdr:col>
      <xdr:colOff>82550</xdr:colOff>
      <xdr:row>60</xdr:row>
      <xdr:rowOff>160655</xdr:rowOff>
    </xdr:to>
    <xdr:sp macro="" textlink="">
      <xdr:nvSpPr>
        <xdr:cNvPr id="157" name="楕円 156">
          <a:extLst>
            <a:ext uri="{FF2B5EF4-FFF2-40B4-BE49-F238E27FC236}">
              <a16:creationId xmlns:a16="http://schemas.microsoft.com/office/drawing/2014/main" id="{E997CEDF-3C79-4A97-8CAB-D73CAFF8B0E2}"/>
            </a:ext>
          </a:extLst>
        </xdr:cNvPr>
        <xdr:cNvSpPr/>
      </xdr:nvSpPr>
      <xdr:spPr>
        <a:xfrm>
          <a:off x="22860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170832</xdr:rowOff>
    </xdr:from>
    <xdr:ext cx="762000" cy="259045"/>
    <xdr:sp macro="" textlink="">
      <xdr:nvSpPr>
        <xdr:cNvPr id="158" name="テキスト ボックス 157">
          <a:extLst>
            <a:ext uri="{FF2B5EF4-FFF2-40B4-BE49-F238E27FC236}">
              <a16:creationId xmlns:a16="http://schemas.microsoft.com/office/drawing/2014/main" id="{24D51140-0897-4DCD-9FE0-255F23917BB9}"/>
            </a:ext>
          </a:extLst>
        </xdr:cNvPr>
        <xdr:cNvSpPr txBox="1"/>
      </xdr:nvSpPr>
      <xdr:spPr>
        <a:xfrm>
          <a:off x="1955800" y="10114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99271</xdr:rowOff>
    </xdr:from>
    <xdr:to>
      <xdr:col>7</xdr:col>
      <xdr:colOff>31750</xdr:colOff>
      <xdr:row>61</xdr:row>
      <xdr:rowOff>29421</xdr:rowOff>
    </xdr:to>
    <xdr:sp macro="" textlink="">
      <xdr:nvSpPr>
        <xdr:cNvPr id="159" name="楕円 158">
          <a:extLst>
            <a:ext uri="{FF2B5EF4-FFF2-40B4-BE49-F238E27FC236}">
              <a16:creationId xmlns:a16="http://schemas.microsoft.com/office/drawing/2014/main" id="{68366D13-BE38-4314-B2F9-2C9D3CEC7B4D}"/>
            </a:ext>
          </a:extLst>
        </xdr:cNvPr>
        <xdr:cNvSpPr/>
      </xdr:nvSpPr>
      <xdr:spPr>
        <a:xfrm>
          <a:off x="1397000" y="103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39598</xdr:rowOff>
    </xdr:from>
    <xdr:ext cx="762000" cy="259045"/>
    <xdr:sp macro="" textlink="">
      <xdr:nvSpPr>
        <xdr:cNvPr id="160" name="テキスト ボックス 159">
          <a:extLst>
            <a:ext uri="{FF2B5EF4-FFF2-40B4-BE49-F238E27FC236}">
              <a16:creationId xmlns:a16="http://schemas.microsoft.com/office/drawing/2014/main" id="{B42AB7F7-1D52-48BC-A719-560C1FC7F553}"/>
            </a:ext>
          </a:extLst>
        </xdr:cNvPr>
        <xdr:cNvSpPr txBox="1"/>
      </xdr:nvSpPr>
      <xdr:spPr>
        <a:xfrm>
          <a:off x="1066800" y="10155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8BF40CD9-AC2B-4103-A5F8-BCA65C4B7CCC}"/>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1BC946B-7EFA-41D3-B8C3-8131BFC11777}"/>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553CE835-102B-4ACD-B817-59D702DD46AD}"/>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[160,831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2BE109B3-5F27-4807-AE8D-8B400E0043D8}"/>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C34EEABB-EB22-4343-90E1-ECCC58185A82}"/>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155A81AE-D742-497F-8D4F-5A0851FC4DD6}"/>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5DEC448F-9B24-4486-A2EF-19A96F5D8C7F}"/>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1A19F377-4056-41A4-B681-F4CCAE62D64D}"/>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A7925202-7BCE-4A60-A493-C20B5991DDA6}"/>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CC4362B-BB76-4F57-B90B-D54983DDBE04}"/>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D8EC4A9A-C7BC-4A7F-8654-FFB0F761810A}"/>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321F6EE-A043-4C99-8AC8-BCC86B71F7D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45515231-6757-4BF8-A69D-4623CE230FC2}"/>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類似団体平均をやや下回っているが、令和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年度以降増加傾向にある。これは、昨今の物価高騰によるコスト増が要因である。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職員の定員管理を適正に行うとともに、業務委託内容と費用対効果を精査し、現在の水準を維持もしくは減少するよう努める。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66C1B404-8552-41F8-A30E-384DABA1AFF7}"/>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B6CE3B73-8A84-4A11-8012-8D9EE2BC7104}"/>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59BB830F-55B0-4E04-9ECE-330C2D41CE96}"/>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FD7A561C-2024-4926-9C6B-A167639A2696}"/>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E996AADE-B361-4798-8A42-D715F6BF09C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7AD088B6-55EC-42C7-BAC4-E8C543175A0B}"/>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F5568F3E-A0A5-41E5-B3A1-F16AAA92EDAE}"/>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4CD984E3-D6BE-4E69-A719-03D1BB94FA91}"/>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3D8A23A8-2218-43AC-8EDF-1419D746A908}"/>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F5B8024B-A75A-4775-9162-3EF0E9F04AEF}"/>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F470F289-D447-44F7-A5F5-FD59CCFE91E6}"/>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E3A33828-504B-43B9-A8B2-064CECBBD7E6}"/>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E962F3E9-478C-4EC7-9F0F-7120B7D95736}"/>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338D1986-2ED1-4E57-BB1E-E635B93FB623}"/>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D8E2747-E175-497E-940D-BE83DDA05D02}"/>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6B263197-1146-4DA3-B249-6A35DD3C4F4A}"/>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DAD9C5DE-F78E-456D-97DE-BFD37C65216E}"/>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7F4DBDB1-BB1E-40AF-BE1C-AED5107A646D}"/>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B96A6131-E8F0-4DD6-AD2B-F7D6FD46997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146312</xdr:rowOff>
    </xdr:from>
    <xdr:to>
      <xdr:col>23</xdr:col>
      <xdr:colOff>133350</xdr:colOff>
      <xdr:row>84</xdr:row>
      <xdr:rowOff>66441</xdr:rowOff>
    </xdr:to>
    <xdr:cxnSp macro="">
      <xdr:nvCxnSpPr>
        <xdr:cNvPr id="193" name="直線コネクタ 192">
          <a:extLst>
            <a:ext uri="{FF2B5EF4-FFF2-40B4-BE49-F238E27FC236}">
              <a16:creationId xmlns:a16="http://schemas.microsoft.com/office/drawing/2014/main" id="{8FC833A1-426F-4331-8D10-5059A2E5175B}"/>
            </a:ext>
          </a:extLst>
        </xdr:cNvPr>
        <xdr:cNvCxnSpPr/>
      </xdr:nvCxnSpPr>
      <xdr:spPr>
        <a:xfrm>
          <a:off x="4114800" y="14376662"/>
          <a:ext cx="838200" cy="9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20187</xdr:rowOff>
    </xdr:from>
    <xdr:ext cx="762000" cy="259045"/>
    <xdr:sp macro="" textlink="">
      <xdr:nvSpPr>
        <xdr:cNvPr id="194" name="人件費・物件費等の状況平均値テキスト">
          <a:extLst>
            <a:ext uri="{FF2B5EF4-FFF2-40B4-BE49-F238E27FC236}">
              <a16:creationId xmlns:a16="http://schemas.microsoft.com/office/drawing/2014/main" id="{85024424-6BEE-4838-BD01-7FD8AE494FE7}"/>
            </a:ext>
          </a:extLst>
        </xdr:cNvPr>
        <xdr:cNvSpPr txBox="1"/>
      </xdr:nvSpPr>
      <xdr:spPr>
        <a:xfrm>
          <a:off x="5041900" y="14421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77B35EE4-D98F-4EA7-BB84-DA7EADBE0A36}"/>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96557</xdr:rowOff>
    </xdr:from>
    <xdr:to>
      <xdr:col>19</xdr:col>
      <xdr:colOff>133350</xdr:colOff>
      <xdr:row>83</xdr:row>
      <xdr:rowOff>146312</xdr:rowOff>
    </xdr:to>
    <xdr:cxnSp macro="">
      <xdr:nvCxnSpPr>
        <xdr:cNvPr id="196" name="直線コネクタ 195">
          <a:extLst>
            <a:ext uri="{FF2B5EF4-FFF2-40B4-BE49-F238E27FC236}">
              <a16:creationId xmlns:a16="http://schemas.microsoft.com/office/drawing/2014/main" id="{B00BB5E5-20EA-4EC2-BFFC-14D7E6CE3331}"/>
            </a:ext>
          </a:extLst>
        </xdr:cNvPr>
        <xdr:cNvCxnSpPr/>
      </xdr:nvCxnSpPr>
      <xdr:spPr>
        <a:xfrm>
          <a:off x="3225800" y="14326907"/>
          <a:ext cx="889000" cy="49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FA671678-0F6B-43BD-B2EC-C307090FA95B}"/>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68959</xdr:rowOff>
    </xdr:from>
    <xdr:ext cx="736600" cy="259045"/>
    <xdr:sp macro="" textlink="">
      <xdr:nvSpPr>
        <xdr:cNvPr id="198" name="テキスト ボックス 197">
          <a:extLst>
            <a:ext uri="{FF2B5EF4-FFF2-40B4-BE49-F238E27FC236}">
              <a16:creationId xmlns:a16="http://schemas.microsoft.com/office/drawing/2014/main" id="{9FB7726C-3786-4684-8018-F2CCF2FBE774}"/>
            </a:ext>
          </a:extLst>
        </xdr:cNvPr>
        <xdr:cNvSpPr txBox="1"/>
      </xdr:nvSpPr>
      <xdr:spPr>
        <a:xfrm>
          <a:off x="3733800" y="14470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64001</xdr:rowOff>
    </xdr:from>
    <xdr:to>
      <xdr:col>15</xdr:col>
      <xdr:colOff>82550</xdr:colOff>
      <xdr:row>83</xdr:row>
      <xdr:rowOff>96557</xdr:rowOff>
    </xdr:to>
    <xdr:cxnSp macro="">
      <xdr:nvCxnSpPr>
        <xdr:cNvPr id="199" name="直線コネクタ 198">
          <a:extLst>
            <a:ext uri="{FF2B5EF4-FFF2-40B4-BE49-F238E27FC236}">
              <a16:creationId xmlns:a16="http://schemas.microsoft.com/office/drawing/2014/main" id="{F00A4A11-1F73-4F05-93B6-4AB7D98AD2C9}"/>
            </a:ext>
          </a:extLst>
        </xdr:cNvPr>
        <xdr:cNvCxnSpPr/>
      </xdr:nvCxnSpPr>
      <xdr:spPr>
        <a:xfrm>
          <a:off x="2336800" y="14294351"/>
          <a:ext cx="889000" cy="3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B6AAD259-142A-41EA-98D8-1FBC8487E8B2}"/>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41374</xdr:rowOff>
    </xdr:from>
    <xdr:ext cx="762000" cy="259045"/>
    <xdr:sp macro="" textlink="">
      <xdr:nvSpPr>
        <xdr:cNvPr id="201" name="テキスト ボックス 200">
          <a:extLst>
            <a:ext uri="{FF2B5EF4-FFF2-40B4-BE49-F238E27FC236}">
              <a16:creationId xmlns:a16="http://schemas.microsoft.com/office/drawing/2014/main" id="{20E49B86-6D5C-46B9-A841-2F28D3341CE2}"/>
            </a:ext>
          </a:extLst>
        </xdr:cNvPr>
        <xdr:cNvSpPr txBox="1"/>
      </xdr:nvSpPr>
      <xdr:spPr>
        <a:xfrm>
          <a:off x="2844800" y="1444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169295</xdr:rowOff>
    </xdr:from>
    <xdr:to>
      <xdr:col>11</xdr:col>
      <xdr:colOff>31750</xdr:colOff>
      <xdr:row>83</xdr:row>
      <xdr:rowOff>64001</xdr:rowOff>
    </xdr:to>
    <xdr:cxnSp macro="">
      <xdr:nvCxnSpPr>
        <xdr:cNvPr id="202" name="直線コネクタ 201">
          <a:extLst>
            <a:ext uri="{FF2B5EF4-FFF2-40B4-BE49-F238E27FC236}">
              <a16:creationId xmlns:a16="http://schemas.microsoft.com/office/drawing/2014/main" id="{D3444EBF-FAC2-450C-A8D8-F49F7149752C}"/>
            </a:ext>
          </a:extLst>
        </xdr:cNvPr>
        <xdr:cNvCxnSpPr/>
      </xdr:nvCxnSpPr>
      <xdr:spPr>
        <a:xfrm>
          <a:off x="1447800" y="14228195"/>
          <a:ext cx="889000" cy="6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4DF1222C-DF8F-4AD4-8E20-05F91B954A2C}"/>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149333</xdr:rowOff>
    </xdr:from>
    <xdr:ext cx="762000" cy="259045"/>
    <xdr:sp macro="" textlink="">
      <xdr:nvSpPr>
        <xdr:cNvPr id="204" name="テキスト ボックス 203">
          <a:extLst>
            <a:ext uri="{FF2B5EF4-FFF2-40B4-BE49-F238E27FC236}">
              <a16:creationId xmlns:a16="http://schemas.microsoft.com/office/drawing/2014/main" id="{1D391C75-EF69-473D-8E52-FB2B3E7C9413}"/>
            </a:ext>
          </a:extLst>
        </xdr:cNvPr>
        <xdr:cNvSpPr txBox="1"/>
      </xdr:nvSpPr>
      <xdr:spPr>
        <a:xfrm>
          <a:off x="1955800" y="1437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E67D4F8A-E3BC-412B-82C8-476EC0CA3C34}"/>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57466</xdr:rowOff>
    </xdr:from>
    <xdr:ext cx="762000" cy="259045"/>
    <xdr:sp macro="" textlink="">
      <xdr:nvSpPr>
        <xdr:cNvPr id="206" name="テキスト ボックス 205">
          <a:extLst>
            <a:ext uri="{FF2B5EF4-FFF2-40B4-BE49-F238E27FC236}">
              <a16:creationId xmlns:a16="http://schemas.microsoft.com/office/drawing/2014/main" id="{D0768F44-BF30-4AB0-8824-E528B6A1DDBF}"/>
            </a:ext>
          </a:extLst>
        </xdr:cNvPr>
        <xdr:cNvSpPr txBox="1"/>
      </xdr:nvSpPr>
      <xdr:spPr>
        <a:xfrm>
          <a:off x="1066800" y="1428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A34F031B-0FE9-411A-A76F-3FC85B958591}"/>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A9C39A1B-312B-4CC0-810A-58D30B0DA577}"/>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AE214351-22C0-418F-AAAD-ABDC3E16C1F2}"/>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8FF1E64D-C09B-471B-A2A9-C23BF8EAC3A6}"/>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6525CE92-E002-47EF-AA54-1BEA869F03A7}"/>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15641</xdr:rowOff>
    </xdr:from>
    <xdr:to>
      <xdr:col>23</xdr:col>
      <xdr:colOff>184150</xdr:colOff>
      <xdr:row>84</xdr:row>
      <xdr:rowOff>117241</xdr:rowOff>
    </xdr:to>
    <xdr:sp macro="" textlink="">
      <xdr:nvSpPr>
        <xdr:cNvPr id="212" name="楕円 211">
          <a:extLst>
            <a:ext uri="{FF2B5EF4-FFF2-40B4-BE49-F238E27FC236}">
              <a16:creationId xmlns:a16="http://schemas.microsoft.com/office/drawing/2014/main" id="{44BE6F0B-471E-4116-8E48-F15C78E86D84}"/>
            </a:ext>
          </a:extLst>
        </xdr:cNvPr>
        <xdr:cNvSpPr/>
      </xdr:nvSpPr>
      <xdr:spPr>
        <a:xfrm>
          <a:off x="4902200" y="14417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32168</xdr:rowOff>
    </xdr:from>
    <xdr:ext cx="762000" cy="259045"/>
    <xdr:sp macro="" textlink="">
      <xdr:nvSpPr>
        <xdr:cNvPr id="213" name="人件費・物件費等の状況該当値テキスト">
          <a:extLst>
            <a:ext uri="{FF2B5EF4-FFF2-40B4-BE49-F238E27FC236}">
              <a16:creationId xmlns:a16="http://schemas.microsoft.com/office/drawing/2014/main" id="{37EF56FB-9B33-4B17-822B-BC36D024C158}"/>
            </a:ext>
          </a:extLst>
        </xdr:cNvPr>
        <xdr:cNvSpPr txBox="1"/>
      </xdr:nvSpPr>
      <xdr:spPr>
        <a:xfrm>
          <a:off x="5041900" y="14262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95512</xdr:rowOff>
    </xdr:from>
    <xdr:to>
      <xdr:col>19</xdr:col>
      <xdr:colOff>184150</xdr:colOff>
      <xdr:row>84</xdr:row>
      <xdr:rowOff>25662</xdr:rowOff>
    </xdr:to>
    <xdr:sp macro="" textlink="">
      <xdr:nvSpPr>
        <xdr:cNvPr id="214" name="楕円 213">
          <a:extLst>
            <a:ext uri="{FF2B5EF4-FFF2-40B4-BE49-F238E27FC236}">
              <a16:creationId xmlns:a16="http://schemas.microsoft.com/office/drawing/2014/main" id="{6D347C7C-CDBA-4DAB-BA7C-A3F879615D61}"/>
            </a:ext>
          </a:extLst>
        </xdr:cNvPr>
        <xdr:cNvSpPr/>
      </xdr:nvSpPr>
      <xdr:spPr>
        <a:xfrm>
          <a:off x="4064000" y="1432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35839</xdr:rowOff>
    </xdr:from>
    <xdr:ext cx="736600" cy="259045"/>
    <xdr:sp macro="" textlink="">
      <xdr:nvSpPr>
        <xdr:cNvPr id="215" name="テキスト ボックス 214">
          <a:extLst>
            <a:ext uri="{FF2B5EF4-FFF2-40B4-BE49-F238E27FC236}">
              <a16:creationId xmlns:a16="http://schemas.microsoft.com/office/drawing/2014/main" id="{6D9C3987-9046-4792-BBDA-35BCBD7B6613}"/>
            </a:ext>
          </a:extLst>
        </xdr:cNvPr>
        <xdr:cNvSpPr txBox="1"/>
      </xdr:nvSpPr>
      <xdr:spPr>
        <a:xfrm>
          <a:off x="3733800" y="14094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45757</xdr:rowOff>
    </xdr:from>
    <xdr:to>
      <xdr:col>15</xdr:col>
      <xdr:colOff>133350</xdr:colOff>
      <xdr:row>83</xdr:row>
      <xdr:rowOff>147357</xdr:rowOff>
    </xdr:to>
    <xdr:sp macro="" textlink="">
      <xdr:nvSpPr>
        <xdr:cNvPr id="216" name="楕円 215">
          <a:extLst>
            <a:ext uri="{FF2B5EF4-FFF2-40B4-BE49-F238E27FC236}">
              <a16:creationId xmlns:a16="http://schemas.microsoft.com/office/drawing/2014/main" id="{5F2D3940-95BE-47CE-B911-2B0CF0A8E20F}"/>
            </a:ext>
          </a:extLst>
        </xdr:cNvPr>
        <xdr:cNvSpPr/>
      </xdr:nvSpPr>
      <xdr:spPr>
        <a:xfrm>
          <a:off x="3175000" y="14276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157534</xdr:rowOff>
    </xdr:from>
    <xdr:ext cx="762000" cy="259045"/>
    <xdr:sp macro="" textlink="">
      <xdr:nvSpPr>
        <xdr:cNvPr id="217" name="テキスト ボックス 216">
          <a:extLst>
            <a:ext uri="{FF2B5EF4-FFF2-40B4-BE49-F238E27FC236}">
              <a16:creationId xmlns:a16="http://schemas.microsoft.com/office/drawing/2014/main" id="{3FA4B3F3-79CB-4DBE-A1DD-9468A101F7CF}"/>
            </a:ext>
          </a:extLst>
        </xdr:cNvPr>
        <xdr:cNvSpPr txBox="1"/>
      </xdr:nvSpPr>
      <xdr:spPr>
        <a:xfrm>
          <a:off x="2844800" y="1404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13201</xdr:rowOff>
    </xdr:from>
    <xdr:to>
      <xdr:col>11</xdr:col>
      <xdr:colOff>82550</xdr:colOff>
      <xdr:row>83</xdr:row>
      <xdr:rowOff>114801</xdr:rowOff>
    </xdr:to>
    <xdr:sp macro="" textlink="">
      <xdr:nvSpPr>
        <xdr:cNvPr id="218" name="楕円 217">
          <a:extLst>
            <a:ext uri="{FF2B5EF4-FFF2-40B4-BE49-F238E27FC236}">
              <a16:creationId xmlns:a16="http://schemas.microsoft.com/office/drawing/2014/main" id="{E48E28B8-98C0-424B-B60A-6EA11B32F36B}"/>
            </a:ext>
          </a:extLst>
        </xdr:cNvPr>
        <xdr:cNvSpPr/>
      </xdr:nvSpPr>
      <xdr:spPr>
        <a:xfrm>
          <a:off x="2286000" y="1424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124978</xdr:rowOff>
    </xdr:from>
    <xdr:ext cx="762000" cy="259045"/>
    <xdr:sp macro="" textlink="">
      <xdr:nvSpPr>
        <xdr:cNvPr id="219" name="テキスト ボックス 218">
          <a:extLst>
            <a:ext uri="{FF2B5EF4-FFF2-40B4-BE49-F238E27FC236}">
              <a16:creationId xmlns:a16="http://schemas.microsoft.com/office/drawing/2014/main" id="{DB245062-8916-4C14-8406-F03EF417F210}"/>
            </a:ext>
          </a:extLst>
        </xdr:cNvPr>
        <xdr:cNvSpPr txBox="1"/>
      </xdr:nvSpPr>
      <xdr:spPr>
        <a:xfrm>
          <a:off x="1955800" y="14012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118495</xdr:rowOff>
    </xdr:from>
    <xdr:to>
      <xdr:col>7</xdr:col>
      <xdr:colOff>31750</xdr:colOff>
      <xdr:row>83</xdr:row>
      <xdr:rowOff>48645</xdr:rowOff>
    </xdr:to>
    <xdr:sp macro="" textlink="">
      <xdr:nvSpPr>
        <xdr:cNvPr id="220" name="楕円 219">
          <a:extLst>
            <a:ext uri="{FF2B5EF4-FFF2-40B4-BE49-F238E27FC236}">
              <a16:creationId xmlns:a16="http://schemas.microsoft.com/office/drawing/2014/main" id="{7EB7E390-B504-40B3-A47C-C9ACFF0B510A}"/>
            </a:ext>
          </a:extLst>
        </xdr:cNvPr>
        <xdr:cNvSpPr/>
      </xdr:nvSpPr>
      <xdr:spPr>
        <a:xfrm>
          <a:off x="1397000" y="1417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58822</xdr:rowOff>
    </xdr:from>
    <xdr:ext cx="762000" cy="259045"/>
    <xdr:sp macro="" textlink="">
      <xdr:nvSpPr>
        <xdr:cNvPr id="221" name="テキスト ボックス 220">
          <a:extLst>
            <a:ext uri="{FF2B5EF4-FFF2-40B4-BE49-F238E27FC236}">
              <a16:creationId xmlns:a16="http://schemas.microsoft.com/office/drawing/2014/main" id="{EE40971E-77AB-4CB5-ACE3-A13C11F3DF77}"/>
            </a:ext>
          </a:extLst>
        </xdr:cNvPr>
        <xdr:cNvSpPr txBox="1"/>
      </xdr:nvSpPr>
      <xdr:spPr>
        <a:xfrm>
          <a:off x="1066800" y="13946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9ECB6E73-DA6A-49D4-9520-AC777C70581F}"/>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462EA90C-2F4C-4624-AE49-B29400377DD4}"/>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77EB56DB-5398-49BA-BB55-971E588DDA77}"/>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8D8FDEB-184F-4A23-9ECF-6129D4CC26F8}"/>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5A6686F0-DFC8-4A17-A684-413E34395F57}"/>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F6D8CEAA-82B4-4A3D-A9FD-56859F80FADB}"/>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19330980-2A03-4AA5-BEC1-113A4818D56C}"/>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8CB84169-1B60-4EDF-B4EE-ACC2BD43B12A}"/>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65D564C1-017F-4481-AA9A-09EA33A5AE1A}"/>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818F15F2-B512-4AD1-ADFC-B2E0803073C1}"/>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4F91AE3-181E-4CB7-9595-2B5FEAFC1BF3}"/>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D27CD99F-BE93-4AD8-8978-79F6B5FF065F}"/>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CB2F3AE8-76E8-4736-B291-3AF8269582E4}"/>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職員の給与については、人事院勧告及び国家公務員に準じた制度に基づき運用しており、これまで類似団体平均よりも低い水準を維持してきた。今後も国家公務員の給与体系に準じた運用を継続していく。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588E2242-A949-4E3A-870D-1FA676A4B0BE}"/>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4586146D-906C-4241-83AD-EA422F5CE69F}"/>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215F1BB-3A53-4DD8-B5CA-8EB847AEAFD1}"/>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6EDCCA03-E011-4692-8023-12C860F94BA1}"/>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C8040B60-CCC9-465D-8E1E-20C166554FC8}"/>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92906E6D-94CD-497D-926A-3F673AF8B784}"/>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EB8B7947-2C46-4379-BE61-C56B140E02F3}"/>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A0A82ED5-5D0C-4DE5-966B-0DA457869CB5}"/>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520F3658-579A-4112-82A7-6096E9FFBF8F}"/>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A8DDD1B9-4EEC-4120-83DB-D93F8B005C32}"/>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D33C5A77-C1F1-4408-AA6B-DCD18CE3C096}"/>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4C4B313A-97DB-41CB-A982-DB9129DA5C32}"/>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D685071B-17E1-4433-8218-33CD47012CA5}"/>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4C0820F8-CF26-4431-92A7-A5B0177EFA47}"/>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8D59390D-388B-481A-957B-D1CBE12E09F7}"/>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E9DF8FB1-A712-4CDC-8A0F-778EA3CC7D6B}"/>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EBAFA198-9213-469E-ADB8-C4783A8942A6}"/>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C6A14F1F-F9E9-441C-A24C-E4F7F552ED65}"/>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4F1AF622-249D-4794-8B3C-48C39FC0697A}"/>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EF96CCDF-0FA0-4407-BE38-D76013548DF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153459</xdr:rowOff>
    </xdr:from>
    <xdr:to>
      <xdr:col>81</xdr:col>
      <xdr:colOff>44450</xdr:colOff>
      <xdr:row>85</xdr:row>
      <xdr:rowOff>132291</xdr:rowOff>
    </xdr:to>
    <xdr:cxnSp macro="">
      <xdr:nvCxnSpPr>
        <xdr:cNvPr id="255" name="直線コネクタ 254">
          <a:extLst>
            <a:ext uri="{FF2B5EF4-FFF2-40B4-BE49-F238E27FC236}">
              <a16:creationId xmlns:a16="http://schemas.microsoft.com/office/drawing/2014/main" id="{3DBABE7D-1AB8-49D5-A577-585232DE7CBD}"/>
            </a:ext>
          </a:extLst>
        </xdr:cNvPr>
        <xdr:cNvCxnSpPr/>
      </xdr:nvCxnSpPr>
      <xdr:spPr>
        <a:xfrm>
          <a:off x="16179800" y="14383809"/>
          <a:ext cx="838200" cy="32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a:extLst>
            <a:ext uri="{FF2B5EF4-FFF2-40B4-BE49-F238E27FC236}">
              <a16:creationId xmlns:a16="http://schemas.microsoft.com/office/drawing/2014/main" id="{AF30975D-42AE-405F-8465-E60C9F5B3B28}"/>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ADBB0476-1108-4E21-AC6B-6816A179F116}"/>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153459</xdr:rowOff>
    </xdr:from>
    <xdr:to>
      <xdr:col>77</xdr:col>
      <xdr:colOff>44450</xdr:colOff>
      <xdr:row>84</xdr:row>
      <xdr:rowOff>162984</xdr:rowOff>
    </xdr:to>
    <xdr:cxnSp macro="">
      <xdr:nvCxnSpPr>
        <xdr:cNvPr id="258" name="直線コネクタ 257">
          <a:extLst>
            <a:ext uri="{FF2B5EF4-FFF2-40B4-BE49-F238E27FC236}">
              <a16:creationId xmlns:a16="http://schemas.microsoft.com/office/drawing/2014/main" id="{36D1FF64-D325-49A5-8758-5CF77E0CE1CD}"/>
            </a:ext>
          </a:extLst>
        </xdr:cNvPr>
        <xdr:cNvCxnSpPr/>
      </xdr:nvCxnSpPr>
      <xdr:spPr>
        <a:xfrm flipV="1">
          <a:off x="15290800" y="14383809"/>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CA3409A9-E849-4391-9257-C97A08BC2E24}"/>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0" name="テキスト ボックス 259">
          <a:extLst>
            <a:ext uri="{FF2B5EF4-FFF2-40B4-BE49-F238E27FC236}">
              <a16:creationId xmlns:a16="http://schemas.microsoft.com/office/drawing/2014/main" id="{4563D0BF-0F44-4512-8EE4-83E184AB29C8}"/>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162984</xdr:rowOff>
    </xdr:from>
    <xdr:to>
      <xdr:col>72</xdr:col>
      <xdr:colOff>203200</xdr:colOff>
      <xdr:row>85</xdr:row>
      <xdr:rowOff>152400</xdr:rowOff>
    </xdr:to>
    <xdr:cxnSp macro="">
      <xdr:nvCxnSpPr>
        <xdr:cNvPr id="261" name="直線コネクタ 260">
          <a:extLst>
            <a:ext uri="{FF2B5EF4-FFF2-40B4-BE49-F238E27FC236}">
              <a16:creationId xmlns:a16="http://schemas.microsoft.com/office/drawing/2014/main" id="{F9F7A068-8E7E-4D7F-8854-DA8D16B4C419}"/>
            </a:ext>
          </a:extLst>
        </xdr:cNvPr>
        <xdr:cNvCxnSpPr/>
      </xdr:nvCxnSpPr>
      <xdr:spPr>
        <a:xfrm flipV="1">
          <a:off x="14401800" y="14564784"/>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9D615CC5-816D-4E04-8848-A5DCD8D290F3}"/>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157286</xdr:rowOff>
    </xdr:from>
    <xdr:ext cx="762000" cy="259045"/>
    <xdr:sp macro="" textlink="">
      <xdr:nvSpPr>
        <xdr:cNvPr id="263" name="テキスト ボックス 262">
          <a:extLst>
            <a:ext uri="{FF2B5EF4-FFF2-40B4-BE49-F238E27FC236}">
              <a16:creationId xmlns:a16="http://schemas.microsoft.com/office/drawing/2014/main" id="{307ED38C-D42B-4A20-858C-4304D5F379FA}"/>
            </a:ext>
          </a:extLst>
        </xdr:cNvPr>
        <xdr:cNvSpPr txBox="1"/>
      </xdr:nvSpPr>
      <xdr:spPr>
        <a:xfrm>
          <a:off x="14909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152400</xdr:rowOff>
    </xdr:from>
    <xdr:to>
      <xdr:col>68</xdr:col>
      <xdr:colOff>152400</xdr:colOff>
      <xdr:row>87</xdr:row>
      <xdr:rowOff>131234</xdr:rowOff>
    </xdr:to>
    <xdr:cxnSp macro="">
      <xdr:nvCxnSpPr>
        <xdr:cNvPr id="264" name="直線コネクタ 263">
          <a:extLst>
            <a:ext uri="{FF2B5EF4-FFF2-40B4-BE49-F238E27FC236}">
              <a16:creationId xmlns:a16="http://schemas.microsoft.com/office/drawing/2014/main" id="{25B4A068-2D38-4E0E-BC92-132480D8C0F6}"/>
            </a:ext>
          </a:extLst>
        </xdr:cNvPr>
        <xdr:cNvCxnSpPr/>
      </xdr:nvCxnSpPr>
      <xdr:spPr>
        <a:xfrm flipV="1">
          <a:off x="13512800" y="14725650"/>
          <a:ext cx="889000" cy="32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EB7DECCC-6F14-42EF-8ED6-D95B18220153}"/>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a:extLst>
            <a:ext uri="{FF2B5EF4-FFF2-40B4-BE49-F238E27FC236}">
              <a16:creationId xmlns:a16="http://schemas.microsoft.com/office/drawing/2014/main" id="{47C7DA37-1039-43C2-B983-9064C385B1C8}"/>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C3FA1965-187E-460E-AED9-7A24BE50177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31343</xdr:rowOff>
    </xdr:from>
    <xdr:ext cx="762000" cy="259045"/>
    <xdr:sp macro="" textlink="">
      <xdr:nvSpPr>
        <xdr:cNvPr id="268" name="テキスト ボックス 267">
          <a:extLst>
            <a:ext uri="{FF2B5EF4-FFF2-40B4-BE49-F238E27FC236}">
              <a16:creationId xmlns:a16="http://schemas.microsoft.com/office/drawing/2014/main" id="{010EE187-6282-4904-BD7E-D8EC2CD76DDF}"/>
            </a:ext>
          </a:extLst>
        </xdr:cNvPr>
        <xdr:cNvSpPr txBox="1"/>
      </xdr:nvSpPr>
      <xdr:spPr>
        <a:xfrm>
          <a:off x="13131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14DBE119-FF73-41C3-B547-0E44FEF3869C}"/>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BDBFD281-C2A1-43A1-B928-7FBFD710E992}"/>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CDA01CEA-2EC8-4742-B649-F9FCE927A8A4}"/>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2D3AFF7B-C746-4760-895E-7E94B4BA2BDF}"/>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6EF80648-273B-4E62-8C17-B9947E76638F}"/>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81491</xdr:rowOff>
    </xdr:from>
    <xdr:to>
      <xdr:col>81</xdr:col>
      <xdr:colOff>95250</xdr:colOff>
      <xdr:row>86</xdr:row>
      <xdr:rowOff>11641</xdr:rowOff>
    </xdr:to>
    <xdr:sp macro="" textlink="">
      <xdr:nvSpPr>
        <xdr:cNvPr id="274" name="楕円 273">
          <a:extLst>
            <a:ext uri="{FF2B5EF4-FFF2-40B4-BE49-F238E27FC236}">
              <a16:creationId xmlns:a16="http://schemas.microsoft.com/office/drawing/2014/main" id="{15B7F66A-27F8-4E58-99DE-CA0F27EBD806}"/>
            </a:ext>
          </a:extLst>
        </xdr:cNvPr>
        <xdr:cNvSpPr/>
      </xdr:nvSpPr>
      <xdr:spPr>
        <a:xfrm>
          <a:off x="169672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98018</xdr:rowOff>
    </xdr:from>
    <xdr:ext cx="762000" cy="259045"/>
    <xdr:sp macro="" textlink="">
      <xdr:nvSpPr>
        <xdr:cNvPr id="275" name="給与水準   （国との比較）該当値テキスト">
          <a:extLst>
            <a:ext uri="{FF2B5EF4-FFF2-40B4-BE49-F238E27FC236}">
              <a16:creationId xmlns:a16="http://schemas.microsoft.com/office/drawing/2014/main" id="{D866A810-D54F-4CEB-9B85-57336681BAAD}"/>
            </a:ext>
          </a:extLst>
        </xdr:cNvPr>
        <xdr:cNvSpPr txBox="1"/>
      </xdr:nvSpPr>
      <xdr:spPr>
        <a:xfrm>
          <a:off x="17106900" y="14499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102659</xdr:rowOff>
    </xdr:from>
    <xdr:to>
      <xdr:col>77</xdr:col>
      <xdr:colOff>95250</xdr:colOff>
      <xdr:row>84</xdr:row>
      <xdr:rowOff>32809</xdr:rowOff>
    </xdr:to>
    <xdr:sp macro="" textlink="">
      <xdr:nvSpPr>
        <xdr:cNvPr id="276" name="楕円 275">
          <a:extLst>
            <a:ext uri="{FF2B5EF4-FFF2-40B4-BE49-F238E27FC236}">
              <a16:creationId xmlns:a16="http://schemas.microsoft.com/office/drawing/2014/main" id="{E73F05F5-431D-4527-A609-E1790CB04603}"/>
            </a:ext>
          </a:extLst>
        </xdr:cNvPr>
        <xdr:cNvSpPr/>
      </xdr:nvSpPr>
      <xdr:spPr>
        <a:xfrm>
          <a:off x="16129000" y="1433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42986</xdr:rowOff>
    </xdr:from>
    <xdr:ext cx="736600" cy="259045"/>
    <xdr:sp macro="" textlink="">
      <xdr:nvSpPr>
        <xdr:cNvPr id="277" name="テキスト ボックス 276">
          <a:extLst>
            <a:ext uri="{FF2B5EF4-FFF2-40B4-BE49-F238E27FC236}">
              <a16:creationId xmlns:a16="http://schemas.microsoft.com/office/drawing/2014/main" id="{5C1C10CF-ACF8-4CD7-B5BB-697C883A52D1}"/>
            </a:ext>
          </a:extLst>
        </xdr:cNvPr>
        <xdr:cNvSpPr txBox="1"/>
      </xdr:nvSpPr>
      <xdr:spPr>
        <a:xfrm>
          <a:off x="15798800" y="14101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112184</xdr:rowOff>
    </xdr:from>
    <xdr:to>
      <xdr:col>73</xdr:col>
      <xdr:colOff>44450</xdr:colOff>
      <xdr:row>85</xdr:row>
      <xdr:rowOff>42334</xdr:rowOff>
    </xdr:to>
    <xdr:sp macro="" textlink="">
      <xdr:nvSpPr>
        <xdr:cNvPr id="278" name="楕円 277">
          <a:extLst>
            <a:ext uri="{FF2B5EF4-FFF2-40B4-BE49-F238E27FC236}">
              <a16:creationId xmlns:a16="http://schemas.microsoft.com/office/drawing/2014/main" id="{061D0EF6-707E-4742-9515-F2270DD4B01D}"/>
            </a:ext>
          </a:extLst>
        </xdr:cNvPr>
        <xdr:cNvSpPr/>
      </xdr:nvSpPr>
      <xdr:spPr>
        <a:xfrm>
          <a:off x="15240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52511</xdr:rowOff>
    </xdr:from>
    <xdr:ext cx="762000" cy="259045"/>
    <xdr:sp macro="" textlink="">
      <xdr:nvSpPr>
        <xdr:cNvPr id="279" name="テキスト ボックス 278">
          <a:extLst>
            <a:ext uri="{FF2B5EF4-FFF2-40B4-BE49-F238E27FC236}">
              <a16:creationId xmlns:a16="http://schemas.microsoft.com/office/drawing/2014/main" id="{9138A9E7-2CC1-4264-9251-A9BA62296DDA}"/>
            </a:ext>
          </a:extLst>
        </xdr:cNvPr>
        <xdr:cNvSpPr txBox="1"/>
      </xdr:nvSpPr>
      <xdr:spPr>
        <a:xfrm>
          <a:off x="14909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101600</xdr:rowOff>
    </xdr:from>
    <xdr:to>
      <xdr:col>68</xdr:col>
      <xdr:colOff>203200</xdr:colOff>
      <xdr:row>86</xdr:row>
      <xdr:rowOff>31750</xdr:rowOff>
    </xdr:to>
    <xdr:sp macro="" textlink="">
      <xdr:nvSpPr>
        <xdr:cNvPr id="280" name="楕円 279">
          <a:extLst>
            <a:ext uri="{FF2B5EF4-FFF2-40B4-BE49-F238E27FC236}">
              <a16:creationId xmlns:a16="http://schemas.microsoft.com/office/drawing/2014/main" id="{65522DBC-8C6D-46C6-AD71-A7ED59A1C9E2}"/>
            </a:ext>
          </a:extLst>
        </xdr:cNvPr>
        <xdr:cNvSpPr/>
      </xdr:nvSpPr>
      <xdr:spPr>
        <a:xfrm>
          <a:off x="14351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81" name="テキスト ボックス 280">
          <a:extLst>
            <a:ext uri="{FF2B5EF4-FFF2-40B4-BE49-F238E27FC236}">
              <a16:creationId xmlns:a16="http://schemas.microsoft.com/office/drawing/2014/main" id="{2AA6C334-1CE7-48E5-BE94-A1C71196C213}"/>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80434</xdr:rowOff>
    </xdr:from>
    <xdr:to>
      <xdr:col>64</xdr:col>
      <xdr:colOff>152400</xdr:colOff>
      <xdr:row>88</xdr:row>
      <xdr:rowOff>10584</xdr:rowOff>
    </xdr:to>
    <xdr:sp macro="" textlink="">
      <xdr:nvSpPr>
        <xdr:cNvPr id="282" name="楕円 281">
          <a:extLst>
            <a:ext uri="{FF2B5EF4-FFF2-40B4-BE49-F238E27FC236}">
              <a16:creationId xmlns:a16="http://schemas.microsoft.com/office/drawing/2014/main" id="{E48552D2-763B-49F2-B208-EA3FA3FC10CB}"/>
            </a:ext>
          </a:extLst>
        </xdr:cNvPr>
        <xdr:cNvSpPr/>
      </xdr:nvSpPr>
      <xdr:spPr>
        <a:xfrm>
          <a:off x="13462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166811</xdr:rowOff>
    </xdr:from>
    <xdr:ext cx="762000" cy="259045"/>
    <xdr:sp macro="" textlink="">
      <xdr:nvSpPr>
        <xdr:cNvPr id="283" name="テキスト ボックス 282">
          <a:extLst>
            <a:ext uri="{FF2B5EF4-FFF2-40B4-BE49-F238E27FC236}">
              <a16:creationId xmlns:a16="http://schemas.microsoft.com/office/drawing/2014/main" id="{BA8EE280-7510-4579-96C6-C2DFBF6C4F91}"/>
            </a:ext>
          </a:extLst>
        </xdr:cNvPr>
        <xdr:cNvSpPr txBox="1"/>
      </xdr:nvSpPr>
      <xdr:spPr>
        <a:xfrm>
          <a:off x="13131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EC7C84CA-81DC-4D5D-ACC6-7E553AAE44CA}"/>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5AF958DD-1398-4C81-9257-998FD1FA839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D8298B24-57E0-4578-A350-2DE759B0D1AF}"/>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2DE2B754-81F6-4374-A768-730EDDF1807D}"/>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3AED8DD7-82CA-42BB-9274-BDDD3E9D10E8}"/>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9A70B75E-7ADC-40DA-B554-E09E718B9FE1}"/>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91187F4F-E6E5-49A1-AED0-5508FE215B67}"/>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D58647C0-588B-4C66-8963-70AED58968A6}"/>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CFEAD003-88AE-4680-8A66-0D3E7A3CCE8C}"/>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D61D504A-C977-45B6-A2EE-A2EC26564C1C}"/>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ED575F2F-172F-4274-BDC7-FAB64AF650C8}"/>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B861641D-3298-45A0-A60A-CD766D3233B8}"/>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285334F0-3048-4D67-B6F2-A506F5EF5C4A}"/>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正規職員と会計年度任用職員の業務の見直しをしながら、役割分担の明確化を図るとともに、事務の合理化を進めており、類似団体平均よりも低い水準となっている。今後も適正な定員管理に努める。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63EBF1FB-7968-47FA-9C8D-CD6C49BBB76E}"/>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104CB153-38E7-4F96-ACD4-88F1737F3E2C}"/>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8708875F-DBAA-479B-9435-776B67A2E328}"/>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F46370F6-F1C3-46F5-B40C-69AF6ED705F4}"/>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8AB928B1-F851-4BE7-9954-A849B5988326}"/>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569F7505-A77A-4DCC-807B-8CA4C884AC9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BF01BE73-5F96-4091-9923-7C8E1AA54D2E}"/>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3DCCC96A-F491-4D49-9E3A-C5AF21B080D6}"/>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46424DEF-7850-4108-94BE-EA67B888A882}"/>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5C0494E8-6D8B-4CA3-9139-691109F80DCD}"/>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A11ABAD3-A185-4390-AD2B-22670B721656}"/>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F993566B-EB76-4B53-8067-F923E92705E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2CA33B54-F23A-4BC7-A4C0-F2E4A5641A8C}"/>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E0C98D44-3CD8-4F57-93B4-73ECB79EAC8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A608C23A-A045-400C-996B-1219ABA3A989}"/>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A5B696C2-3BDE-4DC9-9A0E-5C509246EC81}"/>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720B3F9D-CA46-4A68-B423-6F0F12CCD3F1}"/>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C8B7C2D9-53B1-4DB0-A0C2-37248BEE4371}"/>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CBF9EC12-21EE-4A72-AE11-DFCF72017239}"/>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B4E8860B-FF01-4B54-BDFB-70B88DB902F4}"/>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575C5CEC-7F73-4BF8-AD3E-518F6256B6CE}"/>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DC43CD94-6AB0-496D-95EB-3F2E53970FFA}"/>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81C2FF15-98F4-472E-AC9D-A298AA37234E}"/>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41819</xdr:rowOff>
    </xdr:from>
    <xdr:to>
      <xdr:col>81</xdr:col>
      <xdr:colOff>44450</xdr:colOff>
      <xdr:row>61</xdr:row>
      <xdr:rowOff>74567</xdr:rowOff>
    </xdr:to>
    <xdr:cxnSp macro="">
      <xdr:nvCxnSpPr>
        <xdr:cNvPr id="320" name="直線コネクタ 319">
          <a:extLst>
            <a:ext uri="{FF2B5EF4-FFF2-40B4-BE49-F238E27FC236}">
              <a16:creationId xmlns:a16="http://schemas.microsoft.com/office/drawing/2014/main" id="{AB38AB57-A78F-4396-A006-16E8FF6E08E8}"/>
            </a:ext>
          </a:extLst>
        </xdr:cNvPr>
        <xdr:cNvCxnSpPr/>
      </xdr:nvCxnSpPr>
      <xdr:spPr>
        <a:xfrm flipV="1">
          <a:off x="16179800" y="10500269"/>
          <a:ext cx="838200"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69958</xdr:rowOff>
    </xdr:from>
    <xdr:ext cx="762000" cy="259045"/>
    <xdr:sp macro="" textlink="">
      <xdr:nvSpPr>
        <xdr:cNvPr id="321" name="定員管理の状況平均値テキスト">
          <a:extLst>
            <a:ext uri="{FF2B5EF4-FFF2-40B4-BE49-F238E27FC236}">
              <a16:creationId xmlns:a16="http://schemas.microsoft.com/office/drawing/2014/main" id="{425F4AE1-DFD9-460D-A224-B06025238EFC}"/>
            </a:ext>
          </a:extLst>
        </xdr:cNvPr>
        <xdr:cNvSpPr txBox="1"/>
      </xdr:nvSpPr>
      <xdr:spPr>
        <a:xfrm>
          <a:off x="17106900" y="10528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27370173-60E2-4F2D-9828-7DCCE83C4BD8}"/>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36649</xdr:rowOff>
    </xdr:from>
    <xdr:to>
      <xdr:col>77</xdr:col>
      <xdr:colOff>44450</xdr:colOff>
      <xdr:row>61</xdr:row>
      <xdr:rowOff>74567</xdr:rowOff>
    </xdr:to>
    <xdr:cxnSp macro="">
      <xdr:nvCxnSpPr>
        <xdr:cNvPr id="323" name="直線コネクタ 322">
          <a:extLst>
            <a:ext uri="{FF2B5EF4-FFF2-40B4-BE49-F238E27FC236}">
              <a16:creationId xmlns:a16="http://schemas.microsoft.com/office/drawing/2014/main" id="{2B64DF06-3967-4988-9CDD-A8654F223560}"/>
            </a:ext>
          </a:extLst>
        </xdr:cNvPr>
        <xdr:cNvCxnSpPr/>
      </xdr:nvCxnSpPr>
      <xdr:spPr>
        <a:xfrm>
          <a:off x="15290800" y="10495099"/>
          <a:ext cx="889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3DA5C094-587A-4B58-95E6-642395A3401E}"/>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19702</xdr:rowOff>
    </xdr:from>
    <xdr:ext cx="736600" cy="259045"/>
    <xdr:sp macro="" textlink="">
      <xdr:nvSpPr>
        <xdr:cNvPr id="325" name="テキスト ボックス 324">
          <a:extLst>
            <a:ext uri="{FF2B5EF4-FFF2-40B4-BE49-F238E27FC236}">
              <a16:creationId xmlns:a16="http://schemas.microsoft.com/office/drawing/2014/main" id="{80505150-2EC9-40FE-AEB9-D4CB5E09FBE8}"/>
            </a:ext>
          </a:extLst>
        </xdr:cNvPr>
        <xdr:cNvSpPr txBox="1"/>
      </xdr:nvSpPr>
      <xdr:spPr>
        <a:xfrm>
          <a:off x="15798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34925</xdr:rowOff>
    </xdr:from>
    <xdr:to>
      <xdr:col>72</xdr:col>
      <xdr:colOff>203200</xdr:colOff>
      <xdr:row>61</xdr:row>
      <xdr:rowOff>36649</xdr:rowOff>
    </xdr:to>
    <xdr:cxnSp macro="">
      <xdr:nvCxnSpPr>
        <xdr:cNvPr id="326" name="直線コネクタ 325">
          <a:extLst>
            <a:ext uri="{FF2B5EF4-FFF2-40B4-BE49-F238E27FC236}">
              <a16:creationId xmlns:a16="http://schemas.microsoft.com/office/drawing/2014/main" id="{930C4162-7A4A-4805-A198-59B1FD50523F}"/>
            </a:ext>
          </a:extLst>
        </xdr:cNvPr>
        <xdr:cNvCxnSpPr/>
      </xdr:nvCxnSpPr>
      <xdr:spPr>
        <a:xfrm>
          <a:off x="14401800" y="10493375"/>
          <a:ext cx="8890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E327ECD4-9CC7-4AD0-A615-92C1B3F234C2}"/>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167022</xdr:rowOff>
    </xdr:from>
    <xdr:ext cx="762000" cy="259045"/>
    <xdr:sp macro="" textlink="">
      <xdr:nvSpPr>
        <xdr:cNvPr id="328" name="テキスト ボックス 327">
          <a:extLst>
            <a:ext uri="{FF2B5EF4-FFF2-40B4-BE49-F238E27FC236}">
              <a16:creationId xmlns:a16="http://schemas.microsoft.com/office/drawing/2014/main" id="{FD1A9435-D7E3-41E1-87F6-33D2545A8254}"/>
            </a:ext>
          </a:extLst>
        </xdr:cNvPr>
        <xdr:cNvSpPr txBox="1"/>
      </xdr:nvSpPr>
      <xdr:spPr>
        <a:xfrm>
          <a:off x="149098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33201</xdr:rowOff>
    </xdr:from>
    <xdr:to>
      <xdr:col>68</xdr:col>
      <xdr:colOff>152400</xdr:colOff>
      <xdr:row>61</xdr:row>
      <xdr:rowOff>34925</xdr:rowOff>
    </xdr:to>
    <xdr:cxnSp macro="">
      <xdr:nvCxnSpPr>
        <xdr:cNvPr id="329" name="直線コネクタ 328">
          <a:extLst>
            <a:ext uri="{FF2B5EF4-FFF2-40B4-BE49-F238E27FC236}">
              <a16:creationId xmlns:a16="http://schemas.microsoft.com/office/drawing/2014/main" id="{48E759ED-BD78-433A-B266-099585824E06}"/>
            </a:ext>
          </a:extLst>
        </xdr:cNvPr>
        <xdr:cNvCxnSpPr/>
      </xdr:nvCxnSpPr>
      <xdr:spPr>
        <a:xfrm>
          <a:off x="13512800" y="10491651"/>
          <a:ext cx="8890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FFFD0628-62AE-456D-867D-CF16E8413E3B}"/>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156680</xdr:rowOff>
    </xdr:from>
    <xdr:ext cx="762000" cy="259045"/>
    <xdr:sp macro="" textlink="">
      <xdr:nvSpPr>
        <xdr:cNvPr id="331" name="テキスト ボックス 330">
          <a:extLst>
            <a:ext uri="{FF2B5EF4-FFF2-40B4-BE49-F238E27FC236}">
              <a16:creationId xmlns:a16="http://schemas.microsoft.com/office/drawing/2014/main" id="{3A40A6BD-C6C3-424D-ACEB-C963A2C18A7F}"/>
            </a:ext>
          </a:extLst>
        </xdr:cNvPr>
        <xdr:cNvSpPr txBox="1"/>
      </xdr:nvSpPr>
      <xdr:spPr>
        <a:xfrm>
          <a:off x="14020800" y="10615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ECAF9EF9-736D-4175-8570-3079D910037B}"/>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111868</xdr:rowOff>
    </xdr:from>
    <xdr:ext cx="762000" cy="259045"/>
    <xdr:sp macro="" textlink="">
      <xdr:nvSpPr>
        <xdr:cNvPr id="333" name="テキスト ボックス 332">
          <a:extLst>
            <a:ext uri="{FF2B5EF4-FFF2-40B4-BE49-F238E27FC236}">
              <a16:creationId xmlns:a16="http://schemas.microsoft.com/office/drawing/2014/main" id="{69C243FA-75EE-4FAF-BAD8-0ACC2C93D8E1}"/>
            </a:ext>
          </a:extLst>
        </xdr:cNvPr>
        <xdr:cNvSpPr txBox="1"/>
      </xdr:nvSpPr>
      <xdr:spPr>
        <a:xfrm>
          <a:off x="13131800" y="10570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3BF17B92-A0E2-42ED-83FF-79606F34B6BE}"/>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4571102-EFC0-4BA6-BD11-027A41604BF8}"/>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ACB7C058-7DF2-4A89-B4E1-1451D0969082}"/>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5F21D751-96C8-46F6-8D54-F73C18D30BD8}"/>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4F5C659D-5664-4085-B6CE-3412CE7D1C53}"/>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162469</xdr:rowOff>
    </xdr:from>
    <xdr:to>
      <xdr:col>81</xdr:col>
      <xdr:colOff>95250</xdr:colOff>
      <xdr:row>61</xdr:row>
      <xdr:rowOff>92619</xdr:rowOff>
    </xdr:to>
    <xdr:sp macro="" textlink="">
      <xdr:nvSpPr>
        <xdr:cNvPr id="339" name="楕円 338">
          <a:extLst>
            <a:ext uri="{FF2B5EF4-FFF2-40B4-BE49-F238E27FC236}">
              <a16:creationId xmlns:a16="http://schemas.microsoft.com/office/drawing/2014/main" id="{84A5E5AD-E8A3-4551-9736-05C388DD81C1}"/>
            </a:ext>
          </a:extLst>
        </xdr:cNvPr>
        <xdr:cNvSpPr/>
      </xdr:nvSpPr>
      <xdr:spPr>
        <a:xfrm>
          <a:off x="16967200" y="1044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7546</xdr:rowOff>
    </xdr:from>
    <xdr:ext cx="762000" cy="259045"/>
    <xdr:sp macro="" textlink="">
      <xdr:nvSpPr>
        <xdr:cNvPr id="340" name="定員管理の状況該当値テキスト">
          <a:extLst>
            <a:ext uri="{FF2B5EF4-FFF2-40B4-BE49-F238E27FC236}">
              <a16:creationId xmlns:a16="http://schemas.microsoft.com/office/drawing/2014/main" id="{A6878EA6-7E2F-4753-83E3-62AA927FC3BC}"/>
            </a:ext>
          </a:extLst>
        </xdr:cNvPr>
        <xdr:cNvSpPr txBox="1"/>
      </xdr:nvSpPr>
      <xdr:spPr>
        <a:xfrm>
          <a:off x="17106900" y="10294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23767</xdr:rowOff>
    </xdr:from>
    <xdr:to>
      <xdr:col>77</xdr:col>
      <xdr:colOff>95250</xdr:colOff>
      <xdr:row>61</xdr:row>
      <xdr:rowOff>125367</xdr:rowOff>
    </xdr:to>
    <xdr:sp macro="" textlink="">
      <xdr:nvSpPr>
        <xdr:cNvPr id="341" name="楕円 340">
          <a:extLst>
            <a:ext uri="{FF2B5EF4-FFF2-40B4-BE49-F238E27FC236}">
              <a16:creationId xmlns:a16="http://schemas.microsoft.com/office/drawing/2014/main" id="{37C790A2-3BC4-4E5C-A189-D6D7732B1276}"/>
            </a:ext>
          </a:extLst>
        </xdr:cNvPr>
        <xdr:cNvSpPr/>
      </xdr:nvSpPr>
      <xdr:spPr>
        <a:xfrm>
          <a:off x="16129000" y="1048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135544</xdr:rowOff>
    </xdr:from>
    <xdr:ext cx="736600" cy="259045"/>
    <xdr:sp macro="" textlink="">
      <xdr:nvSpPr>
        <xdr:cNvPr id="342" name="テキスト ボックス 341">
          <a:extLst>
            <a:ext uri="{FF2B5EF4-FFF2-40B4-BE49-F238E27FC236}">
              <a16:creationId xmlns:a16="http://schemas.microsoft.com/office/drawing/2014/main" id="{79928A03-729C-47A0-AF92-1AB35BDDFC9C}"/>
            </a:ext>
          </a:extLst>
        </xdr:cNvPr>
        <xdr:cNvSpPr txBox="1"/>
      </xdr:nvSpPr>
      <xdr:spPr>
        <a:xfrm>
          <a:off x="15798800" y="10251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157299</xdr:rowOff>
    </xdr:from>
    <xdr:to>
      <xdr:col>73</xdr:col>
      <xdr:colOff>44450</xdr:colOff>
      <xdr:row>61</xdr:row>
      <xdr:rowOff>87449</xdr:rowOff>
    </xdr:to>
    <xdr:sp macro="" textlink="">
      <xdr:nvSpPr>
        <xdr:cNvPr id="343" name="楕円 342">
          <a:extLst>
            <a:ext uri="{FF2B5EF4-FFF2-40B4-BE49-F238E27FC236}">
              <a16:creationId xmlns:a16="http://schemas.microsoft.com/office/drawing/2014/main" id="{8D949B66-1D61-4D89-A939-D8402C84E751}"/>
            </a:ext>
          </a:extLst>
        </xdr:cNvPr>
        <xdr:cNvSpPr/>
      </xdr:nvSpPr>
      <xdr:spPr>
        <a:xfrm>
          <a:off x="15240000" y="1044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97626</xdr:rowOff>
    </xdr:from>
    <xdr:ext cx="762000" cy="259045"/>
    <xdr:sp macro="" textlink="">
      <xdr:nvSpPr>
        <xdr:cNvPr id="344" name="テキスト ボックス 343">
          <a:extLst>
            <a:ext uri="{FF2B5EF4-FFF2-40B4-BE49-F238E27FC236}">
              <a16:creationId xmlns:a16="http://schemas.microsoft.com/office/drawing/2014/main" id="{0C6DD704-C6FB-433E-B5F3-29CF15356283}"/>
            </a:ext>
          </a:extLst>
        </xdr:cNvPr>
        <xdr:cNvSpPr txBox="1"/>
      </xdr:nvSpPr>
      <xdr:spPr>
        <a:xfrm>
          <a:off x="14909800" y="10213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155575</xdr:rowOff>
    </xdr:from>
    <xdr:to>
      <xdr:col>68</xdr:col>
      <xdr:colOff>203200</xdr:colOff>
      <xdr:row>61</xdr:row>
      <xdr:rowOff>85725</xdr:rowOff>
    </xdr:to>
    <xdr:sp macro="" textlink="">
      <xdr:nvSpPr>
        <xdr:cNvPr id="345" name="楕円 344">
          <a:extLst>
            <a:ext uri="{FF2B5EF4-FFF2-40B4-BE49-F238E27FC236}">
              <a16:creationId xmlns:a16="http://schemas.microsoft.com/office/drawing/2014/main" id="{36F4F664-4CE2-4D35-909A-A21176A4C28C}"/>
            </a:ext>
          </a:extLst>
        </xdr:cNvPr>
        <xdr:cNvSpPr/>
      </xdr:nvSpPr>
      <xdr:spPr>
        <a:xfrm>
          <a:off x="14351000" y="1044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95902</xdr:rowOff>
    </xdr:from>
    <xdr:ext cx="762000" cy="259045"/>
    <xdr:sp macro="" textlink="">
      <xdr:nvSpPr>
        <xdr:cNvPr id="346" name="テキスト ボックス 345">
          <a:extLst>
            <a:ext uri="{FF2B5EF4-FFF2-40B4-BE49-F238E27FC236}">
              <a16:creationId xmlns:a16="http://schemas.microsoft.com/office/drawing/2014/main" id="{E4966899-7BA7-4E0E-AD5C-E645E8482C80}"/>
            </a:ext>
          </a:extLst>
        </xdr:cNvPr>
        <xdr:cNvSpPr txBox="1"/>
      </xdr:nvSpPr>
      <xdr:spPr>
        <a:xfrm>
          <a:off x="14020800" y="1021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153851</xdr:rowOff>
    </xdr:from>
    <xdr:to>
      <xdr:col>64</xdr:col>
      <xdr:colOff>152400</xdr:colOff>
      <xdr:row>61</xdr:row>
      <xdr:rowOff>84001</xdr:rowOff>
    </xdr:to>
    <xdr:sp macro="" textlink="">
      <xdr:nvSpPr>
        <xdr:cNvPr id="347" name="楕円 346">
          <a:extLst>
            <a:ext uri="{FF2B5EF4-FFF2-40B4-BE49-F238E27FC236}">
              <a16:creationId xmlns:a16="http://schemas.microsoft.com/office/drawing/2014/main" id="{B36C2D0D-A5AE-4B19-BA86-1254CEEF1835}"/>
            </a:ext>
          </a:extLst>
        </xdr:cNvPr>
        <xdr:cNvSpPr/>
      </xdr:nvSpPr>
      <xdr:spPr>
        <a:xfrm>
          <a:off x="13462000" y="1044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94178</xdr:rowOff>
    </xdr:from>
    <xdr:ext cx="762000" cy="259045"/>
    <xdr:sp macro="" textlink="">
      <xdr:nvSpPr>
        <xdr:cNvPr id="348" name="テキスト ボックス 347">
          <a:extLst>
            <a:ext uri="{FF2B5EF4-FFF2-40B4-BE49-F238E27FC236}">
              <a16:creationId xmlns:a16="http://schemas.microsoft.com/office/drawing/2014/main" id="{BD746FEB-6232-44F3-B426-6619F961872C}"/>
            </a:ext>
          </a:extLst>
        </xdr:cNvPr>
        <xdr:cNvSpPr txBox="1"/>
      </xdr:nvSpPr>
      <xdr:spPr>
        <a:xfrm>
          <a:off x="13131800" y="10209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37A69020-4F0B-43AB-860E-4A05689821A4}"/>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4A5415F2-C4F5-4657-8B00-E71A762098F9}"/>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E03DBDE7-1598-496C-8641-36A379E12CA3}"/>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9C7DD538-D13E-443F-B62C-13133312E48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216F696E-8C06-4EB5-8C54-564490EA233C}"/>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CDE79994-FEEE-46A5-AE67-341ECEB6E597}"/>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A9759CE9-A4F1-467E-950C-1F5D22F21242}"/>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42C05C76-CCC5-4F55-B3AE-F21F87B335C9}"/>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E16D9148-F819-4AC9-9DFB-BCE0F010B5CB}"/>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6E6588D9-DC60-4FBC-968F-B92218AA03AF}"/>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2AC36AD4-FE80-4A6E-87BE-92368C9B25A5}"/>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319EEACC-BF9E-4419-B137-7125548DFAB1}"/>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E6DDBEED-1BA2-4EE8-B85F-02D96AB2BB91}"/>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％となっており、前年度から微増しているが、類似団体平均と比較しても、依然として低い水準にある。</a:t>
          </a:r>
        </a:p>
        <a:p>
          <a:r>
            <a:rPr kumimoji="1" lang="ja-JP" altLang="en-US" sz="1300">
              <a:latin typeface="ＭＳ Ｐゴシック" panose="020B0600070205080204" pitchFamily="50" charset="-128"/>
              <a:ea typeface="ＭＳ Ｐゴシック" panose="020B0600070205080204" pitchFamily="50" charset="-128"/>
            </a:rPr>
            <a:t>今後控えている大規模な事業計画についても、緊急度や住民ニーズを的確に把握した事業の選択を行い、地方債発行額の平準化を図ることで、引き続き水準を抑えるよう努める。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4C9073B6-12CE-4185-8380-9AD12A6D3A5C}"/>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4E65ADCD-3590-4E4E-847C-302B245FAB44}"/>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6E6DB234-3C9C-4D35-A2BC-027BBE0CA023}"/>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9B82E238-80E1-4AC8-BD1C-9DAE392E207F}"/>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C82B64D2-9844-4CE6-8B20-1F86E6141BF2}"/>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41F263FC-8AFE-47E3-B1E0-6C22F9B54918}"/>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4FFC92EF-F1DE-40B7-8C97-FF582463A8F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66D8F240-013E-4E5A-AEDC-DD568B26DD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89B170CB-A898-4E1E-AF71-F04EC21EFF32}"/>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48371E55-5E09-4186-A5CD-B9CE96462617}"/>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F3C5044A-28B4-40E3-9090-020330BB7DBE}"/>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DD720382-C9BD-4F49-AC42-9EDA2E1846DC}"/>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6117FA35-2413-428C-8FC1-2DD97068BA4D}"/>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488C4CE1-A7E1-4BA2-AE9E-701DC852C132}"/>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8FF1CB10-586F-495D-AF50-0187851EE188}"/>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AD08E26D-8A8A-4C39-9730-4BEAD0F66919}"/>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6D0E8FE-DF8B-4830-9F0D-47ADAB671739}"/>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4B2DEE9F-E122-4DE8-8CF8-6958B01CC6F8}"/>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52578</xdr:rowOff>
    </xdr:from>
    <xdr:to>
      <xdr:col>81</xdr:col>
      <xdr:colOff>44450</xdr:colOff>
      <xdr:row>37</xdr:row>
      <xdr:rowOff>81534</xdr:rowOff>
    </xdr:to>
    <xdr:cxnSp macro="">
      <xdr:nvCxnSpPr>
        <xdr:cNvPr id="380" name="直線コネクタ 379">
          <a:extLst>
            <a:ext uri="{FF2B5EF4-FFF2-40B4-BE49-F238E27FC236}">
              <a16:creationId xmlns:a16="http://schemas.microsoft.com/office/drawing/2014/main" id="{6ECAC0E0-DB20-48B7-B237-D82D0B34D64F}"/>
            </a:ext>
          </a:extLst>
        </xdr:cNvPr>
        <xdr:cNvCxnSpPr/>
      </xdr:nvCxnSpPr>
      <xdr:spPr>
        <a:xfrm>
          <a:off x="16179800" y="6396228"/>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132859</xdr:rowOff>
    </xdr:from>
    <xdr:ext cx="762000" cy="259045"/>
    <xdr:sp macro="" textlink="">
      <xdr:nvSpPr>
        <xdr:cNvPr id="381" name="公債費負担の状況平均値テキスト">
          <a:extLst>
            <a:ext uri="{FF2B5EF4-FFF2-40B4-BE49-F238E27FC236}">
              <a16:creationId xmlns:a16="http://schemas.microsoft.com/office/drawing/2014/main" id="{2EF80C9C-DB1C-476D-9730-D937754031F7}"/>
            </a:ext>
          </a:extLst>
        </xdr:cNvPr>
        <xdr:cNvSpPr txBox="1"/>
      </xdr:nvSpPr>
      <xdr:spPr>
        <a:xfrm>
          <a:off x="17106900" y="681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285DDD1C-7FD4-4548-8424-49475D1E3A5B}"/>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42926</xdr:rowOff>
    </xdr:from>
    <xdr:to>
      <xdr:col>77</xdr:col>
      <xdr:colOff>44450</xdr:colOff>
      <xdr:row>37</xdr:row>
      <xdr:rowOff>52578</xdr:rowOff>
    </xdr:to>
    <xdr:cxnSp macro="">
      <xdr:nvCxnSpPr>
        <xdr:cNvPr id="383" name="直線コネクタ 382">
          <a:extLst>
            <a:ext uri="{FF2B5EF4-FFF2-40B4-BE49-F238E27FC236}">
              <a16:creationId xmlns:a16="http://schemas.microsoft.com/office/drawing/2014/main" id="{F7624417-4E80-407E-B5E3-742059E5DC3B}"/>
            </a:ext>
          </a:extLst>
        </xdr:cNvPr>
        <xdr:cNvCxnSpPr/>
      </xdr:nvCxnSpPr>
      <xdr:spPr>
        <a:xfrm>
          <a:off x="15290800" y="638657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990B202A-F415-45C2-BFEE-67DA3A493336}"/>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66057</xdr:rowOff>
    </xdr:from>
    <xdr:ext cx="736600" cy="259045"/>
    <xdr:sp macro="" textlink="">
      <xdr:nvSpPr>
        <xdr:cNvPr id="385" name="テキスト ボックス 384">
          <a:extLst>
            <a:ext uri="{FF2B5EF4-FFF2-40B4-BE49-F238E27FC236}">
              <a16:creationId xmlns:a16="http://schemas.microsoft.com/office/drawing/2014/main" id="{AA505811-7CF9-4BC9-AEA8-22AA7D2B35E5}"/>
            </a:ext>
          </a:extLst>
        </xdr:cNvPr>
        <xdr:cNvSpPr txBox="1"/>
      </xdr:nvSpPr>
      <xdr:spPr>
        <a:xfrm>
          <a:off x="15798800" y="6924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33274</xdr:rowOff>
    </xdr:from>
    <xdr:to>
      <xdr:col>72</xdr:col>
      <xdr:colOff>203200</xdr:colOff>
      <xdr:row>37</xdr:row>
      <xdr:rowOff>42926</xdr:rowOff>
    </xdr:to>
    <xdr:cxnSp macro="">
      <xdr:nvCxnSpPr>
        <xdr:cNvPr id="386" name="直線コネクタ 385">
          <a:extLst>
            <a:ext uri="{FF2B5EF4-FFF2-40B4-BE49-F238E27FC236}">
              <a16:creationId xmlns:a16="http://schemas.microsoft.com/office/drawing/2014/main" id="{6940663E-7D80-4922-A5BC-F3A01011CD6A}"/>
            </a:ext>
          </a:extLst>
        </xdr:cNvPr>
        <xdr:cNvCxnSpPr/>
      </xdr:nvCxnSpPr>
      <xdr:spPr>
        <a:xfrm>
          <a:off x="14401800" y="637692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ADE5501C-0BD0-4BD5-A204-CB8394252495}"/>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27449</xdr:rowOff>
    </xdr:from>
    <xdr:ext cx="762000" cy="259045"/>
    <xdr:sp macro="" textlink="">
      <xdr:nvSpPr>
        <xdr:cNvPr id="388" name="テキスト ボックス 387">
          <a:extLst>
            <a:ext uri="{FF2B5EF4-FFF2-40B4-BE49-F238E27FC236}">
              <a16:creationId xmlns:a16="http://schemas.microsoft.com/office/drawing/2014/main" id="{61C130AE-88A6-474C-9CA1-A29880167C78}"/>
            </a:ext>
          </a:extLst>
        </xdr:cNvPr>
        <xdr:cNvSpPr txBox="1"/>
      </xdr:nvSpPr>
      <xdr:spPr>
        <a:xfrm>
          <a:off x="14909800" y="688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166116</xdr:rowOff>
    </xdr:from>
    <xdr:to>
      <xdr:col>68</xdr:col>
      <xdr:colOff>152400</xdr:colOff>
      <xdr:row>37</xdr:row>
      <xdr:rowOff>33274</xdr:rowOff>
    </xdr:to>
    <xdr:cxnSp macro="">
      <xdr:nvCxnSpPr>
        <xdr:cNvPr id="389" name="直線コネクタ 388">
          <a:extLst>
            <a:ext uri="{FF2B5EF4-FFF2-40B4-BE49-F238E27FC236}">
              <a16:creationId xmlns:a16="http://schemas.microsoft.com/office/drawing/2014/main" id="{8B9C3213-E50B-41E5-A2EB-1347EF3BC581}"/>
            </a:ext>
          </a:extLst>
        </xdr:cNvPr>
        <xdr:cNvCxnSpPr/>
      </xdr:nvCxnSpPr>
      <xdr:spPr>
        <a:xfrm>
          <a:off x="13512800" y="633831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FA36A697-108D-4869-AB5C-F3CB90DDCC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8145</xdr:rowOff>
    </xdr:from>
    <xdr:ext cx="762000" cy="259045"/>
    <xdr:sp macro="" textlink="">
      <xdr:nvSpPr>
        <xdr:cNvPr id="391" name="テキスト ボックス 390">
          <a:extLst>
            <a:ext uri="{FF2B5EF4-FFF2-40B4-BE49-F238E27FC236}">
              <a16:creationId xmlns:a16="http://schemas.microsoft.com/office/drawing/2014/main" id="{DB25BDC1-41E1-4A92-B89E-B36A8A43879E}"/>
            </a:ext>
          </a:extLst>
        </xdr:cNvPr>
        <xdr:cNvSpPr txBox="1"/>
      </xdr:nvSpPr>
      <xdr:spPr>
        <a:xfrm>
          <a:off x="140208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5B28F060-AA09-4AB1-A41A-6661B1F2C406}"/>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8145</xdr:rowOff>
    </xdr:from>
    <xdr:ext cx="762000" cy="259045"/>
    <xdr:sp macro="" textlink="">
      <xdr:nvSpPr>
        <xdr:cNvPr id="393" name="テキスト ボックス 392">
          <a:extLst>
            <a:ext uri="{FF2B5EF4-FFF2-40B4-BE49-F238E27FC236}">
              <a16:creationId xmlns:a16="http://schemas.microsoft.com/office/drawing/2014/main" id="{3BE8DF45-A75E-4B6F-950F-8A391D352C5A}"/>
            </a:ext>
          </a:extLst>
        </xdr:cNvPr>
        <xdr:cNvSpPr txBox="1"/>
      </xdr:nvSpPr>
      <xdr:spPr>
        <a:xfrm>
          <a:off x="131318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9426519D-878F-40B7-A2A1-B01A770B468F}"/>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FDC315B-9ED8-4245-911D-3151BB1B9F92}"/>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69C0EE4D-4C5E-412B-8309-16262AAF4C64}"/>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B8FB77EE-AFBD-4DF8-817B-02290448B67B}"/>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35D45365-35B0-4226-826E-0E0CA14C004E}"/>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30734</xdr:rowOff>
    </xdr:from>
    <xdr:to>
      <xdr:col>81</xdr:col>
      <xdr:colOff>95250</xdr:colOff>
      <xdr:row>37</xdr:row>
      <xdr:rowOff>132334</xdr:rowOff>
    </xdr:to>
    <xdr:sp macro="" textlink="">
      <xdr:nvSpPr>
        <xdr:cNvPr id="399" name="楕円 398">
          <a:extLst>
            <a:ext uri="{FF2B5EF4-FFF2-40B4-BE49-F238E27FC236}">
              <a16:creationId xmlns:a16="http://schemas.microsoft.com/office/drawing/2014/main" id="{83408AEE-7F1E-4CCF-A2DB-55B30EA1D155}"/>
            </a:ext>
          </a:extLst>
        </xdr:cNvPr>
        <xdr:cNvSpPr/>
      </xdr:nvSpPr>
      <xdr:spPr>
        <a:xfrm>
          <a:off x="16967200" y="637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47261</xdr:rowOff>
    </xdr:from>
    <xdr:ext cx="762000" cy="259045"/>
    <xdr:sp macro="" textlink="">
      <xdr:nvSpPr>
        <xdr:cNvPr id="400" name="公債費負担の状況該当値テキスト">
          <a:extLst>
            <a:ext uri="{FF2B5EF4-FFF2-40B4-BE49-F238E27FC236}">
              <a16:creationId xmlns:a16="http://schemas.microsoft.com/office/drawing/2014/main" id="{650B96F6-ED39-4A97-AFC6-16D266013A61}"/>
            </a:ext>
          </a:extLst>
        </xdr:cNvPr>
        <xdr:cNvSpPr txBox="1"/>
      </xdr:nvSpPr>
      <xdr:spPr>
        <a:xfrm>
          <a:off x="17106900" y="6219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1778</xdr:rowOff>
    </xdr:from>
    <xdr:to>
      <xdr:col>77</xdr:col>
      <xdr:colOff>95250</xdr:colOff>
      <xdr:row>37</xdr:row>
      <xdr:rowOff>103378</xdr:rowOff>
    </xdr:to>
    <xdr:sp macro="" textlink="">
      <xdr:nvSpPr>
        <xdr:cNvPr id="401" name="楕円 400">
          <a:extLst>
            <a:ext uri="{FF2B5EF4-FFF2-40B4-BE49-F238E27FC236}">
              <a16:creationId xmlns:a16="http://schemas.microsoft.com/office/drawing/2014/main" id="{A7BC05C5-91C5-48E8-A14A-6099027206FD}"/>
            </a:ext>
          </a:extLst>
        </xdr:cNvPr>
        <xdr:cNvSpPr/>
      </xdr:nvSpPr>
      <xdr:spPr>
        <a:xfrm>
          <a:off x="16129000" y="634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113555</xdr:rowOff>
    </xdr:from>
    <xdr:ext cx="736600" cy="259045"/>
    <xdr:sp macro="" textlink="">
      <xdr:nvSpPr>
        <xdr:cNvPr id="402" name="テキスト ボックス 401">
          <a:extLst>
            <a:ext uri="{FF2B5EF4-FFF2-40B4-BE49-F238E27FC236}">
              <a16:creationId xmlns:a16="http://schemas.microsoft.com/office/drawing/2014/main" id="{FAB10A02-889A-4633-A310-9A20E65CD7B7}"/>
            </a:ext>
          </a:extLst>
        </xdr:cNvPr>
        <xdr:cNvSpPr txBox="1"/>
      </xdr:nvSpPr>
      <xdr:spPr>
        <a:xfrm>
          <a:off x="15798800" y="6114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163576</xdr:rowOff>
    </xdr:from>
    <xdr:to>
      <xdr:col>73</xdr:col>
      <xdr:colOff>44450</xdr:colOff>
      <xdr:row>37</xdr:row>
      <xdr:rowOff>93726</xdr:rowOff>
    </xdr:to>
    <xdr:sp macro="" textlink="">
      <xdr:nvSpPr>
        <xdr:cNvPr id="403" name="楕円 402">
          <a:extLst>
            <a:ext uri="{FF2B5EF4-FFF2-40B4-BE49-F238E27FC236}">
              <a16:creationId xmlns:a16="http://schemas.microsoft.com/office/drawing/2014/main" id="{7229860A-D8EA-4098-A66E-409035C0D065}"/>
            </a:ext>
          </a:extLst>
        </xdr:cNvPr>
        <xdr:cNvSpPr/>
      </xdr:nvSpPr>
      <xdr:spPr>
        <a:xfrm>
          <a:off x="15240000" y="633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103903</xdr:rowOff>
    </xdr:from>
    <xdr:ext cx="762000" cy="259045"/>
    <xdr:sp macro="" textlink="">
      <xdr:nvSpPr>
        <xdr:cNvPr id="404" name="テキスト ボックス 403">
          <a:extLst>
            <a:ext uri="{FF2B5EF4-FFF2-40B4-BE49-F238E27FC236}">
              <a16:creationId xmlns:a16="http://schemas.microsoft.com/office/drawing/2014/main" id="{4E1976C2-8E7E-48D3-8B65-8E7D3731E09D}"/>
            </a:ext>
          </a:extLst>
        </xdr:cNvPr>
        <xdr:cNvSpPr txBox="1"/>
      </xdr:nvSpPr>
      <xdr:spPr>
        <a:xfrm>
          <a:off x="14909800" y="610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153924</xdr:rowOff>
    </xdr:from>
    <xdr:to>
      <xdr:col>68</xdr:col>
      <xdr:colOff>203200</xdr:colOff>
      <xdr:row>37</xdr:row>
      <xdr:rowOff>84074</xdr:rowOff>
    </xdr:to>
    <xdr:sp macro="" textlink="">
      <xdr:nvSpPr>
        <xdr:cNvPr id="405" name="楕円 404">
          <a:extLst>
            <a:ext uri="{FF2B5EF4-FFF2-40B4-BE49-F238E27FC236}">
              <a16:creationId xmlns:a16="http://schemas.microsoft.com/office/drawing/2014/main" id="{DF71802D-9C9B-4AA8-8E28-55BA1BCF6FE0}"/>
            </a:ext>
          </a:extLst>
        </xdr:cNvPr>
        <xdr:cNvSpPr/>
      </xdr:nvSpPr>
      <xdr:spPr>
        <a:xfrm>
          <a:off x="14351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94251</xdr:rowOff>
    </xdr:from>
    <xdr:ext cx="762000" cy="259045"/>
    <xdr:sp macro="" textlink="">
      <xdr:nvSpPr>
        <xdr:cNvPr id="406" name="テキスト ボックス 405">
          <a:extLst>
            <a:ext uri="{FF2B5EF4-FFF2-40B4-BE49-F238E27FC236}">
              <a16:creationId xmlns:a16="http://schemas.microsoft.com/office/drawing/2014/main" id="{FB9FD726-DB80-47E1-ABA2-BCD856D4E76F}"/>
            </a:ext>
          </a:extLst>
        </xdr:cNvPr>
        <xdr:cNvSpPr txBox="1"/>
      </xdr:nvSpPr>
      <xdr:spPr>
        <a:xfrm>
          <a:off x="14020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115316</xdr:rowOff>
    </xdr:from>
    <xdr:to>
      <xdr:col>64</xdr:col>
      <xdr:colOff>152400</xdr:colOff>
      <xdr:row>37</xdr:row>
      <xdr:rowOff>45466</xdr:rowOff>
    </xdr:to>
    <xdr:sp macro="" textlink="">
      <xdr:nvSpPr>
        <xdr:cNvPr id="407" name="楕円 406">
          <a:extLst>
            <a:ext uri="{FF2B5EF4-FFF2-40B4-BE49-F238E27FC236}">
              <a16:creationId xmlns:a16="http://schemas.microsoft.com/office/drawing/2014/main" id="{50590AE4-C9C5-4ECF-8986-B88FEBC83285}"/>
            </a:ext>
          </a:extLst>
        </xdr:cNvPr>
        <xdr:cNvSpPr/>
      </xdr:nvSpPr>
      <xdr:spPr>
        <a:xfrm>
          <a:off x="13462000" y="628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55643</xdr:rowOff>
    </xdr:from>
    <xdr:ext cx="762000" cy="259045"/>
    <xdr:sp macro="" textlink="">
      <xdr:nvSpPr>
        <xdr:cNvPr id="408" name="テキスト ボックス 407">
          <a:extLst>
            <a:ext uri="{FF2B5EF4-FFF2-40B4-BE49-F238E27FC236}">
              <a16:creationId xmlns:a16="http://schemas.microsoft.com/office/drawing/2014/main" id="{E5F784F8-10F8-496A-8A59-C801D99AF5BF}"/>
            </a:ext>
          </a:extLst>
        </xdr:cNvPr>
        <xdr:cNvSpPr txBox="1"/>
      </xdr:nvSpPr>
      <xdr:spPr>
        <a:xfrm>
          <a:off x="13131800" y="6056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B45014B4-109F-4B8C-83FE-8E15F0DC38A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5474AA24-08A7-4DF3-9534-E93B41B0550B}"/>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448B1B7-00CC-4023-9427-744A0816FBA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9AA4D3F7-0E4E-41EF-9514-93AA7AFCA613}"/>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23A2D25-BF1D-4C3E-9D00-EDCAEB857F83}"/>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1617C9CF-418F-4C32-9E47-1FEDAF64EB14}"/>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4895ABFB-B063-4DB0-8E2E-CF031C958432}"/>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64A53E79-DAA4-4E15-87F1-E1DF49402BEC}"/>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B557A6D6-3F28-4C4E-84CE-F950473FBDBD}"/>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C147BFBE-21F1-4CE2-B0F1-2754A7F9B8D7}"/>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65BA3D2F-6C78-435B-8BA0-ECA097095212}"/>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DD530C3A-0C42-487A-9FBC-2E43EBE58303}"/>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F2B9BF72-4FC2-44CE-A748-9F7C0D802D17}"/>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将来負担比率は算出されておらず、健全な状態を維持している。これは、地方債に対し、財政調整基金等の充当可能財源を十分に確保しているためである。</a:t>
          </a:r>
        </a:p>
        <a:p>
          <a:r>
            <a:rPr kumimoji="1" lang="ja-JP" altLang="en-US" sz="1300">
              <a:latin typeface="ＭＳ Ｐゴシック" panose="020B0600070205080204" pitchFamily="50" charset="-128"/>
              <a:ea typeface="ＭＳ Ｐゴシック" panose="020B0600070205080204" pitchFamily="50" charset="-128"/>
            </a:rPr>
            <a:t>今後も、新規事業の実施にあたっては事業の選択と集中による地方債の新規発行抑制に努めるとともに、計画的な基金の積立てを継続することで、将来世代の負担軽減を図る。</a:t>
          </a: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9B222877-4F80-4178-904A-C7A7E77D2DBE}"/>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1E489DC4-DF2B-4CEB-BB8E-E6E799B53203}"/>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4B24179-BF8A-4693-8D72-8871903F9D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8C7022AD-26DC-4643-A01C-A426234700C3}"/>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232DD2A1-7A05-4328-8DB0-C4455568A167}"/>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D9D17985-A37E-427B-9BDC-B9B44E7D4DAF}"/>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F55E686D-0CE2-494B-B248-22BFC93433EC}"/>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C58C1256-0562-4F45-A8CF-78BFC8E53788}"/>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D82F0515-8814-4EEC-97A2-444C60C97FBC}"/>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D8AB4D85-56AF-4DA2-9FED-83EEC2BC68C1}"/>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B442A47D-53E8-47A0-9015-DAB9C74F7797}"/>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77BA142D-36EB-4534-90C5-30480B0A7C18}"/>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21E9E598-B5F9-4596-B746-771A4FDD21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C363B166-A9C7-4A70-9146-CAE6BBE065A9}"/>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2D6FD45D-5E03-4762-8894-EE42D5CBBB01}"/>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7CA62729-050B-4C85-A4FB-D6CD2178A9B4}"/>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D9792168-03ED-4B6B-97ED-17E3772EBCED}"/>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4A4119F7-C971-477A-9FD2-B4EE89EB7A4E}"/>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182C9288-E29A-416E-AF23-323E6B8A2172}"/>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475D0800-A5C7-44E3-ACCD-E65D136E6C0D}"/>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EDC63028-304A-477C-97BF-0F49616F556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F9E6E3F2-BF28-41B5-A10A-25865CE87666}"/>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4" name="将来負担の状況平均値テキスト">
          <a:extLst>
            <a:ext uri="{FF2B5EF4-FFF2-40B4-BE49-F238E27FC236}">
              <a16:creationId xmlns:a16="http://schemas.microsoft.com/office/drawing/2014/main" id="{B6BA1457-8A25-430F-AF06-94E208C69ABE}"/>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A1ACAA65-7140-4A8F-893D-3B32C13A7168}"/>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6" name="フローチャート: 判断 445">
          <a:extLst>
            <a:ext uri="{FF2B5EF4-FFF2-40B4-BE49-F238E27FC236}">
              <a16:creationId xmlns:a16="http://schemas.microsoft.com/office/drawing/2014/main" id="{1A0D9A86-4223-487F-98DC-620DC9B24978}"/>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7" name="テキスト ボックス 446">
          <a:extLst>
            <a:ext uri="{FF2B5EF4-FFF2-40B4-BE49-F238E27FC236}">
              <a16:creationId xmlns:a16="http://schemas.microsoft.com/office/drawing/2014/main" id="{8CCE032A-356C-4914-9C59-5D6430A23545}"/>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8" name="フローチャート: 判断 447">
          <a:extLst>
            <a:ext uri="{FF2B5EF4-FFF2-40B4-BE49-F238E27FC236}">
              <a16:creationId xmlns:a16="http://schemas.microsoft.com/office/drawing/2014/main" id="{366C5E32-0793-4604-8064-6195F12E724A}"/>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9" name="テキスト ボックス 448">
          <a:extLst>
            <a:ext uri="{FF2B5EF4-FFF2-40B4-BE49-F238E27FC236}">
              <a16:creationId xmlns:a16="http://schemas.microsoft.com/office/drawing/2014/main" id="{5FFE550C-7D7D-4D7E-A4A5-C272091A6453}"/>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108252</xdr:rowOff>
    </xdr:from>
    <xdr:to>
      <xdr:col>68</xdr:col>
      <xdr:colOff>203200</xdr:colOff>
      <xdr:row>14</xdr:row>
      <xdr:rowOff>38402</xdr:rowOff>
    </xdr:to>
    <xdr:sp macro="" textlink="">
      <xdr:nvSpPr>
        <xdr:cNvPr id="450" name="フローチャート: 判断 449">
          <a:extLst>
            <a:ext uri="{FF2B5EF4-FFF2-40B4-BE49-F238E27FC236}">
              <a16:creationId xmlns:a16="http://schemas.microsoft.com/office/drawing/2014/main" id="{6AE38825-A4A6-4D90-A5EB-81BB4E4D6B5E}"/>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1" name="テキスト ボックス 450">
          <a:extLst>
            <a:ext uri="{FF2B5EF4-FFF2-40B4-BE49-F238E27FC236}">
              <a16:creationId xmlns:a16="http://schemas.microsoft.com/office/drawing/2014/main" id="{02D0CD31-CE15-4E4C-BF52-520C656F8A3D}"/>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2" name="フローチャート: 判断 451">
          <a:extLst>
            <a:ext uri="{FF2B5EF4-FFF2-40B4-BE49-F238E27FC236}">
              <a16:creationId xmlns:a16="http://schemas.microsoft.com/office/drawing/2014/main" id="{FD19612E-7160-45A6-B078-6EE0477B731B}"/>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3" name="テキスト ボックス 452">
          <a:extLst>
            <a:ext uri="{FF2B5EF4-FFF2-40B4-BE49-F238E27FC236}">
              <a16:creationId xmlns:a16="http://schemas.microsoft.com/office/drawing/2014/main" id="{A50B718B-637A-4C56-95FB-F2A1A312BD32}"/>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8EFE06AE-1639-4305-9DBD-9EC176CA0539}"/>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79FDD4BD-48E1-4927-AA3C-1893BAF819A5}"/>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3A143867-1520-4C45-96C0-1B151BAE1F5F}"/>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37FA4711-B205-4FDD-AEAC-5FF6CEB4A212}"/>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90CF6DD7-2A11-46FD-A4DB-5DD55C0ED1F2}"/>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E5AC968B-93C0-474A-807A-F61785E4F626}"/>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C17D0709-CDDE-45E1-8D2E-F01863CD005F}"/>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190555A1-F5F4-4EF2-AFFC-F5AD5AD2CDFA}"/>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C961CB8B-675E-48FE-9E30-6EDE9E253C82}"/>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愛知県大口町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F34F28B6-56A1-42D1-806E-641BF6C67BB3}"/>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9897DDAA-B7B1-4D97-A8C3-39AE043B9228}"/>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350A35E1-0A1A-4063-BD34-1C92C144E21B}"/>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5C76E417-7D83-470B-B2E7-40C1FE7391DA}"/>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9209516-B942-4414-8CBE-B200BEEE575D}"/>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9AF5FC8F-EA2F-4EB1-9A11-1AD57A504F88}"/>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1AD6C8EF-B4FA-4D42-8C12-A5AE1238849F}"/>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24,004
23,087
13.61
11,369,636
10,833,452
298,958
7,955,419
2,770,884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718FBC6-6D26-494A-9905-F435AB744C6F}"/>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76B0BB94-F471-4332-A1C8-680FC892E444}"/>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908E5272-B959-4DB6-BD5B-12FB7118B108}"/>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60BB49AC-203A-4AF1-9B08-C155CB92592F}"/>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97B136A5-CDF3-4E63-AECA-9F4E722B6489}"/>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FF16FA29-75B8-4658-9646-B52766B23A74}"/>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47029F4B-39F2-4F9F-B8C0-640F5BFECFEF}"/>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BE4F2D47-7440-4BE1-A03E-BF78EC2B15AE}"/>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2E68DB7D-DF80-4CD6-87C7-C451D9B2178F}"/>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189EE7DE-53FE-4771-95A5-D2A998661AAE}"/>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5131961A-0A5F-4787-8625-4404F47CFB1B}"/>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E4321DB1-0330-456C-9441-3DBC1B85BA52}"/>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22CA011A-C60E-4885-8822-513E15551CAD}"/>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74CB9D1A-C846-4F91-AB92-A4FE4F061A7E}"/>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71E8335F-B9DB-4E96-989A-3B7DF7F9A03B}"/>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64ADC5F8-20F6-4A9E-8BBF-2E12EC6AC9F1}"/>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5568CE12-6CE7-4826-9B56-FA27AB6D4BB8}"/>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FBF6D99A-E8F0-4796-B187-D9000297309D}"/>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38822EC3-6E15-4534-9172-B8E5CE0FC7FC}"/>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493159D6-44EB-4CDD-B78A-AE69483D2BD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69BFBA69-4D55-47E7-963D-8807116974A5}"/>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B1A199E1-4D92-429F-B781-E5855336C042}"/>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BB8A400C-A42A-4957-A1CF-60443D881432}"/>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B187E693-8DE4-4BE7-9DE7-A4506D397B31}"/>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9753AD8-E376-450A-88D4-3C1B074741B7}"/>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3A22440B-5407-4463-87EC-4F2C4A591197}"/>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DAC9EED5-4B11-40BE-8516-532FC4CA96B2}"/>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D5491F34-5ABF-41DB-9AB7-5688609C3977}"/>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B1DB9C5B-A7F5-4733-963E-476E7E40508C}"/>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B7E7F7BD-A153-416B-A512-28A7D0E6976B}"/>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6AC596E-76C3-46A0-884D-6D07DB887F8B}"/>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33026F2E-119A-4244-9FDD-74DD8908C324}"/>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人件費の割合は</a:t>
          </a:r>
          <a:r>
            <a:rPr kumimoji="1" lang="en-US" altLang="ja-JP" sz="1200">
              <a:latin typeface="ＭＳ Ｐゴシック" panose="020B0600070205080204" pitchFamily="50" charset="-128"/>
              <a:ea typeface="ＭＳ Ｐゴシック" panose="020B0600070205080204" pitchFamily="50" charset="-128"/>
            </a:rPr>
            <a:t>26.0</a:t>
          </a:r>
          <a:r>
            <a:rPr kumimoji="1" lang="ja-JP" altLang="en-US" sz="1200">
              <a:latin typeface="ＭＳ Ｐゴシック" panose="020B0600070205080204" pitchFamily="50" charset="-128"/>
              <a:ea typeface="ＭＳ Ｐゴシック" panose="020B0600070205080204" pitchFamily="50" charset="-128"/>
            </a:rPr>
            <a:t>％となっており、前年度から</a:t>
          </a:r>
          <a:r>
            <a:rPr kumimoji="1" lang="en-US" altLang="ja-JP" sz="1200">
              <a:latin typeface="ＭＳ Ｐゴシック" panose="020B0600070205080204" pitchFamily="50" charset="-128"/>
              <a:ea typeface="ＭＳ Ｐゴシック" panose="020B0600070205080204" pitchFamily="50" charset="-128"/>
            </a:rPr>
            <a:t>1.7</a:t>
          </a:r>
          <a:r>
            <a:rPr kumimoji="1" lang="ja-JP" altLang="en-US" sz="1200">
              <a:latin typeface="ＭＳ Ｐゴシック" panose="020B0600070205080204" pitchFamily="50" charset="-128"/>
              <a:ea typeface="ＭＳ Ｐゴシック" panose="020B0600070205080204" pitchFamily="50" charset="-128"/>
            </a:rPr>
            <a:t>ポイント上昇し、類似団体平均をわずかに上回った。これは、主に人事院勧告等に伴う給与改定や、昨今の物価高騰に伴うコスト増が人件費の押し上げ要因となっているためである。</a:t>
          </a:r>
        </a:p>
        <a:p>
          <a:r>
            <a:rPr kumimoji="1" lang="ja-JP" altLang="en-US" sz="1200">
              <a:latin typeface="ＭＳ Ｐゴシック" panose="020B0600070205080204" pitchFamily="50" charset="-128"/>
              <a:ea typeface="ＭＳ Ｐゴシック" panose="020B0600070205080204" pitchFamily="50" charset="-128"/>
            </a:rPr>
            <a:t>今後も国家公務員の給与体系に準じた適切な運用を維持するとともに、定員管理の適正化に努める。また、正規職員と臨時職員の役割分担を明確化し、退職者補充を抑制総する等、人件費の抑制に向けた取組を継続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44CB944E-5E8F-48F7-B991-1E9C6FC75B64}"/>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E4BEF1B5-BA9D-4767-9349-1F518DC72C33}"/>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97DBDF9D-B3AC-4F0D-B50C-0D0DBDD7ED5C}"/>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21284274-1308-4F1C-9B17-C1ED77ADB772}"/>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9C52171D-2E4A-414B-A3B7-13A1D25D91AB}"/>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2DA9BFA9-C96E-46AA-87B4-BE6F758D3339}"/>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3251874A-2D56-48EA-934F-1DBA431877A3}"/>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61AD9952-9B95-432E-B9FA-671B7DC08A2C}"/>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1284C20-D0CC-49F3-9341-4A0CB5790B2A}"/>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173C7689-4C28-427F-B40C-4ED500C4A276}"/>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7E544503-4A12-4711-880D-80998C0B5BF7}"/>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C2467679-EBAD-4DB3-8B20-3D50462A5347}"/>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7A737822-94CF-4800-8C1F-EBB0A2CFD3D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F43384A3-FF69-491C-A721-8A104E41FF36}"/>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D9BA2A67-F481-4923-B171-F354976AD807}"/>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6279123C-0FBF-403B-A2AB-7067CB52CC4D}"/>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AC634E04-B5F1-41B0-984D-D1E7B708A1D7}"/>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A10EFB2A-B80A-420F-8B80-1AC7D86DCC43}"/>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5A6251A5-B3AD-4BC1-90B9-DA8F4946F87D}"/>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841D68CC-FCF4-4D1A-822F-983909DC3EF2}"/>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1AAAE836-1C3A-49BF-B0B8-92C29E252B86}"/>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16510</xdr:rowOff>
    </xdr:from>
    <xdr:to>
      <xdr:col>24</xdr:col>
      <xdr:colOff>25400</xdr:colOff>
      <xdr:row>37</xdr:row>
      <xdr:rowOff>146050</xdr:rowOff>
    </xdr:to>
    <xdr:cxnSp macro="">
      <xdr:nvCxnSpPr>
        <xdr:cNvPr id="66" name="直線コネクタ 65">
          <a:extLst>
            <a:ext uri="{FF2B5EF4-FFF2-40B4-BE49-F238E27FC236}">
              <a16:creationId xmlns:a16="http://schemas.microsoft.com/office/drawing/2014/main" id="{027C02B9-8592-4DB9-97BC-8EA77A8B22D0}"/>
            </a:ext>
          </a:extLst>
        </xdr:cNvPr>
        <xdr:cNvCxnSpPr/>
      </xdr:nvCxnSpPr>
      <xdr:spPr>
        <a:xfrm>
          <a:off x="3987800" y="636016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88917</xdr:rowOff>
    </xdr:from>
    <xdr:ext cx="762000" cy="259045"/>
    <xdr:sp macro="" textlink="">
      <xdr:nvSpPr>
        <xdr:cNvPr id="67" name="人件費平均値テキスト">
          <a:extLst>
            <a:ext uri="{FF2B5EF4-FFF2-40B4-BE49-F238E27FC236}">
              <a16:creationId xmlns:a16="http://schemas.microsoft.com/office/drawing/2014/main" id="{DCE7C73B-3084-491A-9480-CC968D311B49}"/>
            </a:ext>
          </a:extLst>
        </xdr:cNvPr>
        <xdr:cNvSpPr txBox="1"/>
      </xdr:nvSpPr>
      <xdr:spPr>
        <a:xfrm>
          <a:off x="4914900" y="6261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3E1F83F1-F753-4432-AE36-0DBAB17BB1DF}"/>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16510</xdr:rowOff>
    </xdr:from>
    <xdr:to>
      <xdr:col>19</xdr:col>
      <xdr:colOff>187325</xdr:colOff>
      <xdr:row>37</xdr:row>
      <xdr:rowOff>54610</xdr:rowOff>
    </xdr:to>
    <xdr:cxnSp macro="">
      <xdr:nvCxnSpPr>
        <xdr:cNvPr id="69" name="直線コネクタ 68">
          <a:extLst>
            <a:ext uri="{FF2B5EF4-FFF2-40B4-BE49-F238E27FC236}">
              <a16:creationId xmlns:a16="http://schemas.microsoft.com/office/drawing/2014/main" id="{92BF46A0-B16B-4526-9432-C3F17206D2E0}"/>
            </a:ext>
          </a:extLst>
        </xdr:cNvPr>
        <xdr:cNvCxnSpPr/>
      </xdr:nvCxnSpPr>
      <xdr:spPr>
        <a:xfrm flipV="1">
          <a:off x="3098800" y="63601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4463A0D6-05D5-4054-B29F-5EC8EE2BB9D1}"/>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a:extLst>
            <a:ext uri="{FF2B5EF4-FFF2-40B4-BE49-F238E27FC236}">
              <a16:creationId xmlns:a16="http://schemas.microsoft.com/office/drawing/2014/main" id="{BEDD3792-C8B8-4FB1-8C23-851FB317E078}"/>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54610</xdr:rowOff>
    </xdr:from>
    <xdr:to>
      <xdr:col>15</xdr:col>
      <xdr:colOff>98425</xdr:colOff>
      <xdr:row>38</xdr:row>
      <xdr:rowOff>50800</xdr:rowOff>
    </xdr:to>
    <xdr:cxnSp macro="">
      <xdr:nvCxnSpPr>
        <xdr:cNvPr id="72" name="直線コネクタ 71">
          <a:extLst>
            <a:ext uri="{FF2B5EF4-FFF2-40B4-BE49-F238E27FC236}">
              <a16:creationId xmlns:a16="http://schemas.microsoft.com/office/drawing/2014/main" id="{8C65AF90-C4C6-4178-9582-62ED0B5D7947}"/>
            </a:ext>
          </a:extLst>
        </xdr:cNvPr>
        <xdr:cNvCxnSpPr/>
      </xdr:nvCxnSpPr>
      <xdr:spPr>
        <a:xfrm flipV="1">
          <a:off x="2209800" y="639826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639A869E-0521-4D7E-957A-0919737549D7}"/>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74" name="テキスト ボックス 73">
          <a:extLst>
            <a:ext uri="{FF2B5EF4-FFF2-40B4-BE49-F238E27FC236}">
              <a16:creationId xmlns:a16="http://schemas.microsoft.com/office/drawing/2014/main" id="{B46C3886-B9C4-415B-A91B-E9D29AD903BC}"/>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50800</xdr:rowOff>
    </xdr:from>
    <xdr:to>
      <xdr:col>11</xdr:col>
      <xdr:colOff>9525</xdr:colOff>
      <xdr:row>38</xdr:row>
      <xdr:rowOff>81280</xdr:rowOff>
    </xdr:to>
    <xdr:cxnSp macro="">
      <xdr:nvCxnSpPr>
        <xdr:cNvPr id="75" name="直線コネクタ 74">
          <a:extLst>
            <a:ext uri="{FF2B5EF4-FFF2-40B4-BE49-F238E27FC236}">
              <a16:creationId xmlns:a16="http://schemas.microsoft.com/office/drawing/2014/main" id="{329C5A48-EEB3-44B8-80A0-06307B885A0F}"/>
            </a:ext>
          </a:extLst>
        </xdr:cNvPr>
        <xdr:cNvCxnSpPr/>
      </xdr:nvCxnSpPr>
      <xdr:spPr>
        <a:xfrm flipV="1">
          <a:off x="1320800" y="65659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66EA5B49-4969-4DDC-A4BD-97C1203C3C74}"/>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77487</xdr:rowOff>
    </xdr:from>
    <xdr:ext cx="762000" cy="259045"/>
    <xdr:sp macro="" textlink="">
      <xdr:nvSpPr>
        <xdr:cNvPr id="77" name="テキスト ボックス 76">
          <a:extLst>
            <a:ext uri="{FF2B5EF4-FFF2-40B4-BE49-F238E27FC236}">
              <a16:creationId xmlns:a16="http://schemas.microsoft.com/office/drawing/2014/main" id="{DD39BDEF-0885-4854-BA9C-69E34CDC4972}"/>
            </a:ext>
          </a:extLst>
        </xdr:cNvPr>
        <xdr:cNvSpPr txBox="1"/>
      </xdr:nvSpPr>
      <xdr:spPr>
        <a:xfrm>
          <a:off x="1828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6BF46C1B-EF48-4A7B-A4A4-8C627DBF9D78}"/>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153687</xdr:rowOff>
    </xdr:from>
    <xdr:ext cx="762000" cy="259045"/>
    <xdr:sp macro="" textlink="">
      <xdr:nvSpPr>
        <xdr:cNvPr id="79" name="テキスト ボックス 78">
          <a:extLst>
            <a:ext uri="{FF2B5EF4-FFF2-40B4-BE49-F238E27FC236}">
              <a16:creationId xmlns:a16="http://schemas.microsoft.com/office/drawing/2014/main" id="{28DCEFEA-B655-4B6C-A831-18EA3C93FCB3}"/>
            </a:ext>
          </a:extLst>
        </xdr:cNvPr>
        <xdr:cNvSpPr txBox="1"/>
      </xdr:nvSpPr>
      <xdr:spPr>
        <a:xfrm>
          <a:off x="939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5A9AFEA-D61A-4725-AF90-67BCF39967B6}"/>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9D6382A4-2D2C-44A4-B3D3-B085F37DE319}"/>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E0390D5F-57A3-4FE6-B4AD-A32AAD07288C}"/>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D3DEEF31-CF24-4592-B936-4FE8772878D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B148FBE8-5512-411F-91EC-D528F858E53A}"/>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85" name="楕円 84">
          <a:extLst>
            <a:ext uri="{FF2B5EF4-FFF2-40B4-BE49-F238E27FC236}">
              <a16:creationId xmlns:a16="http://schemas.microsoft.com/office/drawing/2014/main" id="{5E1CC0A1-7B25-46FE-A07F-DAC1DDADB0B5}"/>
            </a:ext>
          </a:extLst>
        </xdr:cNvPr>
        <xdr:cNvSpPr/>
      </xdr:nvSpPr>
      <xdr:spPr>
        <a:xfrm>
          <a:off x="47752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67327</xdr:rowOff>
    </xdr:from>
    <xdr:ext cx="762000" cy="259045"/>
    <xdr:sp macro="" textlink="">
      <xdr:nvSpPr>
        <xdr:cNvPr id="86" name="人件費該当値テキスト">
          <a:extLst>
            <a:ext uri="{FF2B5EF4-FFF2-40B4-BE49-F238E27FC236}">
              <a16:creationId xmlns:a16="http://schemas.microsoft.com/office/drawing/2014/main" id="{6ED83A0D-8BC7-4F31-92EE-7D364665C6CC}"/>
            </a:ext>
          </a:extLst>
        </xdr:cNvPr>
        <xdr:cNvSpPr txBox="1"/>
      </xdr:nvSpPr>
      <xdr:spPr>
        <a:xfrm>
          <a:off x="49149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137160</xdr:rowOff>
    </xdr:from>
    <xdr:to>
      <xdr:col>20</xdr:col>
      <xdr:colOff>38100</xdr:colOff>
      <xdr:row>37</xdr:row>
      <xdr:rowOff>67310</xdr:rowOff>
    </xdr:to>
    <xdr:sp macro="" textlink="">
      <xdr:nvSpPr>
        <xdr:cNvPr id="87" name="楕円 86">
          <a:extLst>
            <a:ext uri="{FF2B5EF4-FFF2-40B4-BE49-F238E27FC236}">
              <a16:creationId xmlns:a16="http://schemas.microsoft.com/office/drawing/2014/main" id="{73F2FA9D-4362-47FE-8F5C-0817DA82CD86}"/>
            </a:ext>
          </a:extLst>
        </xdr:cNvPr>
        <xdr:cNvSpPr/>
      </xdr:nvSpPr>
      <xdr:spPr>
        <a:xfrm>
          <a:off x="39370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77487</xdr:rowOff>
    </xdr:from>
    <xdr:ext cx="736600" cy="259045"/>
    <xdr:sp macro="" textlink="">
      <xdr:nvSpPr>
        <xdr:cNvPr id="88" name="テキスト ボックス 87">
          <a:extLst>
            <a:ext uri="{FF2B5EF4-FFF2-40B4-BE49-F238E27FC236}">
              <a16:creationId xmlns:a16="http://schemas.microsoft.com/office/drawing/2014/main" id="{247716A0-0C65-4EDA-B259-64438E90F161}"/>
            </a:ext>
          </a:extLst>
        </xdr:cNvPr>
        <xdr:cNvSpPr txBox="1"/>
      </xdr:nvSpPr>
      <xdr:spPr>
        <a:xfrm>
          <a:off x="3606800" y="6078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3810</xdr:rowOff>
    </xdr:from>
    <xdr:to>
      <xdr:col>15</xdr:col>
      <xdr:colOff>149225</xdr:colOff>
      <xdr:row>37</xdr:row>
      <xdr:rowOff>105410</xdr:rowOff>
    </xdr:to>
    <xdr:sp macro="" textlink="">
      <xdr:nvSpPr>
        <xdr:cNvPr id="89" name="楕円 88">
          <a:extLst>
            <a:ext uri="{FF2B5EF4-FFF2-40B4-BE49-F238E27FC236}">
              <a16:creationId xmlns:a16="http://schemas.microsoft.com/office/drawing/2014/main" id="{E7046DDD-D729-4B10-B661-CAF47196315A}"/>
            </a:ext>
          </a:extLst>
        </xdr:cNvPr>
        <xdr:cNvSpPr/>
      </xdr:nvSpPr>
      <xdr:spPr>
        <a:xfrm>
          <a:off x="3048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115587</xdr:rowOff>
    </xdr:from>
    <xdr:ext cx="762000" cy="259045"/>
    <xdr:sp macro="" textlink="">
      <xdr:nvSpPr>
        <xdr:cNvPr id="90" name="テキスト ボックス 89">
          <a:extLst>
            <a:ext uri="{FF2B5EF4-FFF2-40B4-BE49-F238E27FC236}">
              <a16:creationId xmlns:a16="http://schemas.microsoft.com/office/drawing/2014/main" id="{8744B626-F9B2-450C-84BC-AAAACDEE9F53}"/>
            </a:ext>
          </a:extLst>
        </xdr:cNvPr>
        <xdr:cNvSpPr txBox="1"/>
      </xdr:nvSpPr>
      <xdr:spPr>
        <a:xfrm>
          <a:off x="2717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0</xdr:rowOff>
    </xdr:from>
    <xdr:to>
      <xdr:col>11</xdr:col>
      <xdr:colOff>60325</xdr:colOff>
      <xdr:row>38</xdr:row>
      <xdr:rowOff>101600</xdr:rowOff>
    </xdr:to>
    <xdr:sp macro="" textlink="">
      <xdr:nvSpPr>
        <xdr:cNvPr id="91" name="楕円 90">
          <a:extLst>
            <a:ext uri="{FF2B5EF4-FFF2-40B4-BE49-F238E27FC236}">
              <a16:creationId xmlns:a16="http://schemas.microsoft.com/office/drawing/2014/main" id="{AD03FD32-F73B-43D5-8A59-37B39409C81C}"/>
            </a:ext>
          </a:extLst>
        </xdr:cNvPr>
        <xdr:cNvSpPr/>
      </xdr:nvSpPr>
      <xdr:spPr>
        <a:xfrm>
          <a:off x="2159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86377</xdr:rowOff>
    </xdr:from>
    <xdr:ext cx="762000" cy="259045"/>
    <xdr:sp macro="" textlink="">
      <xdr:nvSpPr>
        <xdr:cNvPr id="92" name="テキスト ボックス 91">
          <a:extLst>
            <a:ext uri="{FF2B5EF4-FFF2-40B4-BE49-F238E27FC236}">
              <a16:creationId xmlns:a16="http://schemas.microsoft.com/office/drawing/2014/main" id="{14A9F0D9-79FB-474C-A7F5-02EC17B5366A}"/>
            </a:ext>
          </a:extLst>
        </xdr:cNvPr>
        <xdr:cNvSpPr txBox="1"/>
      </xdr:nvSpPr>
      <xdr:spPr>
        <a:xfrm>
          <a:off x="18288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30480</xdr:rowOff>
    </xdr:from>
    <xdr:to>
      <xdr:col>6</xdr:col>
      <xdr:colOff>171450</xdr:colOff>
      <xdr:row>38</xdr:row>
      <xdr:rowOff>132080</xdr:rowOff>
    </xdr:to>
    <xdr:sp macro="" textlink="">
      <xdr:nvSpPr>
        <xdr:cNvPr id="93" name="楕円 92">
          <a:extLst>
            <a:ext uri="{FF2B5EF4-FFF2-40B4-BE49-F238E27FC236}">
              <a16:creationId xmlns:a16="http://schemas.microsoft.com/office/drawing/2014/main" id="{823B0BE9-C332-48DD-BB95-1E158B8F6842}"/>
            </a:ext>
          </a:extLst>
        </xdr:cNvPr>
        <xdr:cNvSpPr/>
      </xdr:nvSpPr>
      <xdr:spPr>
        <a:xfrm>
          <a:off x="1270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116857</xdr:rowOff>
    </xdr:from>
    <xdr:ext cx="762000" cy="259045"/>
    <xdr:sp macro="" textlink="">
      <xdr:nvSpPr>
        <xdr:cNvPr id="94" name="テキスト ボックス 93">
          <a:extLst>
            <a:ext uri="{FF2B5EF4-FFF2-40B4-BE49-F238E27FC236}">
              <a16:creationId xmlns:a16="http://schemas.microsoft.com/office/drawing/2014/main" id="{F9FD0079-FBD2-4992-BD89-E29AABECFBF7}"/>
            </a:ext>
          </a:extLst>
        </xdr:cNvPr>
        <xdr:cNvSpPr txBox="1"/>
      </xdr:nvSpPr>
      <xdr:spPr>
        <a:xfrm>
          <a:off x="939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EF62E101-8DA0-46A8-AD79-CDA746477852}"/>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A9D5B781-14A3-4498-936B-1AAA63F0E0AE}"/>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B52BE05D-FA43-4DC6-A499-51CC2A7A9C2D}"/>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E08EBD2E-7990-46F5-ADE2-497E3409E30B}"/>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F1F29E2F-7EC7-43EA-94D7-48A6D2508CA7}"/>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E6EB6E3A-9C2C-43D6-AF82-E5B1BA1254DC}"/>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22FD8967-A306-4897-9671-963BE9F3CB38}"/>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F380C1B3-071D-4EB8-BF05-A85CCCA89607}"/>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EE3A4420-AC72-4769-B662-597AE9682067}"/>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D06E2CA7-BFED-4E4A-B7A0-32AC46F83606}"/>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3C188098-6911-4CE5-99EF-23CD9A2F4621}"/>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物件費の割合は</a:t>
          </a:r>
          <a:r>
            <a:rPr kumimoji="1" lang="en-US" altLang="ja-JP" sz="1300">
              <a:latin typeface="ＭＳ Ｐゴシック" panose="020B0600070205080204" pitchFamily="50" charset="-128"/>
              <a:ea typeface="ＭＳ Ｐゴシック" panose="020B0600070205080204" pitchFamily="50" charset="-128"/>
            </a:rPr>
            <a:t>15.8</a:t>
          </a:r>
          <a:r>
            <a:rPr kumimoji="1" lang="ja-JP" altLang="en-US" sz="1300">
              <a:latin typeface="ＭＳ Ｐゴシック" panose="020B0600070205080204" pitchFamily="50" charset="-128"/>
              <a:ea typeface="ＭＳ Ｐゴシック" panose="020B0600070205080204" pitchFamily="50" charset="-128"/>
            </a:rPr>
            <a:t>％となっており、前年度から</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ポイント上昇したが、類似団体平均および全国平均と同程度の水準を維持している。上昇の背景には、エネルギー価格や物価の高騰により、施設の光熱水費や業務委託料が増加傾向にあることが挙げられる。</a:t>
          </a:r>
        </a:p>
        <a:p>
          <a:r>
            <a:rPr kumimoji="1" lang="ja-JP" altLang="en-US" sz="1300">
              <a:latin typeface="ＭＳ Ｐゴシック" panose="020B0600070205080204" pitchFamily="50" charset="-128"/>
              <a:ea typeface="ＭＳ Ｐゴシック" panose="020B0600070205080204" pitchFamily="50" charset="-128"/>
            </a:rPr>
            <a:t>今後もコスト意識を常に持ち、適切な経常経費の把握に努める。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E9A92E76-41D5-49E2-AD86-569F5C0F3484}"/>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E0D48B0-9F81-4F27-8BFC-191573DE8946}"/>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CD6BA63F-E631-4186-9E80-D56909C2165C}"/>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7C1334A8-8D69-4F20-BB5A-0BBE2F38CC2C}"/>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2F3FD1DA-D301-439E-92AB-79C51EADD9DF}"/>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97896981-C5A1-416F-BDAE-ED0517E938E7}"/>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693AE37D-7014-4AFB-B242-3BA978E775F4}"/>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C6C339FC-E122-40C2-82E7-7D51325D1D2D}"/>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CBAD5BB9-430E-4F3F-A302-D1DFC1E88B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79DF5FE5-C802-4EC1-BB86-AEC018A28A92}"/>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FE051A82-CEAF-4776-ACEB-0AA52F97C785}"/>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57AF18B1-93C4-453F-8170-E9D115EF7C9B}"/>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E7D9A33D-58FB-4A52-9808-0AA67BB38942}"/>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DB2CE511-22AC-4B85-976C-4B54D9EEF351}"/>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5A296BE5-F08C-404E-B1BD-943863CBC8E9}"/>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C241A4F7-DCE6-4C23-BCC1-C74077D36DFD}"/>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B702DECB-474E-4372-A4AD-B6E8D8A3AB62}"/>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17412132-DAA7-4178-90B1-B0B8B618E065}"/>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78FB6F16-727F-4D55-9319-D515E4487AA9}"/>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A17BD564-7FB6-4D61-BC1A-80043DCFBF49}"/>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18396D67-76B8-4A2F-9A9F-7BCA1B75A441}"/>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31750</xdr:rowOff>
    </xdr:from>
    <xdr:to>
      <xdr:col>82</xdr:col>
      <xdr:colOff>107950</xdr:colOff>
      <xdr:row>18</xdr:row>
      <xdr:rowOff>0</xdr:rowOff>
    </xdr:to>
    <xdr:cxnSp macro="">
      <xdr:nvCxnSpPr>
        <xdr:cNvPr id="127" name="直線コネクタ 126">
          <a:extLst>
            <a:ext uri="{FF2B5EF4-FFF2-40B4-BE49-F238E27FC236}">
              <a16:creationId xmlns:a16="http://schemas.microsoft.com/office/drawing/2014/main" id="{47D8B03B-6064-4CDC-A794-C6478A722C41}"/>
            </a:ext>
          </a:extLst>
        </xdr:cNvPr>
        <xdr:cNvCxnSpPr/>
      </xdr:nvCxnSpPr>
      <xdr:spPr>
        <a:xfrm>
          <a:off x="15671800" y="2946400"/>
          <a:ext cx="8382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29043856-D257-44B9-BC28-3D7E21992991}"/>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E0CC2D1-F029-4EF8-A615-1884C7792C9F}"/>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31750</xdr:rowOff>
    </xdr:from>
    <xdr:to>
      <xdr:col>78</xdr:col>
      <xdr:colOff>69850</xdr:colOff>
      <xdr:row>18</xdr:row>
      <xdr:rowOff>25400</xdr:rowOff>
    </xdr:to>
    <xdr:cxnSp macro="">
      <xdr:nvCxnSpPr>
        <xdr:cNvPr id="130" name="直線コネクタ 129">
          <a:extLst>
            <a:ext uri="{FF2B5EF4-FFF2-40B4-BE49-F238E27FC236}">
              <a16:creationId xmlns:a16="http://schemas.microsoft.com/office/drawing/2014/main" id="{C0A5EA84-A7CD-4065-85E2-F0EFAE341980}"/>
            </a:ext>
          </a:extLst>
        </xdr:cNvPr>
        <xdr:cNvCxnSpPr/>
      </xdr:nvCxnSpPr>
      <xdr:spPr>
        <a:xfrm flipV="1">
          <a:off x="14782800" y="29464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1F4B0729-E254-4E83-9175-09ABB83F327C}"/>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2FDCB2BF-75D9-4451-91E8-F1E38C0624F5}"/>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25400</xdr:rowOff>
    </xdr:from>
    <xdr:to>
      <xdr:col>73</xdr:col>
      <xdr:colOff>180975</xdr:colOff>
      <xdr:row>18</xdr:row>
      <xdr:rowOff>25400</xdr:rowOff>
    </xdr:to>
    <xdr:cxnSp macro="">
      <xdr:nvCxnSpPr>
        <xdr:cNvPr id="133" name="直線コネクタ 132">
          <a:extLst>
            <a:ext uri="{FF2B5EF4-FFF2-40B4-BE49-F238E27FC236}">
              <a16:creationId xmlns:a16="http://schemas.microsoft.com/office/drawing/2014/main" id="{074CB748-7AFE-4E70-AB92-CBA8274AD97C}"/>
            </a:ext>
          </a:extLst>
        </xdr:cNvPr>
        <xdr:cNvCxnSpPr/>
      </xdr:nvCxnSpPr>
      <xdr:spPr>
        <a:xfrm>
          <a:off x="13893800" y="311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404ADA4E-DBD2-4A31-BFA9-11888B3533F7}"/>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10177</xdr:rowOff>
    </xdr:from>
    <xdr:ext cx="762000" cy="259045"/>
    <xdr:sp macro="" textlink="">
      <xdr:nvSpPr>
        <xdr:cNvPr id="135" name="テキスト ボックス 134">
          <a:extLst>
            <a:ext uri="{FF2B5EF4-FFF2-40B4-BE49-F238E27FC236}">
              <a16:creationId xmlns:a16="http://schemas.microsoft.com/office/drawing/2014/main" id="{0A8FD3EB-67E2-46CA-8A68-DC12176ED3BA}"/>
            </a:ext>
          </a:extLst>
        </xdr:cNvPr>
        <xdr:cNvSpPr txBox="1"/>
      </xdr:nvSpPr>
      <xdr:spPr>
        <a:xfrm>
          <a:off x="14401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25400</xdr:rowOff>
    </xdr:from>
    <xdr:to>
      <xdr:col>69</xdr:col>
      <xdr:colOff>92075</xdr:colOff>
      <xdr:row>18</xdr:row>
      <xdr:rowOff>38100</xdr:rowOff>
    </xdr:to>
    <xdr:cxnSp macro="">
      <xdr:nvCxnSpPr>
        <xdr:cNvPr id="136" name="直線コネクタ 135">
          <a:extLst>
            <a:ext uri="{FF2B5EF4-FFF2-40B4-BE49-F238E27FC236}">
              <a16:creationId xmlns:a16="http://schemas.microsoft.com/office/drawing/2014/main" id="{054832F1-9407-4EEB-B53E-6759531F35EB}"/>
            </a:ext>
          </a:extLst>
        </xdr:cNvPr>
        <xdr:cNvCxnSpPr/>
      </xdr:nvCxnSpPr>
      <xdr:spPr>
        <a:xfrm flipV="1">
          <a:off x="13004800" y="3111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E367F1AB-3130-4D52-A50C-22BC994BE7F7}"/>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D759DDEF-F21B-44F0-8750-09C2083D6BF2}"/>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C916DA75-C6E6-4EB0-ADD0-303B67FD1DAD}"/>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168927</xdr:rowOff>
    </xdr:from>
    <xdr:ext cx="762000" cy="259045"/>
    <xdr:sp macro="" textlink="">
      <xdr:nvSpPr>
        <xdr:cNvPr id="140" name="テキスト ボックス 139">
          <a:extLst>
            <a:ext uri="{FF2B5EF4-FFF2-40B4-BE49-F238E27FC236}">
              <a16:creationId xmlns:a16="http://schemas.microsoft.com/office/drawing/2014/main" id="{013E9F91-EEDB-4DE1-BE18-2178ECC6CEBD}"/>
            </a:ext>
          </a:extLst>
        </xdr:cNvPr>
        <xdr:cNvSpPr txBox="1"/>
      </xdr:nvSpPr>
      <xdr:spPr>
        <a:xfrm>
          <a:off x="12623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DB5F489F-FCBE-4FD2-89C4-5798540E56B2}"/>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82E926F1-69D8-4F7B-A524-D3BC24CB09E4}"/>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86157E56-DC6D-4B4C-A110-55CDF04D1E97}"/>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B9E0021D-AD68-4BD4-A540-A165E68E2F4B}"/>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A0484BD4-C594-4DE7-B6A6-BD2F4EC4CC12}"/>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120650</xdr:rowOff>
    </xdr:from>
    <xdr:to>
      <xdr:col>82</xdr:col>
      <xdr:colOff>158750</xdr:colOff>
      <xdr:row>18</xdr:row>
      <xdr:rowOff>50800</xdr:rowOff>
    </xdr:to>
    <xdr:sp macro="" textlink="">
      <xdr:nvSpPr>
        <xdr:cNvPr id="146" name="楕円 145">
          <a:extLst>
            <a:ext uri="{FF2B5EF4-FFF2-40B4-BE49-F238E27FC236}">
              <a16:creationId xmlns:a16="http://schemas.microsoft.com/office/drawing/2014/main" id="{C10D71B8-BF21-4A18-AE11-8D65E7DEC1C2}"/>
            </a:ext>
          </a:extLst>
        </xdr:cNvPr>
        <xdr:cNvSpPr/>
      </xdr:nvSpPr>
      <xdr:spPr>
        <a:xfrm>
          <a:off x="16459200" y="303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137177</xdr:rowOff>
    </xdr:from>
    <xdr:ext cx="762000" cy="259045"/>
    <xdr:sp macro="" textlink="">
      <xdr:nvSpPr>
        <xdr:cNvPr id="147" name="物件費該当値テキスト">
          <a:extLst>
            <a:ext uri="{FF2B5EF4-FFF2-40B4-BE49-F238E27FC236}">
              <a16:creationId xmlns:a16="http://schemas.microsoft.com/office/drawing/2014/main" id="{24FB05DD-1D96-4D4A-A9A9-93EEBD072A5E}"/>
            </a:ext>
          </a:extLst>
        </xdr:cNvPr>
        <xdr:cNvSpPr txBox="1"/>
      </xdr:nvSpPr>
      <xdr:spPr>
        <a:xfrm>
          <a:off x="165989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152400</xdr:rowOff>
    </xdr:from>
    <xdr:to>
      <xdr:col>78</xdr:col>
      <xdr:colOff>120650</xdr:colOff>
      <xdr:row>17</xdr:row>
      <xdr:rowOff>82550</xdr:rowOff>
    </xdr:to>
    <xdr:sp macro="" textlink="">
      <xdr:nvSpPr>
        <xdr:cNvPr id="148" name="楕円 147">
          <a:extLst>
            <a:ext uri="{FF2B5EF4-FFF2-40B4-BE49-F238E27FC236}">
              <a16:creationId xmlns:a16="http://schemas.microsoft.com/office/drawing/2014/main" id="{BE02CE84-72CA-42F7-B886-70EE232D5C86}"/>
            </a:ext>
          </a:extLst>
        </xdr:cNvPr>
        <xdr:cNvSpPr/>
      </xdr:nvSpPr>
      <xdr:spPr>
        <a:xfrm>
          <a:off x="15621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92727</xdr:rowOff>
    </xdr:from>
    <xdr:ext cx="736600" cy="259045"/>
    <xdr:sp macro="" textlink="">
      <xdr:nvSpPr>
        <xdr:cNvPr id="149" name="テキスト ボックス 148">
          <a:extLst>
            <a:ext uri="{FF2B5EF4-FFF2-40B4-BE49-F238E27FC236}">
              <a16:creationId xmlns:a16="http://schemas.microsoft.com/office/drawing/2014/main" id="{F747F82C-69DE-46EB-AD25-D74F6898646F}"/>
            </a:ext>
          </a:extLst>
        </xdr:cNvPr>
        <xdr:cNvSpPr txBox="1"/>
      </xdr:nvSpPr>
      <xdr:spPr>
        <a:xfrm>
          <a:off x="15290800" y="26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146050</xdr:rowOff>
    </xdr:from>
    <xdr:to>
      <xdr:col>74</xdr:col>
      <xdr:colOff>31750</xdr:colOff>
      <xdr:row>18</xdr:row>
      <xdr:rowOff>76200</xdr:rowOff>
    </xdr:to>
    <xdr:sp macro="" textlink="">
      <xdr:nvSpPr>
        <xdr:cNvPr id="150" name="楕円 149">
          <a:extLst>
            <a:ext uri="{FF2B5EF4-FFF2-40B4-BE49-F238E27FC236}">
              <a16:creationId xmlns:a16="http://schemas.microsoft.com/office/drawing/2014/main" id="{9F9FC8EA-FEE8-498F-A6E7-9D8CDA497A4F}"/>
            </a:ext>
          </a:extLst>
        </xdr:cNvPr>
        <xdr:cNvSpPr/>
      </xdr:nvSpPr>
      <xdr:spPr>
        <a:xfrm>
          <a:off x="14732000" y="306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60977</xdr:rowOff>
    </xdr:from>
    <xdr:ext cx="762000" cy="259045"/>
    <xdr:sp macro="" textlink="">
      <xdr:nvSpPr>
        <xdr:cNvPr id="151" name="テキスト ボックス 150">
          <a:extLst>
            <a:ext uri="{FF2B5EF4-FFF2-40B4-BE49-F238E27FC236}">
              <a16:creationId xmlns:a16="http://schemas.microsoft.com/office/drawing/2014/main" id="{F28BA29F-EAE3-4306-BABE-E2A99A9AACA6}"/>
            </a:ext>
          </a:extLst>
        </xdr:cNvPr>
        <xdr:cNvSpPr txBox="1"/>
      </xdr:nvSpPr>
      <xdr:spPr>
        <a:xfrm>
          <a:off x="14401800" y="314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146050</xdr:rowOff>
    </xdr:from>
    <xdr:to>
      <xdr:col>69</xdr:col>
      <xdr:colOff>142875</xdr:colOff>
      <xdr:row>18</xdr:row>
      <xdr:rowOff>76200</xdr:rowOff>
    </xdr:to>
    <xdr:sp macro="" textlink="">
      <xdr:nvSpPr>
        <xdr:cNvPr id="152" name="楕円 151">
          <a:extLst>
            <a:ext uri="{FF2B5EF4-FFF2-40B4-BE49-F238E27FC236}">
              <a16:creationId xmlns:a16="http://schemas.microsoft.com/office/drawing/2014/main" id="{69507052-102D-4FDF-A016-5D8BEC3834BE}"/>
            </a:ext>
          </a:extLst>
        </xdr:cNvPr>
        <xdr:cNvSpPr/>
      </xdr:nvSpPr>
      <xdr:spPr>
        <a:xfrm>
          <a:off x="13843000" y="306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60977</xdr:rowOff>
    </xdr:from>
    <xdr:ext cx="762000" cy="259045"/>
    <xdr:sp macro="" textlink="">
      <xdr:nvSpPr>
        <xdr:cNvPr id="153" name="テキスト ボックス 152">
          <a:extLst>
            <a:ext uri="{FF2B5EF4-FFF2-40B4-BE49-F238E27FC236}">
              <a16:creationId xmlns:a16="http://schemas.microsoft.com/office/drawing/2014/main" id="{75F305EA-416D-4F06-B914-D63902F7839F}"/>
            </a:ext>
          </a:extLst>
        </xdr:cNvPr>
        <xdr:cNvSpPr txBox="1"/>
      </xdr:nvSpPr>
      <xdr:spPr>
        <a:xfrm>
          <a:off x="13512800" y="314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158750</xdr:rowOff>
    </xdr:from>
    <xdr:to>
      <xdr:col>65</xdr:col>
      <xdr:colOff>53975</xdr:colOff>
      <xdr:row>18</xdr:row>
      <xdr:rowOff>88900</xdr:rowOff>
    </xdr:to>
    <xdr:sp macro="" textlink="">
      <xdr:nvSpPr>
        <xdr:cNvPr id="154" name="楕円 153">
          <a:extLst>
            <a:ext uri="{FF2B5EF4-FFF2-40B4-BE49-F238E27FC236}">
              <a16:creationId xmlns:a16="http://schemas.microsoft.com/office/drawing/2014/main" id="{08F6FFB7-CA70-4752-811A-260140AF0B20}"/>
            </a:ext>
          </a:extLst>
        </xdr:cNvPr>
        <xdr:cNvSpPr/>
      </xdr:nvSpPr>
      <xdr:spPr>
        <a:xfrm>
          <a:off x="12954000" y="307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73677</xdr:rowOff>
    </xdr:from>
    <xdr:ext cx="762000" cy="259045"/>
    <xdr:sp macro="" textlink="">
      <xdr:nvSpPr>
        <xdr:cNvPr id="155" name="テキスト ボックス 154">
          <a:extLst>
            <a:ext uri="{FF2B5EF4-FFF2-40B4-BE49-F238E27FC236}">
              <a16:creationId xmlns:a16="http://schemas.microsoft.com/office/drawing/2014/main" id="{1A9AE2AA-CA88-4436-9B56-72D672D33F73}"/>
            </a:ext>
          </a:extLst>
        </xdr:cNvPr>
        <xdr:cNvSpPr txBox="1"/>
      </xdr:nvSpPr>
      <xdr:spPr>
        <a:xfrm>
          <a:off x="12623800" y="315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A83D6714-BEAE-46D9-ADEF-F4F0EB6721F7}"/>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4AD89CCD-C637-4B06-971B-8430228CEDC2}"/>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4C0E9A1D-1F01-40CD-B370-F06C2F5E0D6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82572D31-DA32-4EEC-B183-67A49C144AE2}"/>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7AF6E821-FF71-44DD-9AF8-2AE3EAB407C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CFC29788-0690-4CDA-810B-62F1C019BCFB}"/>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354F2C3-BCAA-48C4-A484-1060994D0F47}"/>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EA04268C-5E26-453D-AD1C-2F24EB7EB7E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AD0D5C55-09F1-4563-82D0-A1BABCAFEF61}"/>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C57A0D7B-2144-4A90-963A-CC89592C7A2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107309E3-DB32-48D1-8C8F-353D8F04F437}"/>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扶助費の割合は</a:t>
          </a:r>
          <a:r>
            <a:rPr kumimoji="1" lang="en-US" altLang="ja-JP" sz="1300">
              <a:latin typeface="ＭＳ Ｐゴシック" panose="020B0600070205080204" pitchFamily="50" charset="-128"/>
              <a:ea typeface="ＭＳ Ｐゴシック" panose="020B0600070205080204" pitchFamily="50" charset="-128"/>
            </a:rPr>
            <a:t>8.3</a:t>
          </a:r>
          <a:r>
            <a:rPr kumimoji="1" lang="ja-JP" altLang="en-US" sz="1300">
              <a:latin typeface="ＭＳ Ｐゴシック" panose="020B0600070205080204" pitchFamily="50" charset="-128"/>
              <a:ea typeface="ＭＳ Ｐゴシック" panose="020B0600070205080204" pitchFamily="50" charset="-128"/>
            </a:rPr>
            <a:t>％となっており、前年度から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ポイント上昇し、類似団体平均と同程度の水準となっている。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今後も高齢化の進展等により社会保障関係経費の増加が見込まれるため、公的扶助のあり方を念頭に制度設計を適宜見直し、適正な施策展開と経費の抑制に努める。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388E2C1B-F7C1-4284-BDC8-CF53DA4530A3}"/>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5F777B69-E56F-460D-81BF-72B3F347A178}"/>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92529F5-E80E-4566-B47C-8A585C9D2687}"/>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3B9C30B9-E3A6-47DF-A5B2-9DD3B14AF02C}"/>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8045E319-995A-4396-8C3A-1EF1C05F0E44}"/>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DF5B4B21-00AF-42FB-A82F-F8B3F09132B5}"/>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D933E1D6-5354-4F88-B40B-45D9D2DECC11}"/>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E767B922-86BA-4F92-85E9-E17415258282}"/>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3798FE61-175F-4769-A724-9F9EE46E7F7D}"/>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CE353331-867C-44AB-88A4-164480BC70AC}"/>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910B6036-772B-4998-ACCF-D185FC5BFF5B}"/>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7B56057F-4C7C-4E4B-852F-D7F05337522C}"/>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BFD7F083-B851-4061-BFA6-D9E8D8F3A96B}"/>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DC1369E3-1F0D-4A19-A096-A21F28FCCF63}"/>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BFE9056B-C32C-4278-82CB-61CFA4A684A1}"/>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A327904A-5A36-4CDA-B4BC-14563BF32ECE}"/>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2BE0C3A2-C0D2-4A97-BB14-5C8521A8B218}"/>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85014B9-EF97-4B03-A730-B911D10B8D31}"/>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389F70E0-43E7-4DCF-A5F3-1D0DF3C91D6D}"/>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726149EB-2753-4F28-9372-62B85BA86DBA}"/>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8CAFE0E0-CD32-4DC9-B0DC-0BE2068BBE5A}"/>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757B2946-04E3-4B9A-97D4-B823CCBBC286}"/>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64F86247-5771-4857-BDE0-386DC1AB3474}"/>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29028</xdr:rowOff>
    </xdr:from>
    <xdr:to>
      <xdr:col>24</xdr:col>
      <xdr:colOff>25400</xdr:colOff>
      <xdr:row>56</xdr:row>
      <xdr:rowOff>127000</xdr:rowOff>
    </xdr:to>
    <xdr:cxnSp macro="">
      <xdr:nvCxnSpPr>
        <xdr:cNvPr id="190" name="直線コネクタ 189">
          <a:extLst>
            <a:ext uri="{FF2B5EF4-FFF2-40B4-BE49-F238E27FC236}">
              <a16:creationId xmlns:a16="http://schemas.microsoft.com/office/drawing/2014/main" id="{06A07E26-9DAB-4289-8FFA-F1519D281739}"/>
            </a:ext>
          </a:extLst>
        </xdr:cNvPr>
        <xdr:cNvCxnSpPr/>
      </xdr:nvCxnSpPr>
      <xdr:spPr>
        <a:xfrm>
          <a:off x="3987800" y="9630228"/>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3B992FBF-7783-4867-B22E-723D5A4AC803}"/>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4A6C8AD5-47EB-4DF6-958E-CA71A96F8C9E}"/>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118835</xdr:rowOff>
    </xdr:from>
    <xdr:to>
      <xdr:col>19</xdr:col>
      <xdr:colOff>187325</xdr:colOff>
      <xdr:row>56</xdr:row>
      <xdr:rowOff>29028</xdr:rowOff>
    </xdr:to>
    <xdr:cxnSp macro="">
      <xdr:nvCxnSpPr>
        <xdr:cNvPr id="193" name="直線コネクタ 192">
          <a:extLst>
            <a:ext uri="{FF2B5EF4-FFF2-40B4-BE49-F238E27FC236}">
              <a16:creationId xmlns:a16="http://schemas.microsoft.com/office/drawing/2014/main" id="{3C8E92D3-6EE7-4FFD-852B-AD740FC8D261}"/>
            </a:ext>
          </a:extLst>
        </xdr:cNvPr>
        <xdr:cNvCxnSpPr/>
      </xdr:nvCxnSpPr>
      <xdr:spPr>
        <a:xfrm>
          <a:off x="3098800" y="95485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977457C7-346D-41CE-8D21-55895A1D6994}"/>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195" name="テキスト ボックス 194">
          <a:extLst>
            <a:ext uri="{FF2B5EF4-FFF2-40B4-BE49-F238E27FC236}">
              <a16:creationId xmlns:a16="http://schemas.microsoft.com/office/drawing/2014/main" id="{A5FAD4ED-C505-4372-AEBD-F26B48B9C62B}"/>
            </a:ext>
          </a:extLst>
        </xdr:cNvPr>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118835</xdr:rowOff>
    </xdr:from>
    <xdr:to>
      <xdr:col>15</xdr:col>
      <xdr:colOff>98425</xdr:colOff>
      <xdr:row>56</xdr:row>
      <xdr:rowOff>29028</xdr:rowOff>
    </xdr:to>
    <xdr:cxnSp macro="">
      <xdr:nvCxnSpPr>
        <xdr:cNvPr id="196" name="直線コネクタ 195">
          <a:extLst>
            <a:ext uri="{FF2B5EF4-FFF2-40B4-BE49-F238E27FC236}">
              <a16:creationId xmlns:a16="http://schemas.microsoft.com/office/drawing/2014/main" id="{C3877121-D02D-4FCB-B7E7-F58927E84A35}"/>
            </a:ext>
          </a:extLst>
        </xdr:cNvPr>
        <xdr:cNvCxnSpPr/>
      </xdr:nvCxnSpPr>
      <xdr:spPr>
        <a:xfrm flipV="1">
          <a:off x="2209800" y="95485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55809111-6FF2-4390-8DAC-A80A895BACE2}"/>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8" name="テキスト ボックス 197">
          <a:extLst>
            <a:ext uri="{FF2B5EF4-FFF2-40B4-BE49-F238E27FC236}">
              <a16:creationId xmlns:a16="http://schemas.microsoft.com/office/drawing/2014/main" id="{A1270051-D979-4075-8D35-F8EC80F60314}"/>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56</xdr:row>
      <xdr:rowOff>29028</xdr:rowOff>
    </xdr:to>
    <xdr:cxnSp macro="">
      <xdr:nvCxnSpPr>
        <xdr:cNvPr id="199" name="直線コネクタ 198">
          <a:extLst>
            <a:ext uri="{FF2B5EF4-FFF2-40B4-BE49-F238E27FC236}">
              <a16:creationId xmlns:a16="http://schemas.microsoft.com/office/drawing/2014/main" id="{76C14811-3789-4D55-970C-4471F846A49C}"/>
            </a:ext>
          </a:extLst>
        </xdr:cNvPr>
        <xdr:cNvCxnSpPr/>
      </xdr:nvCxnSpPr>
      <xdr:spPr>
        <a:xfrm>
          <a:off x="1320800" y="9483272"/>
          <a:ext cx="889000" cy="14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DBFE6B4F-75A4-4CC9-A3B3-8545AAE0219C}"/>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5D37F2D6-8034-4E42-AB87-E33B0C016C32}"/>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ECD68D86-E7CF-4E42-A37F-4A3106976E3B}"/>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EBED0F0F-1E9B-4705-B072-7F6A2B496E57}"/>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A2C54D2D-0DCF-4832-B5D5-334ECB61690F}"/>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391BFB3F-EFF4-4902-8A97-E305162C3076}"/>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E2FBEC0C-8660-463C-9BC9-7ADA80C6464B}"/>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4CD50632-419F-4293-9C03-22213410C5EF}"/>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DF77BB68-08F5-4CA0-97D7-C5CFC5D910EE}"/>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209" name="楕円 208">
          <a:extLst>
            <a:ext uri="{FF2B5EF4-FFF2-40B4-BE49-F238E27FC236}">
              <a16:creationId xmlns:a16="http://schemas.microsoft.com/office/drawing/2014/main" id="{EC559B6F-6B8A-4DE3-A2A4-B04A1A8D0754}"/>
            </a:ext>
          </a:extLst>
        </xdr:cNvPr>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92727</xdr:rowOff>
    </xdr:from>
    <xdr:ext cx="762000" cy="259045"/>
    <xdr:sp macro="" textlink="">
      <xdr:nvSpPr>
        <xdr:cNvPr id="210" name="扶助費該当値テキスト">
          <a:extLst>
            <a:ext uri="{FF2B5EF4-FFF2-40B4-BE49-F238E27FC236}">
              <a16:creationId xmlns:a16="http://schemas.microsoft.com/office/drawing/2014/main" id="{981DEE06-E39E-4309-809A-43D669718764}"/>
            </a:ext>
          </a:extLst>
        </xdr:cNvPr>
        <xdr:cNvSpPr txBox="1"/>
      </xdr:nvSpPr>
      <xdr:spPr>
        <a:xfrm>
          <a:off x="49149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149678</xdr:rowOff>
    </xdr:from>
    <xdr:to>
      <xdr:col>20</xdr:col>
      <xdr:colOff>38100</xdr:colOff>
      <xdr:row>56</xdr:row>
      <xdr:rowOff>79828</xdr:rowOff>
    </xdr:to>
    <xdr:sp macro="" textlink="">
      <xdr:nvSpPr>
        <xdr:cNvPr id="211" name="楕円 210">
          <a:extLst>
            <a:ext uri="{FF2B5EF4-FFF2-40B4-BE49-F238E27FC236}">
              <a16:creationId xmlns:a16="http://schemas.microsoft.com/office/drawing/2014/main" id="{7CDDAB10-CD8E-4571-80D9-655BB761AE44}"/>
            </a:ext>
          </a:extLst>
        </xdr:cNvPr>
        <xdr:cNvSpPr/>
      </xdr:nvSpPr>
      <xdr:spPr>
        <a:xfrm>
          <a:off x="3937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90005</xdr:rowOff>
    </xdr:from>
    <xdr:ext cx="736600" cy="259045"/>
    <xdr:sp macro="" textlink="">
      <xdr:nvSpPr>
        <xdr:cNvPr id="212" name="テキスト ボックス 211">
          <a:extLst>
            <a:ext uri="{FF2B5EF4-FFF2-40B4-BE49-F238E27FC236}">
              <a16:creationId xmlns:a16="http://schemas.microsoft.com/office/drawing/2014/main" id="{27897412-4D0D-4FD4-99AB-13A3645CCB76}"/>
            </a:ext>
          </a:extLst>
        </xdr:cNvPr>
        <xdr:cNvSpPr txBox="1"/>
      </xdr:nvSpPr>
      <xdr:spPr>
        <a:xfrm>
          <a:off x="3606800" y="9348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68035</xdr:rowOff>
    </xdr:from>
    <xdr:to>
      <xdr:col>15</xdr:col>
      <xdr:colOff>149225</xdr:colOff>
      <xdr:row>55</xdr:row>
      <xdr:rowOff>169635</xdr:rowOff>
    </xdr:to>
    <xdr:sp macro="" textlink="">
      <xdr:nvSpPr>
        <xdr:cNvPr id="213" name="楕円 212">
          <a:extLst>
            <a:ext uri="{FF2B5EF4-FFF2-40B4-BE49-F238E27FC236}">
              <a16:creationId xmlns:a16="http://schemas.microsoft.com/office/drawing/2014/main" id="{AF1BF96F-590F-429F-AA25-E2B888A52E08}"/>
            </a:ext>
          </a:extLst>
        </xdr:cNvPr>
        <xdr:cNvSpPr/>
      </xdr:nvSpPr>
      <xdr:spPr>
        <a:xfrm>
          <a:off x="3048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8362</xdr:rowOff>
    </xdr:from>
    <xdr:ext cx="762000" cy="259045"/>
    <xdr:sp macro="" textlink="">
      <xdr:nvSpPr>
        <xdr:cNvPr id="214" name="テキスト ボックス 213">
          <a:extLst>
            <a:ext uri="{FF2B5EF4-FFF2-40B4-BE49-F238E27FC236}">
              <a16:creationId xmlns:a16="http://schemas.microsoft.com/office/drawing/2014/main" id="{6D918195-559C-4EAD-8DDB-F8E081B04DE5}"/>
            </a:ext>
          </a:extLst>
        </xdr:cNvPr>
        <xdr:cNvSpPr txBox="1"/>
      </xdr:nvSpPr>
      <xdr:spPr>
        <a:xfrm>
          <a:off x="2717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149678</xdr:rowOff>
    </xdr:from>
    <xdr:to>
      <xdr:col>11</xdr:col>
      <xdr:colOff>60325</xdr:colOff>
      <xdr:row>56</xdr:row>
      <xdr:rowOff>79828</xdr:rowOff>
    </xdr:to>
    <xdr:sp macro="" textlink="">
      <xdr:nvSpPr>
        <xdr:cNvPr id="215" name="楕円 214">
          <a:extLst>
            <a:ext uri="{FF2B5EF4-FFF2-40B4-BE49-F238E27FC236}">
              <a16:creationId xmlns:a16="http://schemas.microsoft.com/office/drawing/2014/main" id="{C384DB83-8F74-408B-BC62-9EA417C65E13}"/>
            </a:ext>
          </a:extLst>
        </xdr:cNvPr>
        <xdr:cNvSpPr/>
      </xdr:nvSpPr>
      <xdr:spPr>
        <a:xfrm>
          <a:off x="2159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16" name="テキスト ボックス 215">
          <a:extLst>
            <a:ext uri="{FF2B5EF4-FFF2-40B4-BE49-F238E27FC236}">
              <a16:creationId xmlns:a16="http://schemas.microsoft.com/office/drawing/2014/main" id="{9D2E1203-FC1D-4A5E-BED5-921F991E5316}"/>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217" name="楕円 216">
          <a:extLst>
            <a:ext uri="{FF2B5EF4-FFF2-40B4-BE49-F238E27FC236}">
              <a16:creationId xmlns:a16="http://schemas.microsoft.com/office/drawing/2014/main" id="{F5221BD9-F805-4AF3-94E3-FCFEB70ED32A}"/>
            </a:ext>
          </a:extLst>
        </xdr:cNvPr>
        <xdr:cNvSpPr/>
      </xdr:nvSpPr>
      <xdr:spPr>
        <a:xfrm>
          <a:off x="1270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218" name="テキスト ボックス 217">
          <a:extLst>
            <a:ext uri="{FF2B5EF4-FFF2-40B4-BE49-F238E27FC236}">
              <a16:creationId xmlns:a16="http://schemas.microsoft.com/office/drawing/2014/main" id="{DABADD8C-0B45-4097-9344-B1931DC1E8FA}"/>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E98C856E-9F2C-44B2-B303-E89A1937442A}"/>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74B4CDE0-2172-4F1F-8B10-27BF3321AB95}"/>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1C9D18FA-2C92-4E97-A57C-ABC13061439D}"/>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A2BA1103-A163-4B4C-BEA8-A9A78F0C70F2}"/>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D832077E-F6C3-44AC-B579-1F633D7102ED}"/>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80348570-C5FD-418A-AF53-70D05C2791BC}"/>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28078287-A09B-49D0-8E37-B6751E93CC76}"/>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9D7975B2-7E4C-497A-B9E6-7C44609B63F9}"/>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7FCAD2C2-7A0E-42E2-A64B-EE1B2CB91E72}"/>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A7448DCF-AF2C-451E-986F-DDE71FD3925B}"/>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70832851-28E5-4806-B8DD-6AE09B64B4DF}"/>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％となっており、前年度から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昇したが、類似団体平均を下回っている。主な要因は、後期高齢者医療や国民健康保険特別会計への繰出が物価高騰の影響や社会保障関係経費の増加、制度改正に伴う負担金の変動などにより増加したと考えられる。</a:t>
          </a:r>
        </a:p>
        <a:p>
          <a:r>
            <a:rPr kumimoji="1" lang="ja-JP" altLang="en-US" sz="1300">
              <a:latin typeface="ＭＳ Ｐゴシック" panose="020B0600070205080204" pitchFamily="50" charset="-128"/>
              <a:ea typeface="ＭＳ Ｐゴシック" panose="020B0600070205080204" pitchFamily="50" charset="-128"/>
            </a:rPr>
            <a:t>今後も各特別会計への繰出については、繰出基準に基づいた適正な執行を徹底するとともに、繰出基準外の繰出についてもその要因を精査し、適正な管理に努める。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B75D265D-9CFC-4FA7-8213-190A2CD46672}"/>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45FD2D71-4083-441B-AF10-DF39AE141D23}"/>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60943E8-DC3F-4BBF-9007-E86BA33FC924}"/>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6B97FA14-9AC3-43B0-B458-336AD6830FE2}"/>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3E323B1A-948E-45EB-A92E-B7CD73FBECB2}"/>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50196D83-E29B-4F7C-A32D-68BD320DF4BA}"/>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7B0DDFB0-8AE2-453B-9BFC-A51C889CEB0E}"/>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7BB00C6-3A50-4414-BE02-7D40F1410529}"/>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7C994D86-1AB6-48AB-B967-49F6DBADBD37}"/>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6B796E30-7AB4-4733-9200-994CAB3DE4FF}"/>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9D7E3C6D-E802-4888-A4B8-209A3F724452}"/>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BF9A6924-5C80-4DDD-91C6-7CF632BD6DBE}"/>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AF210088-3E72-41E0-8FAB-769552ADA2E3}"/>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AC23BDB6-16D5-46D9-854C-5F6ACCB9EC13}"/>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DB26E255-8CAE-48EC-8891-054E382D1BD8}"/>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3ED163F-B02F-43CC-9CD2-BA14F370BDB2}"/>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A2B3B553-0F08-4FF8-BB40-AEE9B121E48D}"/>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56D3043F-4D1C-4C78-9F61-62C91BDC3B1A}"/>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3E6AEEE8-5435-40C4-BBFA-FC7E92694B6B}"/>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72AA7653-CD9E-4152-8F88-8E29675AF975}"/>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99F5C260-E8B6-4BDC-B581-72E05062FF95}"/>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31750</xdr:rowOff>
    </xdr:from>
    <xdr:to>
      <xdr:col>82</xdr:col>
      <xdr:colOff>107950</xdr:colOff>
      <xdr:row>55</xdr:row>
      <xdr:rowOff>133350</xdr:rowOff>
    </xdr:to>
    <xdr:cxnSp macro="">
      <xdr:nvCxnSpPr>
        <xdr:cNvPr id="251" name="直線コネクタ 250">
          <a:extLst>
            <a:ext uri="{FF2B5EF4-FFF2-40B4-BE49-F238E27FC236}">
              <a16:creationId xmlns:a16="http://schemas.microsoft.com/office/drawing/2014/main" id="{9BCEC454-E483-4AE5-B0AE-09476D1C180D}"/>
            </a:ext>
          </a:extLst>
        </xdr:cNvPr>
        <xdr:cNvCxnSpPr/>
      </xdr:nvCxnSpPr>
      <xdr:spPr>
        <a:xfrm>
          <a:off x="15671800" y="94615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22877</xdr:rowOff>
    </xdr:from>
    <xdr:ext cx="762000" cy="259045"/>
    <xdr:sp macro="" textlink="">
      <xdr:nvSpPr>
        <xdr:cNvPr id="252" name="その他平均値テキスト">
          <a:extLst>
            <a:ext uri="{FF2B5EF4-FFF2-40B4-BE49-F238E27FC236}">
              <a16:creationId xmlns:a16="http://schemas.microsoft.com/office/drawing/2014/main" id="{EC2F0029-FF95-46C7-8808-0974632B79B7}"/>
            </a:ext>
          </a:extLst>
        </xdr:cNvPr>
        <xdr:cNvSpPr txBox="1"/>
      </xdr:nvSpPr>
      <xdr:spPr>
        <a:xfrm>
          <a:off x="16598900" y="9624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FC1B0AC-75C5-4910-AECD-61983016CCE6}"/>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31750</xdr:rowOff>
    </xdr:from>
    <xdr:to>
      <xdr:col>78</xdr:col>
      <xdr:colOff>69850</xdr:colOff>
      <xdr:row>55</xdr:row>
      <xdr:rowOff>158750</xdr:rowOff>
    </xdr:to>
    <xdr:cxnSp macro="">
      <xdr:nvCxnSpPr>
        <xdr:cNvPr id="254" name="直線コネクタ 253">
          <a:extLst>
            <a:ext uri="{FF2B5EF4-FFF2-40B4-BE49-F238E27FC236}">
              <a16:creationId xmlns:a16="http://schemas.microsoft.com/office/drawing/2014/main" id="{46310167-E5F5-45D9-AEC9-589AE35FE1EC}"/>
            </a:ext>
          </a:extLst>
        </xdr:cNvPr>
        <xdr:cNvCxnSpPr/>
      </xdr:nvCxnSpPr>
      <xdr:spPr>
        <a:xfrm flipV="1">
          <a:off x="14782800" y="94615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CFCB5493-0DB5-4800-A667-E28C5172689D}"/>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130827</xdr:rowOff>
    </xdr:from>
    <xdr:ext cx="736600" cy="259045"/>
    <xdr:sp macro="" textlink="">
      <xdr:nvSpPr>
        <xdr:cNvPr id="256" name="テキスト ボックス 255">
          <a:extLst>
            <a:ext uri="{FF2B5EF4-FFF2-40B4-BE49-F238E27FC236}">
              <a16:creationId xmlns:a16="http://schemas.microsoft.com/office/drawing/2014/main" id="{F4F3C0A7-53AC-4B91-AF5E-45577F843BE8}"/>
            </a:ext>
          </a:extLst>
        </xdr:cNvPr>
        <xdr:cNvSpPr txBox="1"/>
      </xdr:nvSpPr>
      <xdr:spPr>
        <a:xfrm>
          <a:off x="15290800" y="990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158750</xdr:rowOff>
    </xdr:from>
    <xdr:to>
      <xdr:col>73</xdr:col>
      <xdr:colOff>180975</xdr:colOff>
      <xdr:row>57</xdr:row>
      <xdr:rowOff>6350</xdr:rowOff>
    </xdr:to>
    <xdr:cxnSp macro="">
      <xdr:nvCxnSpPr>
        <xdr:cNvPr id="257" name="直線コネクタ 256">
          <a:extLst>
            <a:ext uri="{FF2B5EF4-FFF2-40B4-BE49-F238E27FC236}">
              <a16:creationId xmlns:a16="http://schemas.microsoft.com/office/drawing/2014/main" id="{FC1ECA37-9786-4E85-94AE-53A8C75B652A}"/>
            </a:ext>
          </a:extLst>
        </xdr:cNvPr>
        <xdr:cNvCxnSpPr/>
      </xdr:nvCxnSpPr>
      <xdr:spPr>
        <a:xfrm flipV="1">
          <a:off x="13893800" y="95885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8916291D-CDF3-4E49-89C0-387851B9413D}"/>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130827</xdr:rowOff>
    </xdr:from>
    <xdr:ext cx="762000" cy="259045"/>
    <xdr:sp macro="" textlink="">
      <xdr:nvSpPr>
        <xdr:cNvPr id="259" name="テキスト ボックス 258">
          <a:extLst>
            <a:ext uri="{FF2B5EF4-FFF2-40B4-BE49-F238E27FC236}">
              <a16:creationId xmlns:a16="http://schemas.microsoft.com/office/drawing/2014/main" id="{C9CC0933-2BCA-442B-B267-09A5CDDC6ACF}"/>
            </a:ext>
          </a:extLst>
        </xdr:cNvPr>
        <xdr:cNvSpPr txBox="1"/>
      </xdr:nvSpPr>
      <xdr:spPr>
        <a:xfrm>
          <a:off x="14401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6350</xdr:rowOff>
    </xdr:from>
    <xdr:to>
      <xdr:col>69</xdr:col>
      <xdr:colOff>92075</xdr:colOff>
      <xdr:row>57</xdr:row>
      <xdr:rowOff>120650</xdr:rowOff>
    </xdr:to>
    <xdr:cxnSp macro="">
      <xdr:nvCxnSpPr>
        <xdr:cNvPr id="260" name="直線コネクタ 259">
          <a:extLst>
            <a:ext uri="{FF2B5EF4-FFF2-40B4-BE49-F238E27FC236}">
              <a16:creationId xmlns:a16="http://schemas.microsoft.com/office/drawing/2014/main" id="{822B4453-A726-408C-9C4E-943CFC30E9AC}"/>
            </a:ext>
          </a:extLst>
        </xdr:cNvPr>
        <xdr:cNvCxnSpPr/>
      </xdr:nvCxnSpPr>
      <xdr:spPr>
        <a:xfrm flipV="1">
          <a:off x="13004800" y="9779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986DDB3C-2523-4DE8-ADAC-952A8738A6B2}"/>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92727</xdr:rowOff>
    </xdr:from>
    <xdr:ext cx="762000" cy="259045"/>
    <xdr:sp macro="" textlink="">
      <xdr:nvSpPr>
        <xdr:cNvPr id="262" name="テキスト ボックス 261">
          <a:extLst>
            <a:ext uri="{FF2B5EF4-FFF2-40B4-BE49-F238E27FC236}">
              <a16:creationId xmlns:a16="http://schemas.microsoft.com/office/drawing/2014/main" id="{84488A99-2263-4BC6-BB1B-B95D74630D01}"/>
            </a:ext>
          </a:extLst>
        </xdr:cNvPr>
        <xdr:cNvSpPr txBox="1"/>
      </xdr:nvSpPr>
      <xdr:spPr>
        <a:xfrm>
          <a:off x="13512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114095DB-DDB7-4427-A697-41D5E663B7A6}"/>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181678A5-A1A3-4A73-94A3-C0EE21431E8E}"/>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E8743F02-D5D4-46C5-AFE2-6FD928EF5029}"/>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62BCCF44-3EA4-4E67-8D4B-9999216828D4}"/>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D054644-F56F-4CC9-9537-BC559918F7DB}"/>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396ABEF8-446C-4EC5-A942-9E1159591B2D}"/>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C7BC1E66-A21F-4A3B-A401-ABCA3883CE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82550</xdr:rowOff>
    </xdr:from>
    <xdr:to>
      <xdr:col>82</xdr:col>
      <xdr:colOff>158750</xdr:colOff>
      <xdr:row>56</xdr:row>
      <xdr:rowOff>12700</xdr:rowOff>
    </xdr:to>
    <xdr:sp macro="" textlink="">
      <xdr:nvSpPr>
        <xdr:cNvPr id="270" name="楕円 269">
          <a:extLst>
            <a:ext uri="{FF2B5EF4-FFF2-40B4-BE49-F238E27FC236}">
              <a16:creationId xmlns:a16="http://schemas.microsoft.com/office/drawing/2014/main" id="{A09E4F81-7CFE-48F5-8764-A65BF7556DB1}"/>
            </a:ext>
          </a:extLst>
        </xdr:cNvPr>
        <xdr:cNvSpPr/>
      </xdr:nvSpPr>
      <xdr:spPr>
        <a:xfrm>
          <a:off x="164592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99077</xdr:rowOff>
    </xdr:from>
    <xdr:ext cx="762000" cy="259045"/>
    <xdr:sp macro="" textlink="">
      <xdr:nvSpPr>
        <xdr:cNvPr id="271" name="その他該当値テキスト">
          <a:extLst>
            <a:ext uri="{FF2B5EF4-FFF2-40B4-BE49-F238E27FC236}">
              <a16:creationId xmlns:a16="http://schemas.microsoft.com/office/drawing/2014/main" id="{6A3CC882-C30F-4B0E-842E-4325F2723D6E}"/>
            </a:ext>
          </a:extLst>
        </xdr:cNvPr>
        <xdr:cNvSpPr txBox="1"/>
      </xdr:nvSpPr>
      <xdr:spPr>
        <a:xfrm>
          <a:off x="165989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152400</xdr:rowOff>
    </xdr:from>
    <xdr:to>
      <xdr:col>78</xdr:col>
      <xdr:colOff>120650</xdr:colOff>
      <xdr:row>55</xdr:row>
      <xdr:rowOff>82550</xdr:rowOff>
    </xdr:to>
    <xdr:sp macro="" textlink="">
      <xdr:nvSpPr>
        <xdr:cNvPr id="272" name="楕円 271">
          <a:extLst>
            <a:ext uri="{FF2B5EF4-FFF2-40B4-BE49-F238E27FC236}">
              <a16:creationId xmlns:a16="http://schemas.microsoft.com/office/drawing/2014/main" id="{675C76F0-6776-4BA2-99CF-97AB9B002ADC}"/>
            </a:ext>
          </a:extLst>
        </xdr:cNvPr>
        <xdr:cNvSpPr/>
      </xdr:nvSpPr>
      <xdr:spPr>
        <a:xfrm>
          <a:off x="15621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92727</xdr:rowOff>
    </xdr:from>
    <xdr:ext cx="736600" cy="259045"/>
    <xdr:sp macro="" textlink="">
      <xdr:nvSpPr>
        <xdr:cNvPr id="273" name="テキスト ボックス 272">
          <a:extLst>
            <a:ext uri="{FF2B5EF4-FFF2-40B4-BE49-F238E27FC236}">
              <a16:creationId xmlns:a16="http://schemas.microsoft.com/office/drawing/2014/main" id="{477EECCA-2C50-4D65-8C62-58BB81F8B2AA}"/>
            </a:ext>
          </a:extLst>
        </xdr:cNvPr>
        <xdr:cNvSpPr txBox="1"/>
      </xdr:nvSpPr>
      <xdr:spPr>
        <a:xfrm>
          <a:off x="15290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107950</xdr:rowOff>
    </xdr:from>
    <xdr:to>
      <xdr:col>74</xdr:col>
      <xdr:colOff>31750</xdr:colOff>
      <xdr:row>56</xdr:row>
      <xdr:rowOff>38100</xdr:rowOff>
    </xdr:to>
    <xdr:sp macro="" textlink="">
      <xdr:nvSpPr>
        <xdr:cNvPr id="274" name="楕円 273">
          <a:extLst>
            <a:ext uri="{FF2B5EF4-FFF2-40B4-BE49-F238E27FC236}">
              <a16:creationId xmlns:a16="http://schemas.microsoft.com/office/drawing/2014/main" id="{F5896E1A-9968-4726-99D9-14A2FC0D037E}"/>
            </a:ext>
          </a:extLst>
        </xdr:cNvPr>
        <xdr:cNvSpPr/>
      </xdr:nvSpPr>
      <xdr:spPr>
        <a:xfrm>
          <a:off x="147320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48277</xdr:rowOff>
    </xdr:from>
    <xdr:ext cx="762000" cy="259045"/>
    <xdr:sp macro="" textlink="">
      <xdr:nvSpPr>
        <xdr:cNvPr id="275" name="テキスト ボックス 274">
          <a:extLst>
            <a:ext uri="{FF2B5EF4-FFF2-40B4-BE49-F238E27FC236}">
              <a16:creationId xmlns:a16="http://schemas.microsoft.com/office/drawing/2014/main" id="{0F34C0A1-3348-4A3F-BBF4-5D3C82C23EE4}"/>
            </a:ext>
          </a:extLst>
        </xdr:cNvPr>
        <xdr:cNvSpPr txBox="1"/>
      </xdr:nvSpPr>
      <xdr:spPr>
        <a:xfrm>
          <a:off x="14401800"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127000</xdr:rowOff>
    </xdr:from>
    <xdr:to>
      <xdr:col>69</xdr:col>
      <xdr:colOff>142875</xdr:colOff>
      <xdr:row>57</xdr:row>
      <xdr:rowOff>57150</xdr:rowOff>
    </xdr:to>
    <xdr:sp macro="" textlink="">
      <xdr:nvSpPr>
        <xdr:cNvPr id="276" name="楕円 275">
          <a:extLst>
            <a:ext uri="{FF2B5EF4-FFF2-40B4-BE49-F238E27FC236}">
              <a16:creationId xmlns:a16="http://schemas.microsoft.com/office/drawing/2014/main" id="{F6425629-9353-4EBE-9FB5-C7F7E79D9506}"/>
            </a:ext>
          </a:extLst>
        </xdr:cNvPr>
        <xdr:cNvSpPr/>
      </xdr:nvSpPr>
      <xdr:spPr>
        <a:xfrm>
          <a:off x="13843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67327</xdr:rowOff>
    </xdr:from>
    <xdr:ext cx="762000" cy="259045"/>
    <xdr:sp macro="" textlink="">
      <xdr:nvSpPr>
        <xdr:cNvPr id="277" name="テキスト ボックス 276">
          <a:extLst>
            <a:ext uri="{FF2B5EF4-FFF2-40B4-BE49-F238E27FC236}">
              <a16:creationId xmlns:a16="http://schemas.microsoft.com/office/drawing/2014/main" id="{33D815CC-9FEB-4573-89BC-D486C1AA1519}"/>
            </a:ext>
          </a:extLst>
        </xdr:cNvPr>
        <xdr:cNvSpPr txBox="1"/>
      </xdr:nvSpPr>
      <xdr:spPr>
        <a:xfrm>
          <a:off x="13512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69850</xdr:rowOff>
    </xdr:from>
    <xdr:to>
      <xdr:col>65</xdr:col>
      <xdr:colOff>53975</xdr:colOff>
      <xdr:row>58</xdr:row>
      <xdr:rowOff>0</xdr:rowOff>
    </xdr:to>
    <xdr:sp macro="" textlink="">
      <xdr:nvSpPr>
        <xdr:cNvPr id="278" name="楕円 277">
          <a:extLst>
            <a:ext uri="{FF2B5EF4-FFF2-40B4-BE49-F238E27FC236}">
              <a16:creationId xmlns:a16="http://schemas.microsoft.com/office/drawing/2014/main" id="{21154A31-3207-460B-8EF8-06EDEB3F3E15}"/>
            </a:ext>
          </a:extLst>
        </xdr:cNvPr>
        <xdr:cNvSpPr/>
      </xdr:nvSpPr>
      <xdr:spPr>
        <a:xfrm>
          <a:off x="12954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10177</xdr:rowOff>
    </xdr:from>
    <xdr:ext cx="762000" cy="259045"/>
    <xdr:sp macro="" textlink="">
      <xdr:nvSpPr>
        <xdr:cNvPr id="279" name="テキスト ボックス 278">
          <a:extLst>
            <a:ext uri="{FF2B5EF4-FFF2-40B4-BE49-F238E27FC236}">
              <a16:creationId xmlns:a16="http://schemas.microsoft.com/office/drawing/2014/main" id="{95EBF80D-4303-4D9B-9BC3-C702C2108A7F}"/>
            </a:ext>
          </a:extLst>
        </xdr:cNvPr>
        <xdr:cNvSpPr txBox="1"/>
      </xdr:nvSpPr>
      <xdr:spPr>
        <a:xfrm>
          <a:off x="12623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778648AD-6A30-40C8-9BD5-1AD21658B8CD}"/>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9A740B55-424D-475A-BBF9-C49BC7EF2D81}"/>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B5AFB49-40A3-4604-9478-E155895C86D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A28D1B63-AEE5-4919-A302-FE8A8D937B45}"/>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1B804BD5-76C7-44B3-830E-7A4EF7A3FA4E}"/>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96202758-392A-42E1-9BFC-F9152982B572}"/>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84091E46-5C2B-49DD-A3AD-BC75C1131185}"/>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BF6FB24A-68D1-4DBE-942B-5346D2452922}"/>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BC436303-523B-4027-B8B9-EB00E4E0F86B}"/>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23885C6E-29CF-4C65-AC04-9143DFB46D8B}"/>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F79CCDEB-9C08-4F16-8C40-CE01F705407A}"/>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補助費等の割合は</a:t>
          </a:r>
          <a:r>
            <a:rPr kumimoji="1" lang="en-US" altLang="ja-JP" sz="1300">
              <a:latin typeface="ＭＳ Ｐゴシック" panose="020B0600070205080204" pitchFamily="50" charset="-128"/>
              <a:ea typeface="ＭＳ Ｐゴシック" panose="020B0600070205080204" pitchFamily="50" charset="-128"/>
            </a:rPr>
            <a:t>13.8</a:t>
          </a:r>
          <a:r>
            <a:rPr kumimoji="1" lang="ja-JP" altLang="en-US" sz="1300">
              <a:latin typeface="ＭＳ Ｐゴシック" panose="020B0600070205080204" pitchFamily="50" charset="-128"/>
              <a:ea typeface="ＭＳ Ｐゴシック" panose="020B0600070205080204" pitchFamily="50" charset="-128"/>
            </a:rPr>
            <a:t>％となっており、前年度から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ポイント上昇したが、類似団体平均を下回っている。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一部事務組合への負担金の増加や、企業誘致施策に伴う補助金支出が主な上昇要因である。</a:t>
          </a:r>
        </a:p>
        <a:p>
          <a:r>
            <a:rPr kumimoji="1" lang="ja-JP" altLang="en-US" sz="1300">
              <a:latin typeface="ＭＳ Ｐゴシック" panose="020B0600070205080204" pitchFamily="50" charset="-128"/>
              <a:ea typeface="ＭＳ Ｐゴシック" panose="020B0600070205080204" pitchFamily="50" charset="-128"/>
            </a:rPr>
            <a:t>各種補助金・交付金については、その本旨をよく見極め、必要性の低いものについては制度の廃止・縮小を含めた見直しを検討することで、適正な施策展開に努める。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70627FCA-1A11-497B-B2F6-7568F4F31FCF}"/>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4E17C1D8-2235-4076-AB84-5A182822218B}"/>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F2F16D01-0B6C-448A-BBB3-E8724D48FE3E}"/>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2624CB32-AC9B-48EE-9FED-3DB050599621}"/>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FB389CA3-D0F4-4DE9-AF56-FA49B394A775}"/>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19BA80F5-876F-4E50-9FB7-6F1DC614CA0A}"/>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313CAFDF-33A1-481F-8901-96116253B0DA}"/>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59A87D33-1825-4982-92F9-A6FBA24A434F}"/>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58E5B885-EC65-4247-A2E0-15DA95DD6C46}"/>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64B79595-5B4A-463B-8214-DC2885E2894B}"/>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C8A2D551-3EBA-4194-B610-B60F1BA818F7}"/>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C2610514-0AE3-4657-8EA2-DEA7EBD36D54}"/>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3BD9F50B-33B2-44B1-8C80-3326065CBADD}"/>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FF7EAC58-026C-40AE-947C-875DFB8EF261}"/>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758CFD3D-FE03-4051-A396-9DE4C489E057}"/>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E2887B9A-2446-4137-89DE-2B9368B48195}"/>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3B8167AD-64AE-4F56-82FE-0DE5A0B60A5D}"/>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7294C32A-E5A3-4567-9C19-B933D0E57E61}"/>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5842</xdr:rowOff>
    </xdr:from>
    <xdr:to>
      <xdr:col>82</xdr:col>
      <xdr:colOff>107950</xdr:colOff>
      <xdr:row>37</xdr:row>
      <xdr:rowOff>14986</xdr:rowOff>
    </xdr:to>
    <xdr:cxnSp macro="">
      <xdr:nvCxnSpPr>
        <xdr:cNvPr id="309" name="直線コネクタ 308">
          <a:extLst>
            <a:ext uri="{FF2B5EF4-FFF2-40B4-BE49-F238E27FC236}">
              <a16:creationId xmlns:a16="http://schemas.microsoft.com/office/drawing/2014/main" id="{6D3CF325-9753-4492-802C-E88EBFB5DF7C}"/>
            </a:ext>
          </a:extLst>
        </xdr:cNvPr>
        <xdr:cNvCxnSpPr/>
      </xdr:nvCxnSpPr>
      <xdr:spPr>
        <a:xfrm>
          <a:off x="15671800" y="634949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4843</xdr:rowOff>
    </xdr:from>
    <xdr:ext cx="762000" cy="259045"/>
    <xdr:sp macro="" textlink="">
      <xdr:nvSpPr>
        <xdr:cNvPr id="310" name="補助費等平均値テキスト">
          <a:extLst>
            <a:ext uri="{FF2B5EF4-FFF2-40B4-BE49-F238E27FC236}">
              <a16:creationId xmlns:a16="http://schemas.microsoft.com/office/drawing/2014/main" id="{C666EB9E-4E0B-4EF1-895A-22FB242B644A}"/>
            </a:ext>
          </a:extLst>
        </xdr:cNvPr>
        <xdr:cNvSpPr txBox="1"/>
      </xdr:nvSpPr>
      <xdr:spPr>
        <a:xfrm>
          <a:off x="16598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72CFD197-3E06-45D7-BE05-8565B64E68E6}"/>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127000</xdr:rowOff>
    </xdr:from>
    <xdr:to>
      <xdr:col>78</xdr:col>
      <xdr:colOff>69850</xdr:colOff>
      <xdr:row>37</xdr:row>
      <xdr:rowOff>5842</xdr:rowOff>
    </xdr:to>
    <xdr:cxnSp macro="">
      <xdr:nvCxnSpPr>
        <xdr:cNvPr id="312" name="直線コネクタ 311">
          <a:extLst>
            <a:ext uri="{FF2B5EF4-FFF2-40B4-BE49-F238E27FC236}">
              <a16:creationId xmlns:a16="http://schemas.microsoft.com/office/drawing/2014/main" id="{FDE49AFD-C163-4B70-9D6E-0EE50C261399}"/>
            </a:ext>
          </a:extLst>
        </xdr:cNvPr>
        <xdr:cNvCxnSpPr/>
      </xdr:nvCxnSpPr>
      <xdr:spPr>
        <a:xfrm>
          <a:off x="14782800" y="62992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15F0DA3C-96E2-463C-BBB8-7331A2113D04}"/>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14" name="テキスト ボックス 313">
          <a:extLst>
            <a:ext uri="{FF2B5EF4-FFF2-40B4-BE49-F238E27FC236}">
              <a16:creationId xmlns:a16="http://schemas.microsoft.com/office/drawing/2014/main" id="{9A1743DB-C4E1-4EFD-87FC-DE17691126D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127000</xdr:rowOff>
    </xdr:from>
    <xdr:to>
      <xdr:col>73</xdr:col>
      <xdr:colOff>180975</xdr:colOff>
      <xdr:row>37</xdr:row>
      <xdr:rowOff>37846</xdr:rowOff>
    </xdr:to>
    <xdr:cxnSp macro="">
      <xdr:nvCxnSpPr>
        <xdr:cNvPr id="315" name="直線コネクタ 314">
          <a:extLst>
            <a:ext uri="{FF2B5EF4-FFF2-40B4-BE49-F238E27FC236}">
              <a16:creationId xmlns:a16="http://schemas.microsoft.com/office/drawing/2014/main" id="{FDAA082C-9B99-41A0-BBED-4F593C437227}"/>
            </a:ext>
          </a:extLst>
        </xdr:cNvPr>
        <xdr:cNvCxnSpPr/>
      </xdr:nvCxnSpPr>
      <xdr:spPr>
        <a:xfrm flipV="1">
          <a:off x="13893800" y="629920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4BB90C05-3315-4293-9594-39089C9B248B}"/>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7" name="テキスト ボックス 316">
          <a:extLst>
            <a:ext uri="{FF2B5EF4-FFF2-40B4-BE49-F238E27FC236}">
              <a16:creationId xmlns:a16="http://schemas.microsoft.com/office/drawing/2014/main" id="{C8E67319-772E-4C73-BC43-6A9E3CEA30B8}"/>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37846</xdr:rowOff>
    </xdr:from>
    <xdr:to>
      <xdr:col>69</xdr:col>
      <xdr:colOff>92075</xdr:colOff>
      <xdr:row>37</xdr:row>
      <xdr:rowOff>74422</xdr:rowOff>
    </xdr:to>
    <xdr:cxnSp macro="">
      <xdr:nvCxnSpPr>
        <xdr:cNvPr id="318" name="直線コネクタ 317">
          <a:extLst>
            <a:ext uri="{FF2B5EF4-FFF2-40B4-BE49-F238E27FC236}">
              <a16:creationId xmlns:a16="http://schemas.microsoft.com/office/drawing/2014/main" id="{4FFBA342-6512-4D46-A6E3-99277DB4AF12}"/>
            </a:ext>
          </a:extLst>
        </xdr:cNvPr>
        <xdr:cNvCxnSpPr/>
      </xdr:nvCxnSpPr>
      <xdr:spPr>
        <a:xfrm flipV="1">
          <a:off x="13004800" y="63814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889CCCA1-5639-44A7-A0A8-30E8C60E21F4}"/>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62247</xdr:rowOff>
    </xdr:from>
    <xdr:ext cx="762000" cy="259045"/>
    <xdr:sp macro="" textlink="">
      <xdr:nvSpPr>
        <xdr:cNvPr id="320" name="テキスト ボックス 319">
          <a:extLst>
            <a:ext uri="{FF2B5EF4-FFF2-40B4-BE49-F238E27FC236}">
              <a16:creationId xmlns:a16="http://schemas.microsoft.com/office/drawing/2014/main" id="{462BC3FB-AF7D-48C9-9204-FA455DC0FDCD}"/>
            </a:ext>
          </a:extLst>
        </xdr:cNvPr>
        <xdr:cNvSpPr txBox="1"/>
      </xdr:nvSpPr>
      <xdr:spPr>
        <a:xfrm>
          <a:off x="13512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5F8BCF3B-0895-40E5-880D-5ED42CC38AB7}"/>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22" name="テキスト ボックス 321">
          <a:extLst>
            <a:ext uri="{FF2B5EF4-FFF2-40B4-BE49-F238E27FC236}">
              <a16:creationId xmlns:a16="http://schemas.microsoft.com/office/drawing/2014/main" id="{39150AAE-4C15-47E0-B6AF-E52498988B6A}"/>
            </a:ext>
          </a:extLst>
        </xdr:cNvPr>
        <xdr:cNvSpPr txBox="1"/>
      </xdr:nvSpPr>
      <xdr:spPr>
        <a:xfrm>
          <a:off x="12623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5B0396D9-C9D3-4D24-A94A-D67B6AEC1224}"/>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4DE8F911-193D-49FB-B463-9CFAE483FAA4}"/>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EF3DE2F7-6BE1-4487-AF88-6F9EEBACD81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FD245346-A151-40AD-9785-FC87775E71E9}"/>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DC7F61CA-3C3F-4FA4-A7EF-3FEAF62908DB}"/>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135636</xdr:rowOff>
    </xdr:from>
    <xdr:to>
      <xdr:col>82</xdr:col>
      <xdr:colOff>158750</xdr:colOff>
      <xdr:row>37</xdr:row>
      <xdr:rowOff>65786</xdr:rowOff>
    </xdr:to>
    <xdr:sp macro="" textlink="">
      <xdr:nvSpPr>
        <xdr:cNvPr id="328" name="楕円 327">
          <a:extLst>
            <a:ext uri="{FF2B5EF4-FFF2-40B4-BE49-F238E27FC236}">
              <a16:creationId xmlns:a16="http://schemas.microsoft.com/office/drawing/2014/main" id="{5475A4D4-6B07-44DC-B7FD-4295372FA64D}"/>
            </a:ext>
          </a:extLst>
        </xdr:cNvPr>
        <xdr:cNvSpPr/>
      </xdr:nvSpPr>
      <xdr:spPr>
        <a:xfrm>
          <a:off x="164592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152163</xdr:rowOff>
    </xdr:from>
    <xdr:ext cx="762000" cy="259045"/>
    <xdr:sp macro="" textlink="">
      <xdr:nvSpPr>
        <xdr:cNvPr id="329" name="補助費等該当値テキスト">
          <a:extLst>
            <a:ext uri="{FF2B5EF4-FFF2-40B4-BE49-F238E27FC236}">
              <a16:creationId xmlns:a16="http://schemas.microsoft.com/office/drawing/2014/main" id="{D1B5E7E6-F0E3-4225-A1E7-1A0B45205FCD}"/>
            </a:ext>
          </a:extLst>
        </xdr:cNvPr>
        <xdr:cNvSpPr txBox="1"/>
      </xdr:nvSpPr>
      <xdr:spPr>
        <a:xfrm>
          <a:off x="16598900" y="615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126492</xdr:rowOff>
    </xdr:from>
    <xdr:to>
      <xdr:col>78</xdr:col>
      <xdr:colOff>120650</xdr:colOff>
      <xdr:row>37</xdr:row>
      <xdr:rowOff>56642</xdr:rowOff>
    </xdr:to>
    <xdr:sp macro="" textlink="">
      <xdr:nvSpPr>
        <xdr:cNvPr id="330" name="楕円 329">
          <a:extLst>
            <a:ext uri="{FF2B5EF4-FFF2-40B4-BE49-F238E27FC236}">
              <a16:creationId xmlns:a16="http://schemas.microsoft.com/office/drawing/2014/main" id="{57B2C328-DBAC-4F93-A536-51772F6B1A51}"/>
            </a:ext>
          </a:extLst>
        </xdr:cNvPr>
        <xdr:cNvSpPr/>
      </xdr:nvSpPr>
      <xdr:spPr>
        <a:xfrm>
          <a:off x="15621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31" name="テキスト ボックス 330">
          <a:extLst>
            <a:ext uri="{FF2B5EF4-FFF2-40B4-BE49-F238E27FC236}">
              <a16:creationId xmlns:a16="http://schemas.microsoft.com/office/drawing/2014/main" id="{84FA0425-0CAC-42A7-ABA7-19C324BB97E8}"/>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76200</xdr:rowOff>
    </xdr:from>
    <xdr:to>
      <xdr:col>74</xdr:col>
      <xdr:colOff>31750</xdr:colOff>
      <xdr:row>37</xdr:row>
      <xdr:rowOff>6350</xdr:rowOff>
    </xdr:to>
    <xdr:sp macro="" textlink="">
      <xdr:nvSpPr>
        <xdr:cNvPr id="332" name="楕円 331">
          <a:extLst>
            <a:ext uri="{FF2B5EF4-FFF2-40B4-BE49-F238E27FC236}">
              <a16:creationId xmlns:a16="http://schemas.microsoft.com/office/drawing/2014/main" id="{0ED8533B-C827-456C-9805-51DB0446F436}"/>
            </a:ext>
          </a:extLst>
        </xdr:cNvPr>
        <xdr:cNvSpPr/>
      </xdr:nvSpPr>
      <xdr:spPr>
        <a:xfrm>
          <a:off x="14732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16527</xdr:rowOff>
    </xdr:from>
    <xdr:ext cx="762000" cy="259045"/>
    <xdr:sp macro="" textlink="">
      <xdr:nvSpPr>
        <xdr:cNvPr id="333" name="テキスト ボックス 332">
          <a:extLst>
            <a:ext uri="{FF2B5EF4-FFF2-40B4-BE49-F238E27FC236}">
              <a16:creationId xmlns:a16="http://schemas.microsoft.com/office/drawing/2014/main" id="{343E5B58-739B-490E-A07F-AA81730775BD}"/>
            </a:ext>
          </a:extLst>
        </xdr:cNvPr>
        <xdr:cNvSpPr txBox="1"/>
      </xdr:nvSpPr>
      <xdr:spPr>
        <a:xfrm>
          <a:off x="14401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158496</xdr:rowOff>
    </xdr:from>
    <xdr:to>
      <xdr:col>69</xdr:col>
      <xdr:colOff>142875</xdr:colOff>
      <xdr:row>37</xdr:row>
      <xdr:rowOff>88646</xdr:rowOff>
    </xdr:to>
    <xdr:sp macro="" textlink="">
      <xdr:nvSpPr>
        <xdr:cNvPr id="334" name="楕円 333">
          <a:extLst>
            <a:ext uri="{FF2B5EF4-FFF2-40B4-BE49-F238E27FC236}">
              <a16:creationId xmlns:a16="http://schemas.microsoft.com/office/drawing/2014/main" id="{4D2B3DD2-E286-4F0D-A982-ABCFE915AA03}"/>
            </a:ext>
          </a:extLst>
        </xdr:cNvPr>
        <xdr:cNvSpPr/>
      </xdr:nvSpPr>
      <xdr:spPr>
        <a:xfrm>
          <a:off x="13843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73423</xdr:rowOff>
    </xdr:from>
    <xdr:ext cx="762000" cy="259045"/>
    <xdr:sp macro="" textlink="">
      <xdr:nvSpPr>
        <xdr:cNvPr id="335" name="テキスト ボックス 334">
          <a:extLst>
            <a:ext uri="{FF2B5EF4-FFF2-40B4-BE49-F238E27FC236}">
              <a16:creationId xmlns:a16="http://schemas.microsoft.com/office/drawing/2014/main" id="{54F8BB1E-E332-4623-BB98-07B90D706CEE}"/>
            </a:ext>
          </a:extLst>
        </xdr:cNvPr>
        <xdr:cNvSpPr txBox="1"/>
      </xdr:nvSpPr>
      <xdr:spPr>
        <a:xfrm>
          <a:off x="13512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23622</xdr:rowOff>
    </xdr:from>
    <xdr:to>
      <xdr:col>65</xdr:col>
      <xdr:colOff>53975</xdr:colOff>
      <xdr:row>37</xdr:row>
      <xdr:rowOff>125222</xdr:rowOff>
    </xdr:to>
    <xdr:sp macro="" textlink="">
      <xdr:nvSpPr>
        <xdr:cNvPr id="336" name="楕円 335">
          <a:extLst>
            <a:ext uri="{FF2B5EF4-FFF2-40B4-BE49-F238E27FC236}">
              <a16:creationId xmlns:a16="http://schemas.microsoft.com/office/drawing/2014/main" id="{3A10F662-FC56-4CFF-84E8-8D406831EDB2}"/>
            </a:ext>
          </a:extLst>
        </xdr:cNvPr>
        <xdr:cNvSpPr/>
      </xdr:nvSpPr>
      <xdr:spPr>
        <a:xfrm>
          <a:off x="12954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109999</xdr:rowOff>
    </xdr:from>
    <xdr:ext cx="762000" cy="259045"/>
    <xdr:sp macro="" textlink="">
      <xdr:nvSpPr>
        <xdr:cNvPr id="337" name="テキスト ボックス 336">
          <a:extLst>
            <a:ext uri="{FF2B5EF4-FFF2-40B4-BE49-F238E27FC236}">
              <a16:creationId xmlns:a16="http://schemas.microsoft.com/office/drawing/2014/main" id="{490F7C70-DC38-4A27-8F16-9E2748A14181}"/>
            </a:ext>
          </a:extLst>
        </xdr:cNvPr>
        <xdr:cNvSpPr txBox="1"/>
      </xdr:nvSpPr>
      <xdr:spPr>
        <a:xfrm>
          <a:off x="12623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B3EA9C4-B2B0-489A-9667-AC03525699D1}"/>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9216F468-3EB9-4F7C-B710-1A6D3D753A8E}"/>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4FE8CB59-3215-40EF-8148-29E5973089E9}"/>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26A54E6F-9BE0-4D93-B8CA-0CF1D0538906}"/>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CC911C7A-2201-45BE-9E43-AC498AD20586}"/>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F22A0DA4-F12E-4E17-8DEF-C0DB43A7BB8E}"/>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9BE2099-C2DB-4EC8-A32E-777A32B36762}"/>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68540F6C-0567-49DE-B7BF-FFA2C1F1734D}"/>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4339F6C2-3FAD-401E-B183-B19C69B7466F}"/>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D976A27C-3449-4B02-A920-DEB1004C22B7}"/>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4663899C-2846-4567-85AD-A03CDCEAC2A3}"/>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公債費の割合は</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％と、前年度から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ポイント減少しており、類似団体平均を大幅に下回る健全な水準にある。前年度は学校教育施設整備事業債等の償還開始により一時的に上昇したが、計画的な償還が進んだことにより再び低下した。</a:t>
          </a:r>
        </a:p>
        <a:p>
          <a:r>
            <a:rPr kumimoji="1" lang="ja-JP" altLang="en-US" sz="1300">
              <a:latin typeface="ＭＳ Ｐゴシック" panose="020B0600070205080204" pitchFamily="50" charset="-128"/>
              <a:ea typeface="ＭＳ Ｐゴシック" panose="020B0600070205080204" pitchFamily="50" charset="-128"/>
            </a:rPr>
            <a:t>今後も大規模事業の実施にあたっては地方債発行の平準化を図り、世代間の公平性を保ちつつ、将来負担を抑制する慎重な起債運営を継続することで、公債費の適正管理に努める。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4A9FFD3E-EE4E-447C-8E92-294EAD3B7DCF}"/>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8EB79EB9-BD02-4701-90F6-450F0B5E2DF4}"/>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603D08A7-5FC9-4E2C-93DB-443BEDC8B945}"/>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CF746F83-4D7A-4297-ACA1-C8B240602629}"/>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B3372838-7E8F-42E2-92A0-3776EEBBA5BA}"/>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1842CE42-CDE0-4130-8805-3519862105C1}"/>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CE560F1F-6B1C-4A18-83E6-0EA501021605}"/>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1743661F-36A4-4A31-86E2-4AD2FE0927AD}"/>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70D4F049-63D6-47F0-8AD3-6636C7C0BFCB}"/>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BDCBFBF-6A4D-4727-8304-6530FD5FE387}"/>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F3933DD2-7D32-43FF-B679-C81DA8310D47}"/>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32CE2999-BDED-49A5-A94F-791A2EED2A33}"/>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226DE03B-28A4-4D32-8C16-0319BDA228CD}"/>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B561DC1B-402D-4B29-8040-B6C646F08F19}"/>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C1E52EF5-D505-45EF-B738-028C1199DD53}"/>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119380</xdr:rowOff>
    </xdr:from>
    <xdr:to>
      <xdr:col>24</xdr:col>
      <xdr:colOff>25400</xdr:colOff>
      <xdr:row>82</xdr:row>
      <xdr:rowOff>5080</xdr:rowOff>
    </xdr:to>
    <xdr:cxnSp macro="">
      <xdr:nvCxnSpPr>
        <xdr:cNvPr id="364" name="直線コネクタ 363">
          <a:extLst>
            <a:ext uri="{FF2B5EF4-FFF2-40B4-BE49-F238E27FC236}">
              <a16:creationId xmlns:a16="http://schemas.microsoft.com/office/drawing/2014/main" id="{7C583FC4-9BD9-4927-97DC-BE4C1F63CE40}"/>
            </a:ext>
          </a:extLst>
        </xdr:cNvPr>
        <xdr:cNvCxnSpPr/>
      </xdr:nvCxnSpPr>
      <xdr:spPr>
        <a:xfrm flipV="1">
          <a:off x="4826000" y="128066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148607</xdr:rowOff>
    </xdr:from>
    <xdr:ext cx="762000" cy="259045"/>
    <xdr:sp macro="" textlink="">
      <xdr:nvSpPr>
        <xdr:cNvPr id="365" name="公債費最小値テキスト">
          <a:extLst>
            <a:ext uri="{FF2B5EF4-FFF2-40B4-BE49-F238E27FC236}">
              <a16:creationId xmlns:a16="http://schemas.microsoft.com/office/drawing/2014/main" id="{37C89746-7C68-4C3D-ABCF-79BD2D965127}"/>
            </a:ext>
          </a:extLst>
        </xdr:cNvPr>
        <xdr:cNvSpPr txBox="1"/>
      </xdr:nvSpPr>
      <xdr:spPr>
        <a:xfrm>
          <a:off x="4914900" y="1403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xdr:rowOff>
    </xdr:from>
    <xdr:to>
      <xdr:col>24</xdr:col>
      <xdr:colOff>114300</xdr:colOff>
      <xdr:row>82</xdr:row>
      <xdr:rowOff>5080</xdr:rowOff>
    </xdr:to>
    <xdr:cxnSp macro="">
      <xdr:nvCxnSpPr>
        <xdr:cNvPr id="366" name="直線コネクタ 365">
          <a:extLst>
            <a:ext uri="{FF2B5EF4-FFF2-40B4-BE49-F238E27FC236}">
              <a16:creationId xmlns:a16="http://schemas.microsoft.com/office/drawing/2014/main" id="{77188686-091E-45B1-9866-10AD61565593}"/>
            </a:ext>
          </a:extLst>
        </xdr:cNvPr>
        <xdr:cNvCxnSpPr/>
      </xdr:nvCxnSpPr>
      <xdr:spPr>
        <a:xfrm>
          <a:off x="4737100" y="1406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34307</xdr:rowOff>
    </xdr:from>
    <xdr:ext cx="762000" cy="259045"/>
    <xdr:sp macro="" textlink="">
      <xdr:nvSpPr>
        <xdr:cNvPr id="367" name="公債費最大値テキスト">
          <a:extLst>
            <a:ext uri="{FF2B5EF4-FFF2-40B4-BE49-F238E27FC236}">
              <a16:creationId xmlns:a16="http://schemas.microsoft.com/office/drawing/2014/main" id="{1A5BB814-1D36-4626-BEF4-BA49F8380B49}"/>
            </a:ext>
          </a:extLst>
        </xdr:cNvPr>
        <xdr:cNvSpPr txBox="1"/>
      </xdr:nvSpPr>
      <xdr:spPr>
        <a:xfrm>
          <a:off x="4914900" y="1255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119380</xdr:rowOff>
    </xdr:from>
    <xdr:to>
      <xdr:col>24</xdr:col>
      <xdr:colOff>114300</xdr:colOff>
      <xdr:row>74</xdr:row>
      <xdr:rowOff>119380</xdr:rowOff>
    </xdr:to>
    <xdr:cxnSp macro="">
      <xdr:nvCxnSpPr>
        <xdr:cNvPr id="368" name="直線コネクタ 367">
          <a:extLst>
            <a:ext uri="{FF2B5EF4-FFF2-40B4-BE49-F238E27FC236}">
              <a16:creationId xmlns:a16="http://schemas.microsoft.com/office/drawing/2014/main" id="{E0D08EE9-AAB6-46FB-90F0-DF8B11ED448E}"/>
            </a:ext>
          </a:extLst>
        </xdr:cNvPr>
        <xdr:cNvCxnSpPr/>
      </xdr:nvCxnSpPr>
      <xdr:spPr>
        <a:xfrm>
          <a:off x="4737100" y="1280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119380</xdr:rowOff>
    </xdr:from>
    <xdr:to>
      <xdr:col>24</xdr:col>
      <xdr:colOff>25400</xdr:colOff>
      <xdr:row>75</xdr:row>
      <xdr:rowOff>69850</xdr:rowOff>
    </xdr:to>
    <xdr:cxnSp macro="">
      <xdr:nvCxnSpPr>
        <xdr:cNvPr id="369" name="直線コネクタ 368">
          <a:extLst>
            <a:ext uri="{FF2B5EF4-FFF2-40B4-BE49-F238E27FC236}">
              <a16:creationId xmlns:a16="http://schemas.microsoft.com/office/drawing/2014/main" id="{85736F56-6C51-4DE5-884C-C0492C875EA7}"/>
            </a:ext>
          </a:extLst>
        </xdr:cNvPr>
        <xdr:cNvCxnSpPr/>
      </xdr:nvCxnSpPr>
      <xdr:spPr>
        <a:xfrm flipV="1">
          <a:off x="3987800" y="1280668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97807</xdr:rowOff>
    </xdr:from>
    <xdr:ext cx="762000" cy="259045"/>
    <xdr:sp macro="" textlink="">
      <xdr:nvSpPr>
        <xdr:cNvPr id="370" name="公債費平均値テキスト">
          <a:extLst>
            <a:ext uri="{FF2B5EF4-FFF2-40B4-BE49-F238E27FC236}">
              <a16:creationId xmlns:a16="http://schemas.microsoft.com/office/drawing/2014/main" id="{00C4A5C5-8480-49D5-B905-1E5E1F6C787C}"/>
            </a:ext>
          </a:extLst>
        </xdr:cNvPr>
        <xdr:cNvSpPr txBox="1"/>
      </xdr:nvSpPr>
      <xdr:spPr>
        <a:xfrm>
          <a:off x="4914900" y="13299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125730</xdr:rowOff>
    </xdr:from>
    <xdr:to>
      <xdr:col>24</xdr:col>
      <xdr:colOff>76200</xdr:colOff>
      <xdr:row>78</xdr:row>
      <xdr:rowOff>55880</xdr:rowOff>
    </xdr:to>
    <xdr:sp macro="" textlink="">
      <xdr:nvSpPr>
        <xdr:cNvPr id="371" name="フローチャート: 判断 370">
          <a:extLst>
            <a:ext uri="{FF2B5EF4-FFF2-40B4-BE49-F238E27FC236}">
              <a16:creationId xmlns:a16="http://schemas.microsoft.com/office/drawing/2014/main" id="{ED07BF55-D048-45F0-AAFB-A647CB33CFF2}"/>
            </a:ext>
          </a:extLst>
        </xdr:cNvPr>
        <xdr:cNvSpPr/>
      </xdr:nvSpPr>
      <xdr:spPr>
        <a:xfrm>
          <a:off x="47752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88900</xdr:rowOff>
    </xdr:from>
    <xdr:to>
      <xdr:col>19</xdr:col>
      <xdr:colOff>187325</xdr:colOff>
      <xdr:row>75</xdr:row>
      <xdr:rowOff>69850</xdr:rowOff>
    </xdr:to>
    <xdr:cxnSp macro="">
      <xdr:nvCxnSpPr>
        <xdr:cNvPr id="372" name="直線コネクタ 371">
          <a:extLst>
            <a:ext uri="{FF2B5EF4-FFF2-40B4-BE49-F238E27FC236}">
              <a16:creationId xmlns:a16="http://schemas.microsoft.com/office/drawing/2014/main" id="{D256C5B2-614B-4591-B1F1-F583FAC7F0B7}"/>
            </a:ext>
          </a:extLst>
        </xdr:cNvPr>
        <xdr:cNvCxnSpPr/>
      </xdr:nvCxnSpPr>
      <xdr:spPr>
        <a:xfrm>
          <a:off x="3098800" y="127762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3" name="フローチャート: 判断 372">
          <a:extLst>
            <a:ext uri="{FF2B5EF4-FFF2-40B4-BE49-F238E27FC236}">
              <a16:creationId xmlns:a16="http://schemas.microsoft.com/office/drawing/2014/main" id="{886C5822-73FC-41C5-BD66-5EC55AFA9876}"/>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4" name="テキスト ボックス 373">
          <a:extLst>
            <a:ext uri="{FF2B5EF4-FFF2-40B4-BE49-F238E27FC236}">
              <a16:creationId xmlns:a16="http://schemas.microsoft.com/office/drawing/2014/main" id="{42B7A533-C5CA-40A8-B94B-D2AFBA0134F8}"/>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88900</xdr:rowOff>
    </xdr:from>
    <xdr:to>
      <xdr:col>15</xdr:col>
      <xdr:colOff>98425</xdr:colOff>
      <xdr:row>74</xdr:row>
      <xdr:rowOff>96520</xdr:rowOff>
    </xdr:to>
    <xdr:cxnSp macro="">
      <xdr:nvCxnSpPr>
        <xdr:cNvPr id="375" name="直線コネクタ 374">
          <a:extLst>
            <a:ext uri="{FF2B5EF4-FFF2-40B4-BE49-F238E27FC236}">
              <a16:creationId xmlns:a16="http://schemas.microsoft.com/office/drawing/2014/main" id="{20623F23-92A7-4001-AD53-DD6E7C7FF422}"/>
            </a:ext>
          </a:extLst>
        </xdr:cNvPr>
        <xdr:cNvCxnSpPr/>
      </xdr:nvCxnSpPr>
      <xdr:spPr>
        <a:xfrm flipV="1">
          <a:off x="2209800" y="127762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60961</xdr:rowOff>
    </xdr:from>
    <xdr:to>
      <xdr:col>15</xdr:col>
      <xdr:colOff>149225</xdr:colOff>
      <xdr:row>78</xdr:row>
      <xdr:rowOff>162561</xdr:rowOff>
    </xdr:to>
    <xdr:sp macro="" textlink="">
      <xdr:nvSpPr>
        <xdr:cNvPr id="376" name="フローチャート: 判断 375">
          <a:extLst>
            <a:ext uri="{FF2B5EF4-FFF2-40B4-BE49-F238E27FC236}">
              <a16:creationId xmlns:a16="http://schemas.microsoft.com/office/drawing/2014/main" id="{2165B26B-E202-4200-92C8-51BB75F8D540}"/>
            </a:ext>
          </a:extLst>
        </xdr:cNvPr>
        <xdr:cNvSpPr/>
      </xdr:nvSpPr>
      <xdr:spPr>
        <a:xfrm>
          <a:off x="3048000" y="134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147338</xdr:rowOff>
    </xdr:from>
    <xdr:ext cx="762000" cy="259045"/>
    <xdr:sp macro="" textlink="">
      <xdr:nvSpPr>
        <xdr:cNvPr id="377" name="テキスト ボックス 376">
          <a:extLst>
            <a:ext uri="{FF2B5EF4-FFF2-40B4-BE49-F238E27FC236}">
              <a16:creationId xmlns:a16="http://schemas.microsoft.com/office/drawing/2014/main" id="{7E26FA2F-DB34-403A-84DB-513189A5E922}"/>
            </a:ext>
          </a:extLst>
        </xdr:cNvPr>
        <xdr:cNvSpPr txBox="1"/>
      </xdr:nvSpPr>
      <xdr:spPr>
        <a:xfrm>
          <a:off x="2717800" y="1352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73660</xdr:rowOff>
    </xdr:from>
    <xdr:to>
      <xdr:col>11</xdr:col>
      <xdr:colOff>9525</xdr:colOff>
      <xdr:row>74</xdr:row>
      <xdr:rowOff>96520</xdr:rowOff>
    </xdr:to>
    <xdr:cxnSp macro="">
      <xdr:nvCxnSpPr>
        <xdr:cNvPr id="378" name="直線コネクタ 377">
          <a:extLst>
            <a:ext uri="{FF2B5EF4-FFF2-40B4-BE49-F238E27FC236}">
              <a16:creationId xmlns:a16="http://schemas.microsoft.com/office/drawing/2014/main" id="{A0FA0505-1A04-46B5-BCFE-1E46FD4BB0FB}"/>
            </a:ext>
          </a:extLst>
        </xdr:cNvPr>
        <xdr:cNvCxnSpPr/>
      </xdr:nvCxnSpPr>
      <xdr:spPr>
        <a:xfrm>
          <a:off x="1320800" y="127609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0</xdr:rowOff>
    </xdr:from>
    <xdr:to>
      <xdr:col>11</xdr:col>
      <xdr:colOff>60325</xdr:colOff>
      <xdr:row>78</xdr:row>
      <xdr:rowOff>101600</xdr:rowOff>
    </xdr:to>
    <xdr:sp macro="" textlink="">
      <xdr:nvSpPr>
        <xdr:cNvPr id="379" name="フローチャート: 判断 378">
          <a:extLst>
            <a:ext uri="{FF2B5EF4-FFF2-40B4-BE49-F238E27FC236}">
              <a16:creationId xmlns:a16="http://schemas.microsoft.com/office/drawing/2014/main" id="{DE868C7A-BC91-4812-86BC-AF4DCA4E16EC}"/>
            </a:ext>
          </a:extLst>
        </xdr:cNvPr>
        <xdr:cNvSpPr/>
      </xdr:nvSpPr>
      <xdr:spPr>
        <a:xfrm>
          <a:off x="2159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86377</xdr:rowOff>
    </xdr:from>
    <xdr:ext cx="762000" cy="259045"/>
    <xdr:sp macro="" textlink="">
      <xdr:nvSpPr>
        <xdr:cNvPr id="380" name="テキスト ボックス 379">
          <a:extLst>
            <a:ext uri="{FF2B5EF4-FFF2-40B4-BE49-F238E27FC236}">
              <a16:creationId xmlns:a16="http://schemas.microsoft.com/office/drawing/2014/main" id="{02476F45-4948-4624-B93E-DA2A8BE44707}"/>
            </a:ext>
          </a:extLst>
        </xdr:cNvPr>
        <xdr:cNvSpPr txBox="1"/>
      </xdr:nvSpPr>
      <xdr:spPr>
        <a:xfrm>
          <a:off x="18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xdr:rowOff>
    </xdr:from>
    <xdr:to>
      <xdr:col>6</xdr:col>
      <xdr:colOff>171450</xdr:colOff>
      <xdr:row>78</xdr:row>
      <xdr:rowOff>109220</xdr:rowOff>
    </xdr:to>
    <xdr:sp macro="" textlink="">
      <xdr:nvSpPr>
        <xdr:cNvPr id="381" name="フローチャート: 判断 380">
          <a:extLst>
            <a:ext uri="{FF2B5EF4-FFF2-40B4-BE49-F238E27FC236}">
              <a16:creationId xmlns:a16="http://schemas.microsoft.com/office/drawing/2014/main" id="{9F71B99B-7351-455B-B60D-E9D8914423A5}"/>
            </a:ext>
          </a:extLst>
        </xdr:cNvPr>
        <xdr:cNvSpPr/>
      </xdr:nvSpPr>
      <xdr:spPr>
        <a:xfrm>
          <a:off x="1270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93997</xdr:rowOff>
    </xdr:from>
    <xdr:ext cx="762000" cy="259045"/>
    <xdr:sp macro="" textlink="">
      <xdr:nvSpPr>
        <xdr:cNvPr id="382" name="テキスト ボックス 381">
          <a:extLst>
            <a:ext uri="{FF2B5EF4-FFF2-40B4-BE49-F238E27FC236}">
              <a16:creationId xmlns:a16="http://schemas.microsoft.com/office/drawing/2014/main" id="{D646D63D-C738-489C-B591-A56EBB2DFE3A}"/>
            </a:ext>
          </a:extLst>
        </xdr:cNvPr>
        <xdr:cNvSpPr txBox="1"/>
      </xdr:nvSpPr>
      <xdr:spPr>
        <a:xfrm>
          <a:off x="939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B2D6173F-556D-468B-9DAC-46617BF4F07C}"/>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29418752-879C-48A3-B73F-38D6F663976B}"/>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D27B0B50-790B-4265-A832-1F63055ADACC}"/>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1FE539AA-8C8D-403C-974A-495846196D86}"/>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FA666115-B7F2-4EC9-94D1-2FACAFBD7CC6}"/>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68580</xdr:rowOff>
    </xdr:from>
    <xdr:to>
      <xdr:col>24</xdr:col>
      <xdr:colOff>76200</xdr:colOff>
      <xdr:row>74</xdr:row>
      <xdr:rowOff>170180</xdr:rowOff>
    </xdr:to>
    <xdr:sp macro="" textlink="">
      <xdr:nvSpPr>
        <xdr:cNvPr id="388" name="楕円 387">
          <a:extLst>
            <a:ext uri="{FF2B5EF4-FFF2-40B4-BE49-F238E27FC236}">
              <a16:creationId xmlns:a16="http://schemas.microsoft.com/office/drawing/2014/main" id="{A45F14A4-437B-4B3B-AE47-0925B04A1F3D}"/>
            </a:ext>
          </a:extLst>
        </xdr:cNvPr>
        <xdr:cNvSpPr/>
      </xdr:nvSpPr>
      <xdr:spPr>
        <a:xfrm>
          <a:off x="4775200" y="127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148607</xdr:rowOff>
    </xdr:from>
    <xdr:ext cx="762000" cy="259045"/>
    <xdr:sp macro="" textlink="">
      <xdr:nvSpPr>
        <xdr:cNvPr id="389" name="公債費該当値テキスト">
          <a:extLst>
            <a:ext uri="{FF2B5EF4-FFF2-40B4-BE49-F238E27FC236}">
              <a16:creationId xmlns:a16="http://schemas.microsoft.com/office/drawing/2014/main" id="{87283550-DE81-4E83-AF3C-F5FF724431AD}"/>
            </a:ext>
          </a:extLst>
        </xdr:cNvPr>
        <xdr:cNvSpPr txBox="1"/>
      </xdr:nvSpPr>
      <xdr:spPr>
        <a:xfrm>
          <a:off x="4914900" y="1266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19050</xdr:rowOff>
    </xdr:from>
    <xdr:to>
      <xdr:col>20</xdr:col>
      <xdr:colOff>38100</xdr:colOff>
      <xdr:row>75</xdr:row>
      <xdr:rowOff>120650</xdr:rowOff>
    </xdr:to>
    <xdr:sp macro="" textlink="">
      <xdr:nvSpPr>
        <xdr:cNvPr id="390" name="楕円 389">
          <a:extLst>
            <a:ext uri="{FF2B5EF4-FFF2-40B4-BE49-F238E27FC236}">
              <a16:creationId xmlns:a16="http://schemas.microsoft.com/office/drawing/2014/main" id="{B26EEF16-9681-489F-86EA-453848221E8F}"/>
            </a:ext>
          </a:extLst>
        </xdr:cNvPr>
        <xdr:cNvSpPr/>
      </xdr:nvSpPr>
      <xdr:spPr>
        <a:xfrm>
          <a:off x="3937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130827</xdr:rowOff>
    </xdr:from>
    <xdr:ext cx="736600" cy="259045"/>
    <xdr:sp macro="" textlink="">
      <xdr:nvSpPr>
        <xdr:cNvPr id="391" name="テキスト ボックス 390">
          <a:extLst>
            <a:ext uri="{FF2B5EF4-FFF2-40B4-BE49-F238E27FC236}">
              <a16:creationId xmlns:a16="http://schemas.microsoft.com/office/drawing/2014/main" id="{CD254971-91E1-4F2A-98AD-C6557A7ABB51}"/>
            </a:ext>
          </a:extLst>
        </xdr:cNvPr>
        <xdr:cNvSpPr txBox="1"/>
      </xdr:nvSpPr>
      <xdr:spPr>
        <a:xfrm>
          <a:off x="3606800" y="1264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38100</xdr:rowOff>
    </xdr:from>
    <xdr:to>
      <xdr:col>15</xdr:col>
      <xdr:colOff>149225</xdr:colOff>
      <xdr:row>74</xdr:row>
      <xdr:rowOff>139700</xdr:rowOff>
    </xdr:to>
    <xdr:sp macro="" textlink="">
      <xdr:nvSpPr>
        <xdr:cNvPr id="392" name="楕円 391">
          <a:extLst>
            <a:ext uri="{FF2B5EF4-FFF2-40B4-BE49-F238E27FC236}">
              <a16:creationId xmlns:a16="http://schemas.microsoft.com/office/drawing/2014/main" id="{BCCB95CF-5386-4ED4-9724-5027800B6CD6}"/>
            </a:ext>
          </a:extLst>
        </xdr:cNvPr>
        <xdr:cNvSpPr/>
      </xdr:nvSpPr>
      <xdr:spPr>
        <a:xfrm>
          <a:off x="3048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149877</xdr:rowOff>
    </xdr:from>
    <xdr:ext cx="762000" cy="259045"/>
    <xdr:sp macro="" textlink="">
      <xdr:nvSpPr>
        <xdr:cNvPr id="393" name="テキスト ボックス 392">
          <a:extLst>
            <a:ext uri="{FF2B5EF4-FFF2-40B4-BE49-F238E27FC236}">
              <a16:creationId xmlns:a16="http://schemas.microsoft.com/office/drawing/2014/main" id="{83B43828-6AC1-4ED5-9204-2EA7F5BC21F5}"/>
            </a:ext>
          </a:extLst>
        </xdr:cNvPr>
        <xdr:cNvSpPr txBox="1"/>
      </xdr:nvSpPr>
      <xdr:spPr>
        <a:xfrm>
          <a:off x="2717800" y="1249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45720</xdr:rowOff>
    </xdr:from>
    <xdr:to>
      <xdr:col>11</xdr:col>
      <xdr:colOff>60325</xdr:colOff>
      <xdr:row>74</xdr:row>
      <xdr:rowOff>147320</xdr:rowOff>
    </xdr:to>
    <xdr:sp macro="" textlink="">
      <xdr:nvSpPr>
        <xdr:cNvPr id="394" name="楕円 393">
          <a:extLst>
            <a:ext uri="{FF2B5EF4-FFF2-40B4-BE49-F238E27FC236}">
              <a16:creationId xmlns:a16="http://schemas.microsoft.com/office/drawing/2014/main" id="{B2C8818F-7C57-42A8-81AE-F7148D286B15}"/>
            </a:ext>
          </a:extLst>
        </xdr:cNvPr>
        <xdr:cNvSpPr/>
      </xdr:nvSpPr>
      <xdr:spPr>
        <a:xfrm>
          <a:off x="2159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157497</xdr:rowOff>
    </xdr:from>
    <xdr:ext cx="762000" cy="259045"/>
    <xdr:sp macro="" textlink="">
      <xdr:nvSpPr>
        <xdr:cNvPr id="395" name="テキスト ボックス 394">
          <a:extLst>
            <a:ext uri="{FF2B5EF4-FFF2-40B4-BE49-F238E27FC236}">
              <a16:creationId xmlns:a16="http://schemas.microsoft.com/office/drawing/2014/main" id="{CA5184E0-A25E-4C9E-A49F-EA4925A178B3}"/>
            </a:ext>
          </a:extLst>
        </xdr:cNvPr>
        <xdr:cNvSpPr txBox="1"/>
      </xdr:nvSpPr>
      <xdr:spPr>
        <a:xfrm>
          <a:off x="1828800" y="1250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22860</xdr:rowOff>
    </xdr:from>
    <xdr:to>
      <xdr:col>6</xdr:col>
      <xdr:colOff>171450</xdr:colOff>
      <xdr:row>74</xdr:row>
      <xdr:rowOff>124460</xdr:rowOff>
    </xdr:to>
    <xdr:sp macro="" textlink="">
      <xdr:nvSpPr>
        <xdr:cNvPr id="396" name="楕円 395">
          <a:extLst>
            <a:ext uri="{FF2B5EF4-FFF2-40B4-BE49-F238E27FC236}">
              <a16:creationId xmlns:a16="http://schemas.microsoft.com/office/drawing/2014/main" id="{72D21EF8-BD01-49B7-A3C6-B7C2E94EAC47}"/>
            </a:ext>
          </a:extLst>
        </xdr:cNvPr>
        <xdr:cNvSpPr/>
      </xdr:nvSpPr>
      <xdr:spPr>
        <a:xfrm>
          <a:off x="12700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134637</xdr:rowOff>
    </xdr:from>
    <xdr:ext cx="762000" cy="259045"/>
    <xdr:sp macro="" textlink="">
      <xdr:nvSpPr>
        <xdr:cNvPr id="397" name="テキスト ボックス 396">
          <a:extLst>
            <a:ext uri="{FF2B5EF4-FFF2-40B4-BE49-F238E27FC236}">
              <a16:creationId xmlns:a16="http://schemas.microsoft.com/office/drawing/2014/main" id="{D1FAA6BD-7181-430F-A32B-A7762441E8C7}"/>
            </a:ext>
          </a:extLst>
        </xdr:cNvPr>
        <xdr:cNvSpPr txBox="1"/>
      </xdr:nvSpPr>
      <xdr:spPr>
        <a:xfrm>
          <a:off x="939800" y="1247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F1C05EC-E80A-4D83-ABD7-C7FBC055FF1E}"/>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AD63695-034F-4A8D-966A-3CB45BC85137}"/>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11BDFD95-AA63-4C64-B358-BBD26A49FE97}"/>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47D3508D-CE95-476F-9624-9ED1D304849D}"/>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429A040F-C64E-412F-A26A-A1423E425518}"/>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D4ABF24C-D454-4A2F-A944-6140964A94EC}"/>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DFCF9B2C-A952-46EE-BC13-565A6E23FB1B}"/>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248348A0-6815-4C3B-87DA-DAE8B3BD1CB4}"/>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245B8694-0252-4725-A2A9-92B5EBE5F4EF}"/>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AE4762AD-66A6-4C9B-88E9-C2028FF131AE}"/>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FCF53671-9AB0-4060-B99B-F50EA9AA8E8C}"/>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公債費以外の経常収支比率は</a:t>
          </a:r>
          <a:r>
            <a:rPr kumimoji="1" lang="en-US" altLang="ja-JP" sz="1300">
              <a:latin typeface="ＭＳ Ｐゴシック" panose="020B0600070205080204" pitchFamily="50" charset="-128"/>
              <a:ea typeface="ＭＳ Ｐゴシック" panose="020B0600070205080204" pitchFamily="50" charset="-128"/>
            </a:rPr>
            <a:t>73.7</a:t>
          </a:r>
          <a:r>
            <a:rPr kumimoji="1" lang="ja-JP" altLang="en-US" sz="1300">
              <a:latin typeface="ＭＳ Ｐゴシック" panose="020B0600070205080204" pitchFamily="50" charset="-128"/>
              <a:ea typeface="ＭＳ Ｐゴシック" panose="020B0600070205080204" pitchFamily="50" charset="-128"/>
            </a:rPr>
            <a:t>％となっており、前年度から</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ポイント上昇したが、類似団体平均を下回っている。上昇の背景には、昨今の物価高騰による光熱水費や委託料、扶助費等の増加が影響している。</a:t>
          </a:r>
        </a:p>
        <a:p>
          <a:r>
            <a:rPr kumimoji="1" lang="ja-JP" altLang="en-US" sz="1300">
              <a:latin typeface="ＭＳ Ｐゴシック" panose="020B0600070205080204" pitchFamily="50" charset="-128"/>
              <a:ea typeface="ＭＳ Ｐゴシック" panose="020B0600070205080204" pitchFamily="50" charset="-128"/>
            </a:rPr>
            <a:t>今後も物価高騰の影響を的確に把握し、効率的な予算編成に努めるとともに、公債費以外の経常経費を抑制し、財政の弾力性維持に努める。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9F1D2A94-8875-4CF2-92F3-1FE69A1DB8EE}"/>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91783966-0E30-45B6-B6CB-8A37F2F374AC}"/>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97ED01F9-CB96-4240-924A-B9C5913F8A58}"/>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AFBF87EE-7AC5-48DA-9695-7CACB9E2ADC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9F13C3E0-F858-4516-9429-BE91BE90BC4B}"/>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812EF6A4-F7B5-4661-BAA0-EB534BEF6467}"/>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A958D558-BC52-4198-BD1A-FEC6C5B81253}"/>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B2CC5E9E-B579-4A31-95B8-684FF625F948}"/>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527C27BA-81B1-4715-8911-A5CA98F05201}"/>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F43840A7-D87F-4992-94BD-3A79BE00C43C}"/>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B5C2137A-123F-4B85-8F48-A0AF7799EEF6}"/>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3E7852B6-2A22-41D5-92A0-036D2B13DCB6}"/>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95BAF99D-0029-4616-BF14-93B562F60293}"/>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6E029C93-2E3C-4650-B6E8-FA9ED99983DD}"/>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3" name="直線コネクタ 422">
          <a:extLst>
            <a:ext uri="{FF2B5EF4-FFF2-40B4-BE49-F238E27FC236}">
              <a16:creationId xmlns:a16="http://schemas.microsoft.com/office/drawing/2014/main" id="{48AAD88D-229D-4ED3-A8DF-0778923A7B21}"/>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4" name="公債費以外最小値テキスト">
          <a:extLst>
            <a:ext uri="{FF2B5EF4-FFF2-40B4-BE49-F238E27FC236}">
              <a16:creationId xmlns:a16="http://schemas.microsoft.com/office/drawing/2014/main" id="{26466D5F-61FA-40AD-AE8E-CAB96557FCAC}"/>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5" name="直線コネクタ 424">
          <a:extLst>
            <a:ext uri="{FF2B5EF4-FFF2-40B4-BE49-F238E27FC236}">
              <a16:creationId xmlns:a16="http://schemas.microsoft.com/office/drawing/2014/main" id="{04FD8622-CCF7-48CC-8F5F-8098A86E9801}"/>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6" name="公債費以外最大値テキスト">
          <a:extLst>
            <a:ext uri="{FF2B5EF4-FFF2-40B4-BE49-F238E27FC236}">
              <a16:creationId xmlns:a16="http://schemas.microsoft.com/office/drawing/2014/main" id="{21548327-AECF-4DAA-8D15-4D38914BF45D}"/>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7" name="直線コネクタ 426">
          <a:extLst>
            <a:ext uri="{FF2B5EF4-FFF2-40B4-BE49-F238E27FC236}">
              <a16:creationId xmlns:a16="http://schemas.microsoft.com/office/drawing/2014/main" id="{AE4B025B-2F81-4FC1-A01E-F131FD668C21}"/>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152146</xdr:rowOff>
    </xdr:from>
    <xdr:to>
      <xdr:col>82</xdr:col>
      <xdr:colOff>107950</xdr:colOff>
      <xdr:row>77</xdr:row>
      <xdr:rowOff>10413</xdr:rowOff>
    </xdr:to>
    <xdr:cxnSp macro="">
      <xdr:nvCxnSpPr>
        <xdr:cNvPr id="428" name="直線コネクタ 427">
          <a:extLst>
            <a:ext uri="{FF2B5EF4-FFF2-40B4-BE49-F238E27FC236}">
              <a16:creationId xmlns:a16="http://schemas.microsoft.com/office/drawing/2014/main" id="{2357C65C-3BB5-44C3-A4DC-D5DC283A1C9E}"/>
            </a:ext>
          </a:extLst>
        </xdr:cNvPr>
        <xdr:cNvCxnSpPr/>
      </xdr:nvCxnSpPr>
      <xdr:spPr>
        <a:xfrm>
          <a:off x="15671800" y="13010896"/>
          <a:ext cx="838200" cy="201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9" name="公債費以外平均値テキスト">
          <a:extLst>
            <a:ext uri="{FF2B5EF4-FFF2-40B4-BE49-F238E27FC236}">
              <a16:creationId xmlns:a16="http://schemas.microsoft.com/office/drawing/2014/main" id="{89F01A28-2587-43EA-B1FA-ED79D73EC8BE}"/>
            </a:ext>
          </a:extLst>
        </xdr:cNvPr>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30" name="フローチャート: 判断 429">
          <a:extLst>
            <a:ext uri="{FF2B5EF4-FFF2-40B4-BE49-F238E27FC236}">
              <a16:creationId xmlns:a16="http://schemas.microsoft.com/office/drawing/2014/main" id="{58578819-C3FF-44FB-A9F6-FD2E8479CB0D}"/>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152146</xdr:rowOff>
    </xdr:from>
    <xdr:to>
      <xdr:col>78</xdr:col>
      <xdr:colOff>69850</xdr:colOff>
      <xdr:row>76</xdr:row>
      <xdr:rowOff>35561</xdr:rowOff>
    </xdr:to>
    <xdr:cxnSp macro="">
      <xdr:nvCxnSpPr>
        <xdr:cNvPr id="431" name="直線コネクタ 430">
          <a:extLst>
            <a:ext uri="{FF2B5EF4-FFF2-40B4-BE49-F238E27FC236}">
              <a16:creationId xmlns:a16="http://schemas.microsoft.com/office/drawing/2014/main" id="{C66A2E67-F386-4FE3-A504-BE032D186765}"/>
            </a:ext>
          </a:extLst>
        </xdr:cNvPr>
        <xdr:cNvCxnSpPr/>
      </xdr:nvCxnSpPr>
      <xdr:spPr>
        <a:xfrm flipV="1">
          <a:off x="14782800" y="13010896"/>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2" name="フローチャート: 判断 431">
          <a:extLst>
            <a:ext uri="{FF2B5EF4-FFF2-40B4-BE49-F238E27FC236}">
              <a16:creationId xmlns:a16="http://schemas.microsoft.com/office/drawing/2014/main" id="{7C0AC80B-676A-4DDE-9F66-6BC0996FB49B}"/>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3" name="テキスト ボックス 432">
          <a:extLst>
            <a:ext uri="{FF2B5EF4-FFF2-40B4-BE49-F238E27FC236}">
              <a16:creationId xmlns:a16="http://schemas.microsoft.com/office/drawing/2014/main" id="{1525EA32-0232-4DED-9C28-DEFFEAF89097}"/>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35561</xdr:rowOff>
    </xdr:from>
    <xdr:to>
      <xdr:col>73</xdr:col>
      <xdr:colOff>180975</xdr:colOff>
      <xdr:row>77</xdr:row>
      <xdr:rowOff>138430</xdr:rowOff>
    </xdr:to>
    <xdr:cxnSp macro="">
      <xdr:nvCxnSpPr>
        <xdr:cNvPr id="434" name="直線コネクタ 433">
          <a:extLst>
            <a:ext uri="{FF2B5EF4-FFF2-40B4-BE49-F238E27FC236}">
              <a16:creationId xmlns:a16="http://schemas.microsoft.com/office/drawing/2014/main" id="{E6238CB1-79A1-4DE4-94CE-AE5CE15D7819}"/>
            </a:ext>
          </a:extLst>
        </xdr:cNvPr>
        <xdr:cNvCxnSpPr/>
      </xdr:nvCxnSpPr>
      <xdr:spPr>
        <a:xfrm flipV="1">
          <a:off x="13893800" y="13065761"/>
          <a:ext cx="889000" cy="27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5" name="フローチャート: 判断 434">
          <a:extLst>
            <a:ext uri="{FF2B5EF4-FFF2-40B4-BE49-F238E27FC236}">
              <a16:creationId xmlns:a16="http://schemas.microsoft.com/office/drawing/2014/main" id="{8BE3FB7E-B0BE-4148-82A7-3C491125F54F}"/>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36" name="テキスト ボックス 435">
          <a:extLst>
            <a:ext uri="{FF2B5EF4-FFF2-40B4-BE49-F238E27FC236}">
              <a16:creationId xmlns:a16="http://schemas.microsoft.com/office/drawing/2014/main" id="{349A4064-28B9-427B-87AD-DE2E789A382C}"/>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138430</xdr:rowOff>
    </xdr:from>
    <xdr:to>
      <xdr:col>69</xdr:col>
      <xdr:colOff>92075</xdr:colOff>
      <xdr:row>78</xdr:row>
      <xdr:rowOff>26415</xdr:rowOff>
    </xdr:to>
    <xdr:cxnSp macro="">
      <xdr:nvCxnSpPr>
        <xdr:cNvPr id="437" name="直線コネクタ 436">
          <a:extLst>
            <a:ext uri="{FF2B5EF4-FFF2-40B4-BE49-F238E27FC236}">
              <a16:creationId xmlns:a16="http://schemas.microsoft.com/office/drawing/2014/main" id="{0350B6AF-98C6-4595-8EC6-77E5BBDD0595}"/>
            </a:ext>
          </a:extLst>
        </xdr:cNvPr>
        <xdr:cNvCxnSpPr/>
      </xdr:nvCxnSpPr>
      <xdr:spPr>
        <a:xfrm flipV="1">
          <a:off x="13004800" y="13340080"/>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8" name="フローチャート: 判断 437">
          <a:extLst>
            <a:ext uri="{FF2B5EF4-FFF2-40B4-BE49-F238E27FC236}">
              <a16:creationId xmlns:a16="http://schemas.microsoft.com/office/drawing/2014/main" id="{0457E079-550E-48B8-B0D5-C813359DC26E}"/>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155973</xdr:rowOff>
    </xdr:from>
    <xdr:ext cx="762000" cy="259045"/>
    <xdr:sp macro="" textlink="">
      <xdr:nvSpPr>
        <xdr:cNvPr id="439" name="テキスト ボックス 438">
          <a:extLst>
            <a:ext uri="{FF2B5EF4-FFF2-40B4-BE49-F238E27FC236}">
              <a16:creationId xmlns:a16="http://schemas.microsoft.com/office/drawing/2014/main" id="{FB948E51-F641-46E1-A3A2-4921A04A37D9}"/>
            </a:ext>
          </a:extLst>
        </xdr:cNvPr>
        <xdr:cNvSpPr txBox="1"/>
      </xdr:nvSpPr>
      <xdr:spPr>
        <a:xfrm>
          <a:off x="13512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40" name="フローチャート: 判断 439">
          <a:extLst>
            <a:ext uri="{FF2B5EF4-FFF2-40B4-BE49-F238E27FC236}">
              <a16:creationId xmlns:a16="http://schemas.microsoft.com/office/drawing/2014/main" id="{2864F03A-4DA5-4CDB-B835-8C6CE89D0528}"/>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14240</xdr:rowOff>
    </xdr:from>
    <xdr:ext cx="762000" cy="259045"/>
    <xdr:sp macro="" textlink="">
      <xdr:nvSpPr>
        <xdr:cNvPr id="441" name="テキスト ボックス 440">
          <a:extLst>
            <a:ext uri="{FF2B5EF4-FFF2-40B4-BE49-F238E27FC236}">
              <a16:creationId xmlns:a16="http://schemas.microsoft.com/office/drawing/2014/main" id="{E90635BF-FFA5-48E1-8190-02831EB42124}"/>
            </a:ext>
          </a:extLst>
        </xdr:cNvPr>
        <xdr:cNvSpPr txBox="1"/>
      </xdr:nvSpPr>
      <xdr:spPr>
        <a:xfrm>
          <a:off x="12623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607DDA62-D672-407A-82DD-AC8BDDBD874E}"/>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701B138E-92E8-4BAC-8767-BAE3C049DC0A}"/>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A35A39AD-4CEE-457D-BC9E-33E5361B1629}"/>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5E063B5A-C0E0-4DCF-8639-34596D5CFC1D}"/>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75EF88B5-31E6-4651-A578-336BBAA0D688}"/>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47" name="楕円 446">
          <a:extLst>
            <a:ext uri="{FF2B5EF4-FFF2-40B4-BE49-F238E27FC236}">
              <a16:creationId xmlns:a16="http://schemas.microsoft.com/office/drawing/2014/main" id="{AA759096-88A9-495F-AF00-62137013A2B6}"/>
            </a:ext>
          </a:extLst>
        </xdr:cNvPr>
        <xdr:cNvSpPr/>
      </xdr:nvSpPr>
      <xdr:spPr>
        <a:xfrm>
          <a:off x="164592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147590</xdr:rowOff>
    </xdr:from>
    <xdr:ext cx="762000" cy="259045"/>
    <xdr:sp macro="" textlink="">
      <xdr:nvSpPr>
        <xdr:cNvPr id="448" name="公債費以外該当値テキスト">
          <a:extLst>
            <a:ext uri="{FF2B5EF4-FFF2-40B4-BE49-F238E27FC236}">
              <a16:creationId xmlns:a16="http://schemas.microsoft.com/office/drawing/2014/main" id="{6D3EBA90-5508-4C0E-B2C3-9E6BB690D76E}"/>
            </a:ext>
          </a:extLst>
        </xdr:cNvPr>
        <xdr:cNvSpPr txBox="1"/>
      </xdr:nvSpPr>
      <xdr:spPr>
        <a:xfrm>
          <a:off x="16598900" y="1300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101346</xdr:rowOff>
    </xdr:from>
    <xdr:to>
      <xdr:col>78</xdr:col>
      <xdr:colOff>120650</xdr:colOff>
      <xdr:row>76</xdr:row>
      <xdr:rowOff>31496</xdr:rowOff>
    </xdr:to>
    <xdr:sp macro="" textlink="">
      <xdr:nvSpPr>
        <xdr:cNvPr id="449" name="楕円 448">
          <a:extLst>
            <a:ext uri="{FF2B5EF4-FFF2-40B4-BE49-F238E27FC236}">
              <a16:creationId xmlns:a16="http://schemas.microsoft.com/office/drawing/2014/main" id="{BD002970-F0C5-4751-9839-CBECFE54236A}"/>
            </a:ext>
          </a:extLst>
        </xdr:cNvPr>
        <xdr:cNvSpPr/>
      </xdr:nvSpPr>
      <xdr:spPr>
        <a:xfrm>
          <a:off x="15621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41673</xdr:rowOff>
    </xdr:from>
    <xdr:ext cx="736600" cy="259045"/>
    <xdr:sp macro="" textlink="">
      <xdr:nvSpPr>
        <xdr:cNvPr id="450" name="テキスト ボックス 449">
          <a:extLst>
            <a:ext uri="{FF2B5EF4-FFF2-40B4-BE49-F238E27FC236}">
              <a16:creationId xmlns:a16="http://schemas.microsoft.com/office/drawing/2014/main" id="{D9B40808-D984-414A-917E-1168DF5D38EB}"/>
            </a:ext>
          </a:extLst>
        </xdr:cNvPr>
        <xdr:cNvSpPr txBox="1"/>
      </xdr:nvSpPr>
      <xdr:spPr>
        <a:xfrm>
          <a:off x="15290800" y="12728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156211</xdr:rowOff>
    </xdr:from>
    <xdr:to>
      <xdr:col>74</xdr:col>
      <xdr:colOff>31750</xdr:colOff>
      <xdr:row>76</xdr:row>
      <xdr:rowOff>86361</xdr:rowOff>
    </xdr:to>
    <xdr:sp macro="" textlink="">
      <xdr:nvSpPr>
        <xdr:cNvPr id="451" name="楕円 450">
          <a:extLst>
            <a:ext uri="{FF2B5EF4-FFF2-40B4-BE49-F238E27FC236}">
              <a16:creationId xmlns:a16="http://schemas.microsoft.com/office/drawing/2014/main" id="{F5FF198B-97EC-40E0-8BFE-BA9125534203}"/>
            </a:ext>
          </a:extLst>
        </xdr:cNvPr>
        <xdr:cNvSpPr/>
      </xdr:nvSpPr>
      <xdr:spPr>
        <a:xfrm>
          <a:off x="14732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96537</xdr:rowOff>
    </xdr:from>
    <xdr:ext cx="762000" cy="259045"/>
    <xdr:sp macro="" textlink="">
      <xdr:nvSpPr>
        <xdr:cNvPr id="452" name="テキスト ボックス 451">
          <a:extLst>
            <a:ext uri="{FF2B5EF4-FFF2-40B4-BE49-F238E27FC236}">
              <a16:creationId xmlns:a16="http://schemas.microsoft.com/office/drawing/2014/main" id="{C6BDAA65-CE3E-4936-B8EE-D29631E8556B}"/>
            </a:ext>
          </a:extLst>
        </xdr:cNvPr>
        <xdr:cNvSpPr txBox="1"/>
      </xdr:nvSpPr>
      <xdr:spPr>
        <a:xfrm>
          <a:off x="14401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87630</xdr:rowOff>
    </xdr:from>
    <xdr:to>
      <xdr:col>69</xdr:col>
      <xdr:colOff>142875</xdr:colOff>
      <xdr:row>78</xdr:row>
      <xdr:rowOff>17780</xdr:rowOff>
    </xdr:to>
    <xdr:sp macro="" textlink="">
      <xdr:nvSpPr>
        <xdr:cNvPr id="453" name="楕円 452">
          <a:extLst>
            <a:ext uri="{FF2B5EF4-FFF2-40B4-BE49-F238E27FC236}">
              <a16:creationId xmlns:a16="http://schemas.microsoft.com/office/drawing/2014/main" id="{7D2148F7-9C4D-4328-85E6-D3F13E435C9D}"/>
            </a:ext>
          </a:extLst>
        </xdr:cNvPr>
        <xdr:cNvSpPr/>
      </xdr:nvSpPr>
      <xdr:spPr>
        <a:xfrm>
          <a:off x="13843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2557</xdr:rowOff>
    </xdr:from>
    <xdr:ext cx="762000" cy="259045"/>
    <xdr:sp macro="" textlink="">
      <xdr:nvSpPr>
        <xdr:cNvPr id="454" name="テキスト ボックス 453">
          <a:extLst>
            <a:ext uri="{FF2B5EF4-FFF2-40B4-BE49-F238E27FC236}">
              <a16:creationId xmlns:a16="http://schemas.microsoft.com/office/drawing/2014/main" id="{367027CF-4BF9-4566-8D9F-5AA907A18035}"/>
            </a:ext>
          </a:extLst>
        </xdr:cNvPr>
        <xdr:cNvSpPr txBox="1"/>
      </xdr:nvSpPr>
      <xdr:spPr>
        <a:xfrm>
          <a:off x="13512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147065</xdr:rowOff>
    </xdr:from>
    <xdr:to>
      <xdr:col>65</xdr:col>
      <xdr:colOff>53975</xdr:colOff>
      <xdr:row>78</xdr:row>
      <xdr:rowOff>77215</xdr:rowOff>
    </xdr:to>
    <xdr:sp macro="" textlink="">
      <xdr:nvSpPr>
        <xdr:cNvPr id="455" name="楕円 454">
          <a:extLst>
            <a:ext uri="{FF2B5EF4-FFF2-40B4-BE49-F238E27FC236}">
              <a16:creationId xmlns:a16="http://schemas.microsoft.com/office/drawing/2014/main" id="{28B32D82-0C10-4651-A77C-9E25192D34CE}"/>
            </a:ext>
          </a:extLst>
        </xdr:cNvPr>
        <xdr:cNvSpPr/>
      </xdr:nvSpPr>
      <xdr:spPr>
        <a:xfrm>
          <a:off x="12954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61992</xdr:rowOff>
    </xdr:from>
    <xdr:ext cx="762000" cy="259045"/>
    <xdr:sp macro="" textlink="">
      <xdr:nvSpPr>
        <xdr:cNvPr id="456" name="テキスト ボックス 455">
          <a:extLst>
            <a:ext uri="{FF2B5EF4-FFF2-40B4-BE49-F238E27FC236}">
              <a16:creationId xmlns:a16="http://schemas.microsoft.com/office/drawing/2014/main" id="{D75BA390-6397-4974-9F0B-266DAC6F5BFA}"/>
            </a:ext>
          </a:extLst>
        </xdr:cNvPr>
        <xdr:cNvSpPr txBox="1"/>
      </xdr:nvSpPr>
      <xdr:spPr>
        <a:xfrm>
          <a:off x="12623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65AF8667-D914-4FFC-B783-DF26429F2D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D83F0638-0091-4200-9B9E-0EFC64104431}"/>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C8C11542-5D9E-4BE4-86AF-373307B09A1F}"/>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83F0FD08-22A7-4174-8EFB-4B6239A5DA76}"/>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D8A2F149-3056-4C2B-9A1C-CEBCB6E7E406}"/>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愛知県大口町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B17D9835-97E1-46BD-A4AC-A36D9AE4501A}"/>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3914E414-D8F8-4692-B3BD-A0D62399E77A}"/>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B4D00B70-4E3A-4100-87C9-1A068893AB61}"/>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A73DAB72-CD85-4689-B1D2-65A91C77B9C6}"/>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7D00ED63-C87B-41EB-ADD5-FD0C7DC0AA3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E19127F6-F0D4-446A-97BC-C4F48600323D}"/>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F87BAEAC-DFAF-40CC-86EC-9FD4A4ED2012}"/>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E6603BFA-B9AE-4067-BB76-7A3448518C68}"/>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63FCF529-3BC0-4990-9E26-B48E077A54AF}"/>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6D93FF43-88F1-4A78-8E17-ADECF90EA486}"/>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5C73D765-437D-47E0-AFDA-C07309ECE913}"/>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5B3F3263-7A72-4A22-AF6C-5956CBD3940A}"/>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9F2AA51C-DFB4-478A-A483-113A98C1FF68}"/>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22EA32CB-E65A-48CD-BCCF-141432E70825}"/>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6D330258-F8D4-46FB-A558-8897C202853F}"/>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3D30E2EA-0D85-4A62-98A1-8E380D670C48}"/>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FFC3EA3D-C508-438B-B2B5-0CC5A500752D}"/>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EE07BEBB-E078-4505-8509-A9EDD177EC3F}"/>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CF949A37-C453-41C1-B64C-626CBBBAB332}"/>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B0E5B9F5-8D07-41A5-A1FD-A9CFF30D81F9}"/>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CE557616-F731-47FC-AE78-671CDB3C86CC}"/>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34F39513-40D4-44E3-A62A-80BEA19BD503}"/>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CC8D1047-40D1-42DB-9CA3-518D8B041C5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20B5F5FE-4210-4490-91F6-D62ED9953EB9}"/>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7274DF8B-DFEE-421F-8E03-AF470B776F6A}"/>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DD433CE5-1B9F-4B93-AC9B-AABD4AB623B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B27ADCCE-B904-4C46-8AC9-B75E8DA90EF5}"/>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276EB141-0B57-4A37-86B7-3D03755E7E62}"/>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2D2DEBAF-4001-494F-92CE-7D3624372407}"/>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FD65244E-A9D8-4F26-A441-073CC326E639}"/>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C105F76B-1754-4AB0-9B4B-6674F128FC8C}"/>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BB407327-A004-47E2-97EB-6F2E85158D2F}"/>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C24C6FA7-7C88-4241-ADFD-70E8ECE1008B}"/>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9B76828-F0F5-417E-9926-30175B204E0E}"/>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F8376139-2351-4D52-9D05-FD6257015172}"/>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454A3153-51EA-4CCD-9732-531CF9ADC5F1}"/>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287EAF48-BEFD-4B54-BB49-4F9995FE913F}"/>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C668B7DE-B8C1-4A0B-8200-739126344C5A}"/>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A19CAE06-2A2A-4280-AB08-90B93A49D56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E90CE986-0BEA-4B04-B012-66BD7CDA3D22}"/>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A8D033F2-083E-47FC-B092-582D94C666A2}"/>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8EA26A3A-A8EA-4A61-AED6-053287F3C858}"/>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4464D747-4F6E-461E-BBDD-6ABDB35BC2BF}"/>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6BB6ACEA-1491-44F7-A6D4-06E9C1ECFDF3}"/>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F6E34992-3211-4B4B-9F3E-1A9F4EB4896C}"/>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41596</xdr:rowOff>
    </xdr:from>
    <xdr:to>
      <xdr:col>29</xdr:col>
      <xdr:colOff>127000</xdr:colOff>
      <xdr:row>17</xdr:row>
      <xdr:rowOff>28141</xdr:rowOff>
    </xdr:to>
    <xdr:cxnSp macro="">
      <xdr:nvCxnSpPr>
        <xdr:cNvPr id="52" name="直線コネクタ 51">
          <a:extLst>
            <a:ext uri="{FF2B5EF4-FFF2-40B4-BE49-F238E27FC236}">
              <a16:creationId xmlns:a16="http://schemas.microsoft.com/office/drawing/2014/main" id="{F264D3FE-87FF-430D-9482-EAA6CC49ABB0}"/>
            </a:ext>
          </a:extLst>
        </xdr:cNvPr>
        <xdr:cNvCxnSpPr/>
      </xdr:nvCxnSpPr>
      <xdr:spPr bwMode="auto">
        <a:xfrm flipV="1">
          <a:off x="5003800" y="2832421"/>
          <a:ext cx="647700" cy="1579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38736</xdr:rowOff>
    </xdr:from>
    <xdr:ext cx="762000" cy="259045"/>
    <xdr:sp macro="" textlink="">
      <xdr:nvSpPr>
        <xdr:cNvPr id="53" name="人口1人当たり決算額の推移平均値テキスト130">
          <a:extLst>
            <a:ext uri="{FF2B5EF4-FFF2-40B4-BE49-F238E27FC236}">
              <a16:creationId xmlns:a16="http://schemas.microsoft.com/office/drawing/2014/main" id="{21178FC0-AF09-408F-B357-D2C980EC76E9}"/>
            </a:ext>
          </a:extLst>
        </xdr:cNvPr>
        <xdr:cNvSpPr txBox="1"/>
      </xdr:nvSpPr>
      <xdr:spPr>
        <a:xfrm>
          <a:off x="5740400" y="3001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1430F606-4967-4376-BFB5-6F430558C15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28141</xdr:rowOff>
    </xdr:from>
    <xdr:to>
      <xdr:col>26</xdr:col>
      <xdr:colOff>50800</xdr:colOff>
      <xdr:row>17</xdr:row>
      <xdr:rowOff>98403</xdr:rowOff>
    </xdr:to>
    <xdr:cxnSp macro="">
      <xdr:nvCxnSpPr>
        <xdr:cNvPr id="55" name="直線コネクタ 54">
          <a:extLst>
            <a:ext uri="{FF2B5EF4-FFF2-40B4-BE49-F238E27FC236}">
              <a16:creationId xmlns:a16="http://schemas.microsoft.com/office/drawing/2014/main" id="{C5BB1F00-B25D-4FCA-8C31-57CE03AEFE56}"/>
            </a:ext>
          </a:extLst>
        </xdr:cNvPr>
        <xdr:cNvCxnSpPr/>
      </xdr:nvCxnSpPr>
      <xdr:spPr bwMode="auto">
        <a:xfrm flipV="1">
          <a:off x="4305300" y="2990416"/>
          <a:ext cx="698500" cy="702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64A31814-455E-408E-9AC1-A970A070A2A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78676</xdr:rowOff>
    </xdr:from>
    <xdr:ext cx="736600" cy="259045"/>
    <xdr:sp macro="" textlink="">
      <xdr:nvSpPr>
        <xdr:cNvPr id="57" name="テキスト ボックス 56">
          <a:extLst>
            <a:ext uri="{FF2B5EF4-FFF2-40B4-BE49-F238E27FC236}">
              <a16:creationId xmlns:a16="http://schemas.microsoft.com/office/drawing/2014/main" id="{D2A5877E-4130-4195-9A8D-6C674ED5001E}"/>
            </a:ext>
          </a:extLst>
        </xdr:cNvPr>
        <xdr:cNvSpPr txBox="1"/>
      </xdr:nvSpPr>
      <xdr:spPr>
        <a:xfrm>
          <a:off x="4622800" y="3212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92901</xdr:rowOff>
    </xdr:from>
    <xdr:to>
      <xdr:col>22</xdr:col>
      <xdr:colOff>114300</xdr:colOff>
      <xdr:row>17</xdr:row>
      <xdr:rowOff>98403</xdr:rowOff>
    </xdr:to>
    <xdr:cxnSp macro="">
      <xdr:nvCxnSpPr>
        <xdr:cNvPr id="58" name="直線コネクタ 57">
          <a:extLst>
            <a:ext uri="{FF2B5EF4-FFF2-40B4-BE49-F238E27FC236}">
              <a16:creationId xmlns:a16="http://schemas.microsoft.com/office/drawing/2014/main" id="{32C4DACB-E0C8-4595-A0AF-F3AE9BF33DD9}"/>
            </a:ext>
          </a:extLst>
        </xdr:cNvPr>
        <xdr:cNvCxnSpPr/>
      </xdr:nvCxnSpPr>
      <xdr:spPr bwMode="auto">
        <a:xfrm>
          <a:off x="3606800" y="3055176"/>
          <a:ext cx="698500" cy="55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6A9B120B-C3CA-4266-B68D-354E7F997609}"/>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121766</xdr:rowOff>
    </xdr:from>
    <xdr:ext cx="762000" cy="259045"/>
    <xdr:sp macro="" textlink="">
      <xdr:nvSpPr>
        <xdr:cNvPr id="60" name="テキスト ボックス 59">
          <a:extLst>
            <a:ext uri="{FF2B5EF4-FFF2-40B4-BE49-F238E27FC236}">
              <a16:creationId xmlns:a16="http://schemas.microsoft.com/office/drawing/2014/main" id="{A0018718-F9DF-44C8-918F-3FF0428409CF}"/>
            </a:ext>
          </a:extLst>
        </xdr:cNvPr>
        <xdr:cNvSpPr txBox="1"/>
      </xdr:nvSpPr>
      <xdr:spPr>
        <a:xfrm>
          <a:off x="3924300" y="325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92901</xdr:rowOff>
    </xdr:from>
    <xdr:to>
      <xdr:col>18</xdr:col>
      <xdr:colOff>177800</xdr:colOff>
      <xdr:row>17</xdr:row>
      <xdr:rowOff>103971</xdr:rowOff>
    </xdr:to>
    <xdr:cxnSp macro="">
      <xdr:nvCxnSpPr>
        <xdr:cNvPr id="61" name="直線コネクタ 60">
          <a:extLst>
            <a:ext uri="{FF2B5EF4-FFF2-40B4-BE49-F238E27FC236}">
              <a16:creationId xmlns:a16="http://schemas.microsoft.com/office/drawing/2014/main" id="{6065E056-60F2-409C-81A9-F774ABAB43F1}"/>
            </a:ext>
          </a:extLst>
        </xdr:cNvPr>
        <xdr:cNvCxnSpPr/>
      </xdr:nvCxnSpPr>
      <xdr:spPr bwMode="auto">
        <a:xfrm flipV="1">
          <a:off x="2908300" y="3055176"/>
          <a:ext cx="698500" cy="110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714F1936-718C-4BED-A0AB-BF944134A66D}"/>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133735</xdr:rowOff>
    </xdr:from>
    <xdr:ext cx="762000" cy="259045"/>
    <xdr:sp macro="" textlink="">
      <xdr:nvSpPr>
        <xdr:cNvPr id="63" name="テキスト ボックス 62">
          <a:extLst>
            <a:ext uri="{FF2B5EF4-FFF2-40B4-BE49-F238E27FC236}">
              <a16:creationId xmlns:a16="http://schemas.microsoft.com/office/drawing/2014/main" id="{1825C7F0-02EE-485D-849C-7C7DA341B193}"/>
            </a:ext>
          </a:extLst>
        </xdr:cNvPr>
        <xdr:cNvSpPr txBox="1"/>
      </xdr:nvSpPr>
      <xdr:spPr>
        <a:xfrm>
          <a:off x="3225800" y="3267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C14100FD-7DCF-4ACD-BA43-487543216121}"/>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24922</xdr:rowOff>
    </xdr:from>
    <xdr:ext cx="762000" cy="259045"/>
    <xdr:sp macro="" textlink="">
      <xdr:nvSpPr>
        <xdr:cNvPr id="65" name="テキスト ボックス 64">
          <a:extLst>
            <a:ext uri="{FF2B5EF4-FFF2-40B4-BE49-F238E27FC236}">
              <a16:creationId xmlns:a16="http://schemas.microsoft.com/office/drawing/2014/main" id="{4A6E2E3E-FC99-472F-B1BC-F71B0517733A}"/>
            </a:ext>
          </a:extLst>
        </xdr:cNvPr>
        <xdr:cNvSpPr txBox="1"/>
      </xdr:nvSpPr>
      <xdr:spPr>
        <a:xfrm>
          <a:off x="2527300" y="33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835DFE3A-DDD8-42D3-89DD-980BAC68882A}"/>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25407A1D-117C-45A6-BA91-E1C70FA362E8}"/>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C156DF39-8871-4C9B-970F-0EEA37ECAA26}"/>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2762F1F3-A233-4356-AB07-86CD544178AA}"/>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D0633D88-F88C-4074-B57B-55171A5B4DC6}"/>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162246</xdr:rowOff>
    </xdr:from>
    <xdr:to>
      <xdr:col>29</xdr:col>
      <xdr:colOff>177800</xdr:colOff>
      <xdr:row>16</xdr:row>
      <xdr:rowOff>92396</xdr:rowOff>
    </xdr:to>
    <xdr:sp macro="" textlink="">
      <xdr:nvSpPr>
        <xdr:cNvPr id="71" name="楕円 70">
          <a:extLst>
            <a:ext uri="{FF2B5EF4-FFF2-40B4-BE49-F238E27FC236}">
              <a16:creationId xmlns:a16="http://schemas.microsoft.com/office/drawing/2014/main" id="{FFA66A10-4AD9-4B7A-BD84-325C16AB10E9}"/>
            </a:ext>
          </a:extLst>
        </xdr:cNvPr>
        <xdr:cNvSpPr/>
      </xdr:nvSpPr>
      <xdr:spPr bwMode="auto">
        <a:xfrm>
          <a:off x="5600700" y="27816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7323</xdr:rowOff>
    </xdr:from>
    <xdr:ext cx="762000" cy="259045"/>
    <xdr:sp macro="" textlink="">
      <xdr:nvSpPr>
        <xdr:cNvPr id="72" name="人口1人当たり決算額の推移該当値テキスト130">
          <a:extLst>
            <a:ext uri="{FF2B5EF4-FFF2-40B4-BE49-F238E27FC236}">
              <a16:creationId xmlns:a16="http://schemas.microsoft.com/office/drawing/2014/main" id="{7E094116-E22E-47AE-9F70-8838C747C783}"/>
            </a:ext>
          </a:extLst>
        </xdr:cNvPr>
        <xdr:cNvSpPr txBox="1"/>
      </xdr:nvSpPr>
      <xdr:spPr>
        <a:xfrm>
          <a:off x="5740400" y="2626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148791</xdr:rowOff>
    </xdr:from>
    <xdr:to>
      <xdr:col>26</xdr:col>
      <xdr:colOff>101600</xdr:colOff>
      <xdr:row>17</xdr:row>
      <xdr:rowOff>78941</xdr:rowOff>
    </xdr:to>
    <xdr:sp macro="" textlink="">
      <xdr:nvSpPr>
        <xdr:cNvPr id="73" name="楕円 72">
          <a:extLst>
            <a:ext uri="{FF2B5EF4-FFF2-40B4-BE49-F238E27FC236}">
              <a16:creationId xmlns:a16="http://schemas.microsoft.com/office/drawing/2014/main" id="{0DC2B74C-9F89-413E-9E39-CEA260853772}"/>
            </a:ext>
          </a:extLst>
        </xdr:cNvPr>
        <xdr:cNvSpPr/>
      </xdr:nvSpPr>
      <xdr:spPr bwMode="auto">
        <a:xfrm>
          <a:off x="4953000" y="29396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89118</xdr:rowOff>
    </xdr:from>
    <xdr:ext cx="736600" cy="259045"/>
    <xdr:sp macro="" textlink="">
      <xdr:nvSpPr>
        <xdr:cNvPr id="74" name="テキスト ボックス 73">
          <a:extLst>
            <a:ext uri="{FF2B5EF4-FFF2-40B4-BE49-F238E27FC236}">
              <a16:creationId xmlns:a16="http://schemas.microsoft.com/office/drawing/2014/main" id="{4C3B3269-88A8-4091-9579-9692E67E33D0}"/>
            </a:ext>
          </a:extLst>
        </xdr:cNvPr>
        <xdr:cNvSpPr txBox="1"/>
      </xdr:nvSpPr>
      <xdr:spPr>
        <a:xfrm>
          <a:off x="4622800" y="2708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47603</xdr:rowOff>
    </xdr:from>
    <xdr:to>
      <xdr:col>22</xdr:col>
      <xdr:colOff>165100</xdr:colOff>
      <xdr:row>17</xdr:row>
      <xdr:rowOff>149203</xdr:rowOff>
    </xdr:to>
    <xdr:sp macro="" textlink="">
      <xdr:nvSpPr>
        <xdr:cNvPr id="75" name="楕円 74">
          <a:extLst>
            <a:ext uri="{FF2B5EF4-FFF2-40B4-BE49-F238E27FC236}">
              <a16:creationId xmlns:a16="http://schemas.microsoft.com/office/drawing/2014/main" id="{7410CC2E-20E2-4254-813D-A3B2E6069EB9}"/>
            </a:ext>
          </a:extLst>
        </xdr:cNvPr>
        <xdr:cNvSpPr/>
      </xdr:nvSpPr>
      <xdr:spPr bwMode="auto">
        <a:xfrm>
          <a:off x="4254500" y="30098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159380</xdr:rowOff>
    </xdr:from>
    <xdr:ext cx="762000" cy="259045"/>
    <xdr:sp macro="" textlink="">
      <xdr:nvSpPr>
        <xdr:cNvPr id="76" name="テキスト ボックス 75">
          <a:extLst>
            <a:ext uri="{FF2B5EF4-FFF2-40B4-BE49-F238E27FC236}">
              <a16:creationId xmlns:a16="http://schemas.microsoft.com/office/drawing/2014/main" id="{15534DF9-4EA5-4C58-8CF5-2D7CBDDCCA2B}"/>
            </a:ext>
          </a:extLst>
        </xdr:cNvPr>
        <xdr:cNvSpPr txBox="1"/>
      </xdr:nvSpPr>
      <xdr:spPr>
        <a:xfrm>
          <a:off x="3924300" y="2778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42101</xdr:rowOff>
    </xdr:from>
    <xdr:to>
      <xdr:col>19</xdr:col>
      <xdr:colOff>38100</xdr:colOff>
      <xdr:row>17</xdr:row>
      <xdr:rowOff>143701</xdr:rowOff>
    </xdr:to>
    <xdr:sp macro="" textlink="">
      <xdr:nvSpPr>
        <xdr:cNvPr id="77" name="楕円 76">
          <a:extLst>
            <a:ext uri="{FF2B5EF4-FFF2-40B4-BE49-F238E27FC236}">
              <a16:creationId xmlns:a16="http://schemas.microsoft.com/office/drawing/2014/main" id="{D187C4E5-2746-4FFA-A583-F04A02E00BBD}"/>
            </a:ext>
          </a:extLst>
        </xdr:cNvPr>
        <xdr:cNvSpPr/>
      </xdr:nvSpPr>
      <xdr:spPr bwMode="auto">
        <a:xfrm>
          <a:off x="3556000" y="30043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153878</xdr:rowOff>
    </xdr:from>
    <xdr:ext cx="762000" cy="259045"/>
    <xdr:sp macro="" textlink="">
      <xdr:nvSpPr>
        <xdr:cNvPr id="78" name="テキスト ボックス 77">
          <a:extLst>
            <a:ext uri="{FF2B5EF4-FFF2-40B4-BE49-F238E27FC236}">
              <a16:creationId xmlns:a16="http://schemas.microsoft.com/office/drawing/2014/main" id="{D353B7C8-E70E-4F04-8F5E-4CAC1C26FCC0}"/>
            </a:ext>
          </a:extLst>
        </xdr:cNvPr>
        <xdr:cNvSpPr txBox="1"/>
      </xdr:nvSpPr>
      <xdr:spPr>
        <a:xfrm>
          <a:off x="3225800" y="277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53171</xdr:rowOff>
    </xdr:from>
    <xdr:to>
      <xdr:col>15</xdr:col>
      <xdr:colOff>101600</xdr:colOff>
      <xdr:row>17</xdr:row>
      <xdr:rowOff>154771</xdr:rowOff>
    </xdr:to>
    <xdr:sp macro="" textlink="">
      <xdr:nvSpPr>
        <xdr:cNvPr id="79" name="楕円 78">
          <a:extLst>
            <a:ext uri="{FF2B5EF4-FFF2-40B4-BE49-F238E27FC236}">
              <a16:creationId xmlns:a16="http://schemas.microsoft.com/office/drawing/2014/main" id="{ADAA9594-6B6E-4EB3-B0AE-3BC3D4407773}"/>
            </a:ext>
          </a:extLst>
        </xdr:cNvPr>
        <xdr:cNvSpPr/>
      </xdr:nvSpPr>
      <xdr:spPr bwMode="auto">
        <a:xfrm>
          <a:off x="2857500" y="3015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164948</xdr:rowOff>
    </xdr:from>
    <xdr:ext cx="762000" cy="259045"/>
    <xdr:sp macro="" textlink="">
      <xdr:nvSpPr>
        <xdr:cNvPr id="80" name="テキスト ボックス 79">
          <a:extLst>
            <a:ext uri="{FF2B5EF4-FFF2-40B4-BE49-F238E27FC236}">
              <a16:creationId xmlns:a16="http://schemas.microsoft.com/office/drawing/2014/main" id="{BF788C66-2519-4CD9-8592-2B9A2ACEB83E}"/>
            </a:ext>
          </a:extLst>
        </xdr:cNvPr>
        <xdr:cNvSpPr txBox="1"/>
      </xdr:nvSpPr>
      <xdr:spPr>
        <a:xfrm>
          <a:off x="2527300" y="2784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7FDA93C2-85E4-4816-BF09-A43733159733}"/>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A6E2DBDF-440D-4734-9678-AB3455587EB2}"/>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C55065C4-67E8-4C23-BD9A-985C29A6399C}"/>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194D9AEE-CBAC-4F76-8160-EF0DE869E197}"/>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3847A930-F2FC-442D-B1A6-13AE695B0526}"/>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BC36445E-B1A1-4A62-B47C-BEBADAA8DEB9}"/>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8331B3AE-EF2A-4B59-A54A-A1EDAD6677BF}"/>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82B5099C-6496-4601-B795-E7636B8508F4}"/>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1B5CDE6C-3C95-472C-A390-EC333715C81C}"/>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C0E4D94B-7EF8-4F90-A407-CB6877AAE078}"/>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95E0CBA5-7543-415D-A590-0C0B95BE1CAD}"/>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1DB920BE-EADE-4BB7-A207-C0632D1838E5}"/>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97215FFB-9C42-43E7-B7E0-C1EBD4B74A0E}"/>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28D286F-8F3F-4DBD-8824-05DC835841E5}"/>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5D881BCD-C3E6-46C2-8C9F-DA3E6E67B003}"/>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AE3881E-60F9-41FC-B295-0882BE07CC1B}"/>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26B4CFC7-DA4A-4E48-B883-9C96F2FD8A02}"/>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C4218EEB-F5FE-4AC8-BF45-B66E65DB7596}"/>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546C6D1C-2C4E-4DFD-9540-D7342E99D85B}"/>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A213009C-C826-4B4E-85D6-995315584F0F}"/>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F8F8432-965A-45F7-B3CD-6688E81D603B}"/>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BD2EC2BC-E737-4049-A54A-F3E64B342623}"/>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2FDE8801-DE78-459A-8F4D-30133A5D4D9E}"/>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288BE00-C3C3-49B1-9E03-870730762B11}"/>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26066E07-D8AA-4938-B232-373685E3460C}"/>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A04768A0-2DE7-4B83-8AA8-3CC973462655}"/>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75375AE5-4A23-4D98-BAFD-9E043D347383}"/>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69BABD2F-4DDB-4989-A42E-F9F8211C80DD}"/>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6A93768B-5898-422B-8BC3-F5083FE9306B}"/>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D69A867C-4D8B-403B-A5DC-4C7FC26DDC81}"/>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AE79329D-0A02-4D49-8CCC-09D398009E7C}"/>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35CC7861-7E02-4AEF-BE18-DC95D30DA097}"/>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58773A8E-9C8E-428C-B2AF-A1263560A7AA}"/>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AC7E67D2-C7AC-4CA9-A69F-162019729F12}"/>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4562AE6-6E1E-494D-AAB1-DF6BFB410B79}"/>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261939</xdr:rowOff>
    </xdr:from>
    <xdr:to>
      <xdr:col>29</xdr:col>
      <xdr:colOff>127000</xdr:colOff>
      <xdr:row>37</xdr:row>
      <xdr:rowOff>316803</xdr:rowOff>
    </xdr:to>
    <xdr:cxnSp macro="">
      <xdr:nvCxnSpPr>
        <xdr:cNvPr id="116" name="直線コネクタ 115">
          <a:extLst>
            <a:ext uri="{FF2B5EF4-FFF2-40B4-BE49-F238E27FC236}">
              <a16:creationId xmlns:a16="http://schemas.microsoft.com/office/drawing/2014/main" id="{51A68AB8-18EB-4EE7-9FD6-C1F48346CB6D}"/>
            </a:ext>
          </a:extLst>
        </xdr:cNvPr>
        <xdr:cNvCxnSpPr/>
      </xdr:nvCxnSpPr>
      <xdr:spPr bwMode="auto">
        <a:xfrm flipV="1">
          <a:off x="5003800" y="7386639"/>
          <a:ext cx="647700" cy="548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278971</xdr:rowOff>
    </xdr:from>
    <xdr:ext cx="762000" cy="259045"/>
    <xdr:sp macro="" textlink="">
      <xdr:nvSpPr>
        <xdr:cNvPr id="117" name="人口1人当たり決算額の推移平均値テキスト445">
          <a:extLst>
            <a:ext uri="{FF2B5EF4-FFF2-40B4-BE49-F238E27FC236}">
              <a16:creationId xmlns:a16="http://schemas.microsoft.com/office/drawing/2014/main" id="{D2E3AA01-59B7-43CB-89C7-CC9C46E810E6}"/>
            </a:ext>
          </a:extLst>
        </xdr:cNvPr>
        <xdr:cNvSpPr txBox="1"/>
      </xdr:nvSpPr>
      <xdr:spPr>
        <a:xfrm>
          <a:off x="5740400" y="6889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E3B964B7-F606-46C1-A2E0-513ED2FD994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316803</xdr:rowOff>
    </xdr:from>
    <xdr:to>
      <xdr:col>26</xdr:col>
      <xdr:colOff>50800</xdr:colOff>
      <xdr:row>38</xdr:row>
      <xdr:rowOff>52934</xdr:rowOff>
    </xdr:to>
    <xdr:cxnSp macro="">
      <xdr:nvCxnSpPr>
        <xdr:cNvPr id="119" name="直線コネクタ 118">
          <a:extLst>
            <a:ext uri="{FF2B5EF4-FFF2-40B4-BE49-F238E27FC236}">
              <a16:creationId xmlns:a16="http://schemas.microsoft.com/office/drawing/2014/main" id="{8E660C71-59B7-41B7-9C38-EE3E44530ED2}"/>
            </a:ext>
          </a:extLst>
        </xdr:cNvPr>
        <xdr:cNvCxnSpPr/>
      </xdr:nvCxnSpPr>
      <xdr:spPr bwMode="auto">
        <a:xfrm flipV="1">
          <a:off x="4305300" y="7441503"/>
          <a:ext cx="698500" cy="790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161A190E-FAAB-4B5F-8392-5BC30A6ECB1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181609</xdr:rowOff>
    </xdr:from>
    <xdr:ext cx="736600" cy="259045"/>
    <xdr:sp macro="" textlink="">
      <xdr:nvSpPr>
        <xdr:cNvPr id="121" name="テキスト ボックス 120">
          <a:extLst>
            <a:ext uri="{FF2B5EF4-FFF2-40B4-BE49-F238E27FC236}">
              <a16:creationId xmlns:a16="http://schemas.microsoft.com/office/drawing/2014/main" id="{E6F06EA7-9BBB-4F99-9AE5-FA289A1C3705}"/>
            </a:ext>
          </a:extLst>
        </xdr:cNvPr>
        <xdr:cNvSpPr txBox="1"/>
      </xdr:nvSpPr>
      <xdr:spPr>
        <a:xfrm>
          <a:off x="4622800" y="6791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28049</xdr:rowOff>
    </xdr:from>
    <xdr:to>
      <xdr:col>22</xdr:col>
      <xdr:colOff>114300</xdr:colOff>
      <xdr:row>38</xdr:row>
      <xdr:rowOff>52934</xdr:rowOff>
    </xdr:to>
    <xdr:cxnSp macro="">
      <xdr:nvCxnSpPr>
        <xdr:cNvPr id="122" name="直線コネクタ 121">
          <a:extLst>
            <a:ext uri="{FF2B5EF4-FFF2-40B4-BE49-F238E27FC236}">
              <a16:creationId xmlns:a16="http://schemas.microsoft.com/office/drawing/2014/main" id="{36A9FD5A-70C4-4682-B806-F9177DEC14C3}"/>
            </a:ext>
          </a:extLst>
        </xdr:cNvPr>
        <xdr:cNvCxnSpPr/>
      </xdr:nvCxnSpPr>
      <xdr:spPr bwMode="auto">
        <a:xfrm>
          <a:off x="3606800" y="7495649"/>
          <a:ext cx="698500" cy="248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5E575427-D749-4DBF-87DD-38E02722B694}"/>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200975</xdr:rowOff>
    </xdr:from>
    <xdr:ext cx="762000" cy="259045"/>
    <xdr:sp macro="" textlink="">
      <xdr:nvSpPr>
        <xdr:cNvPr id="124" name="テキスト ボックス 123">
          <a:extLst>
            <a:ext uri="{FF2B5EF4-FFF2-40B4-BE49-F238E27FC236}">
              <a16:creationId xmlns:a16="http://schemas.microsoft.com/office/drawing/2014/main" id="{7FEF67FC-CB55-4CE4-824B-6F3B03A3FAB4}"/>
            </a:ext>
          </a:extLst>
        </xdr:cNvPr>
        <xdr:cNvSpPr txBox="1"/>
      </xdr:nvSpPr>
      <xdr:spPr>
        <a:xfrm>
          <a:off x="3924300" y="681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7736</xdr:rowOff>
    </xdr:from>
    <xdr:to>
      <xdr:col>18</xdr:col>
      <xdr:colOff>177800</xdr:colOff>
      <xdr:row>38</xdr:row>
      <xdr:rowOff>28049</xdr:rowOff>
    </xdr:to>
    <xdr:cxnSp macro="">
      <xdr:nvCxnSpPr>
        <xdr:cNvPr id="125" name="直線コネクタ 124">
          <a:extLst>
            <a:ext uri="{FF2B5EF4-FFF2-40B4-BE49-F238E27FC236}">
              <a16:creationId xmlns:a16="http://schemas.microsoft.com/office/drawing/2014/main" id="{7856B9A3-9692-40A7-A836-77216E1CF4B3}"/>
            </a:ext>
          </a:extLst>
        </xdr:cNvPr>
        <xdr:cNvCxnSpPr/>
      </xdr:nvCxnSpPr>
      <xdr:spPr bwMode="auto">
        <a:xfrm>
          <a:off x="2908300" y="7475336"/>
          <a:ext cx="698500" cy="203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6A320B43-EE70-41BF-80BF-C3889AB8EF51}"/>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269653</xdr:rowOff>
    </xdr:from>
    <xdr:ext cx="762000" cy="259045"/>
    <xdr:sp macro="" textlink="">
      <xdr:nvSpPr>
        <xdr:cNvPr id="127" name="テキスト ボックス 126">
          <a:extLst>
            <a:ext uri="{FF2B5EF4-FFF2-40B4-BE49-F238E27FC236}">
              <a16:creationId xmlns:a16="http://schemas.microsoft.com/office/drawing/2014/main" id="{DCACEFFC-0D36-41FA-AB9B-DA029D3DD128}"/>
            </a:ext>
          </a:extLst>
        </xdr:cNvPr>
        <xdr:cNvSpPr txBox="1"/>
      </xdr:nvSpPr>
      <xdr:spPr>
        <a:xfrm>
          <a:off x="3225800" y="6880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54E55EF-FDCC-43B7-8A49-C4DCE8A57D56}"/>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312499</xdr:rowOff>
    </xdr:from>
    <xdr:ext cx="762000" cy="259045"/>
    <xdr:sp macro="" textlink="">
      <xdr:nvSpPr>
        <xdr:cNvPr id="129" name="テキスト ボックス 128">
          <a:extLst>
            <a:ext uri="{FF2B5EF4-FFF2-40B4-BE49-F238E27FC236}">
              <a16:creationId xmlns:a16="http://schemas.microsoft.com/office/drawing/2014/main" id="{03CBFAB4-0CE8-421C-A120-D10EA14EBBAF}"/>
            </a:ext>
          </a:extLst>
        </xdr:cNvPr>
        <xdr:cNvSpPr txBox="1"/>
      </xdr:nvSpPr>
      <xdr:spPr>
        <a:xfrm>
          <a:off x="2527300" y="692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7303E34A-EC11-4818-8834-279EE874957F}"/>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FAC59485-6922-42AE-A4D2-B069523AA764}"/>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E439B88D-2426-478A-A103-64F6CEEC565D}"/>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96AE44B3-9FE0-4A52-9B8E-8662CCC1C25C}"/>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1C85D27B-FB50-4890-BD67-E9E051444EC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211139</xdr:rowOff>
    </xdr:from>
    <xdr:to>
      <xdr:col>29</xdr:col>
      <xdr:colOff>177800</xdr:colOff>
      <xdr:row>37</xdr:row>
      <xdr:rowOff>312739</xdr:rowOff>
    </xdr:to>
    <xdr:sp macro="" textlink="">
      <xdr:nvSpPr>
        <xdr:cNvPr id="135" name="楕円 134">
          <a:extLst>
            <a:ext uri="{FF2B5EF4-FFF2-40B4-BE49-F238E27FC236}">
              <a16:creationId xmlns:a16="http://schemas.microsoft.com/office/drawing/2014/main" id="{73FD7A06-F095-497F-A833-E52FB8F59549}"/>
            </a:ext>
          </a:extLst>
        </xdr:cNvPr>
        <xdr:cNvSpPr/>
      </xdr:nvSpPr>
      <xdr:spPr bwMode="auto">
        <a:xfrm>
          <a:off x="5600700" y="73358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183216</xdr:rowOff>
    </xdr:from>
    <xdr:ext cx="762000" cy="259045"/>
    <xdr:sp macro="" textlink="">
      <xdr:nvSpPr>
        <xdr:cNvPr id="136" name="人口1人当たり決算額の推移該当値テキスト445">
          <a:extLst>
            <a:ext uri="{FF2B5EF4-FFF2-40B4-BE49-F238E27FC236}">
              <a16:creationId xmlns:a16="http://schemas.microsoft.com/office/drawing/2014/main" id="{431B90F2-B562-4BF9-AB9F-3D08B0F7F0E7}"/>
            </a:ext>
          </a:extLst>
        </xdr:cNvPr>
        <xdr:cNvSpPr txBox="1"/>
      </xdr:nvSpPr>
      <xdr:spPr>
        <a:xfrm>
          <a:off x="5740400" y="730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266003</xdr:rowOff>
    </xdr:from>
    <xdr:to>
      <xdr:col>26</xdr:col>
      <xdr:colOff>101600</xdr:colOff>
      <xdr:row>38</xdr:row>
      <xdr:rowOff>24703</xdr:rowOff>
    </xdr:to>
    <xdr:sp macro="" textlink="">
      <xdr:nvSpPr>
        <xdr:cNvPr id="137" name="楕円 136">
          <a:extLst>
            <a:ext uri="{FF2B5EF4-FFF2-40B4-BE49-F238E27FC236}">
              <a16:creationId xmlns:a16="http://schemas.microsoft.com/office/drawing/2014/main" id="{B06C6EFB-C236-4EB1-B22C-51BE96EC418B}"/>
            </a:ext>
          </a:extLst>
        </xdr:cNvPr>
        <xdr:cNvSpPr/>
      </xdr:nvSpPr>
      <xdr:spPr bwMode="auto">
        <a:xfrm>
          <a:off x="4953000" y="7390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9480</xdr:rowOff>
    </xdr:from>
    <xdr:ext cx="736600" cy="259045"/>
    <xdr:sp macro="" textlink="">
      <xdr:nvSpPr>
        <xdr:cNvPr id="138" name="テキスト ボックス 137">
          <a:extLst>
            <a:ext uri="{FF2B5EF4-FFF2-40B4-BE49-F238E27FC236}">
              <a16:creationId xmlns:a16="http://schemas.microsoft.com/office/drawing/2014/main" id="{83275099-05DF-46B2-BEF5-3B9D8350440A}"/>
            </a:ext>
          </a:extLst>
        </xdr:cNvPr>
        <xdr:cNvSpPr txBox="1"/>
      </xdr:nvSpPr>
      <xdr:spPr>
        <a:xfrm>
          <a:off x="4622800" y="74770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2134</xdr:rowOff>
    </xdr:from>
    <xdr:to>
      <xdr:col>22</xdr:col>
      <xdr:colOff>165100</xdr:colOff>
      <xdr:row>38</xdr:row>
      <xdr:rowOff>103734</xdr:rowOff>
    </xdr:to>
    <xdr:sp macro="" textlink="">
      <xdr:nvSpPr>
        <xdr:cNvPr id="139" name="楕円 138">
          <a:extLst>
            <a:ext uri="{FF2B5EF4-FFF2-40B4-BE49-F238E27FC236}">
              <a16:creationId xmlns:a16="http://schemas.microsoft.com/office/drawing/2014/main" id="{EF1FC331-75C6-4475-865C-1A45AD340716}"/>
            </a:ext>
          </a:extLst>
        </xdr:cNvPr>
        <xdr:cNvSpPr/>
      </xdr:nvSpPr>
      <xdr:spPr bwMode="auto">
        <a:xfrm>
          <a:off x="4254500" y="7469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88511</xdr:rowOff>
    </xdr:from>
    <xdr:ext cx="762000" cy="259045"/>
    <xdr:sp macro="" textlink="">
      <xdr:nvSpPr>
        <xdr:cNvPr id="140" name="テキスト ボックス 139">
          <a:extLst>
            <a:ext uri="{FF2B5EF4-FFF2-40B4-BE49-F238E27FC236}">
              <a16:creationId xmlns:a16="http://schemas.microsoft.com/office/drawing/2014/main" id="{D2B741C9-33B0-436B-9A10-4A5A62C3B2AD}"/>
            </a:ext>
          </a:extLst>
        </xdr:cNvPr>
        <xdr:cNvSpPr txBox="1"/>
      </xdr:nvSpPr>
      <xdr:spPr>
        <a:xfrm>
          <a:off x="3924300" y="7556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320149</xdr:rowOff>
    </xdr:from>
    <xdr:to>
      <xdr:col>19</xdr:col>
      <xdr:colOff>38100</xdr:colOff>
      <xdr:row>38</xdr:row>
      <xdr:rowOff>78849</xdr:rowOff>
    </xdr:to>
    <xdr:sp macro="" textlink="">
      <xdr:nvSpPr>
        <xdr:cNvPr id="141" name="楕円 140">
          <a:extLst>
            <a:ext uri="{FF2B5EF4-FFF2-40B4-BE49-F238E27FC236}">
              <a16:creationId xmlns:a16="http://schemas.microsoft.com/office/drawing/2014/main" id="{EAE2A610-FE0A-43F8-8A80-57818F732866}"/>
            </a:ext>
          </a:extLst>
        </xdr:cNvPr>
        <xdr:cNvSpPr/>
      </xdr:nvSpPr>
      <xdr:spPr bwMode="auto">
        <a:xfrm>
          <a:off x="3556000" y="74448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63626</xdr:rowOff>
    </xdr:from>
    <xdr:ext cx="762000" cy="259045"/>
    <xdr:sp macro="" textlink="">
      <xdr:nvSpPr>
        <xdr:cNvPr id="142" name="テキスト ボックス 141">
          <a:extLst>
            <a:ext uri="{FF2B5EF4-FFF2-40B4-BE49-F238E27FC236}">
              <a16:creationId xmlns:a16="http://schemas.microsoft.com/office/drawing/2014/main" id="{3C3D1CE6-C450-4174-84D3-DAF11C286EDC}"/>
            </a:ext>
          </a:extLst>
        </xdr:cNvPr>
        <xdr:cNvSpPr txBox="1"/>
      </xdr:nvSpPr>
      <xdr:spPr>
        <a:xfrm>
          <a:off x="3225800" y="753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299836</xdr:rowOff>
    </xdr:from>
    <xdr:to>
      <xdr:col>15</xdr:col>
      <xdr:colOff>101600</xdr:colOff>
      <xdr:row>38</xdr:row>
      <xdr:rowOff>58536</xdr:rowOff>
    </xdr:to>
    <xdr:sp macro="" textlink="">
      <xdr:nvSpPr>
        <xdr:cNvPr id="143" name="楕円 142">
          <a:extLst>
            <a:ext uri="{FF2B5EF4-FFF2-40B4-BE49-F238E27FC236}">
              <a16:creationId xmlns:a16="http://schemas.microsoft.com/office/drawing/2014/main" id="{81C5955B-E843-45E8-B0FF-E4E2A604FCFD}"/>
            </a:ext>
          </a:extLst>
        </xdr:cNvPr>
        <xdr:cNvSpPr/>
      </xdr:nvSpPr>
      <xdr:spPr bwMode="auto">
        <a:xfrm>
          <a:off x="2857500" y="7424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43313</xdr:rowOff>
    </xdr:from>
    <xdr:ext cx="762000" cy="259045"/>
    <xdr:sp macro="" textlink="">
      <xdr:nvSpPr>
        <xdr:cNvPr id="144" name="テキスト ボックス 143">
          <a:extLst>
            <a:ext uri="{FF2B5EF4-FFF2-40B4-BE49-F238E27FC236}">
              <a16:creationId xmlns:a16="http://schemas.microsoft.com/office/drawing/2014/main" id="{9857F1D0-E2D9-498E-9C6C-783600C62401}"/>
            </a:ext>
          </a:extLst>
        </xdr:cNvPr>
        <xdr:cNvSpPr txBox="1"/>
      </xdr:nvSpPr>
      <xdr:spPr>
        <a:xfrm>
          <a:off x="2527300" y="7510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9CA9E03-E887-483A-97AB-3969DD5AB33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21C1A062-3912-4972-A3FA-8B2BBA590A15}"/>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63BAFD9F-450B-4F69-81B9-93F4C148DBAE}"/>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A9EF51CA-5450-4116-B7F9-4F955085C90E}"/>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愛知県大口町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BEC2A9C-4240-46DA-A782-83BCC01C7ED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A4CFFFC-89D0-4A3D-9B53-D299FC02DF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4655938-DE00-4491-BA3A-0BBB60A9FFC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E880021-A646-4167-A876-87F03DF80B0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5E40DFF-BC7D-40E0-B314-F9F4E628AFF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4EC9588-A0B9-4A43-A753-F69AFD8D9DDC}"/>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24,004
23,087
13.61
11,369,636
10,833,452
298,958
7,955,419
2,770,884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CF772BF-8BF4-4E50-9E0A-9AE712A2B3C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8D8CBBF-DA15-4F66-947B-9CEE09F2AF8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DBEE064-E706-470D-9257-479A1838136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FAFE277-EFED-4F13-A129-FC320949C91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1559FF5-9998-449D-B823-F8BAAC69DA8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144CA56D-816B-4E26-8C5F-B11317FF4962}"/>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AA07F553-C0F7-4791-B8BB-1FADAAE1590D}"/>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50292E20-E264-4C9A-A4CC-D0F857DF5CB6}"/>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E4D15320-CA98-4171-B92E-36D9EE98CA9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5EDD64F-161A-4DBB-9E0F-E86D3EDD7DF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3C74297-D522-4B2C-B06A-2AA61EFA43E2}"/>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F1BE4F3-C134-4AF0-9F65-D55F69A5B5E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BCAA5C11-A1A6-4E85-9322-3DFBA92A53F7}"/>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7204E2D4-1015-413E-8272-EF3A8D1E555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6E4F93D-775E-42C9-9B0A-5D29C5602B9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FD225539-FBA2-48DC-BDD4-3AFE7EC2CC27}"/>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68A257B-7A84-4E29-8CF7-E972518E58E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E549B9EE-AF54-40D7-8F3C-900B77ECED28}"/>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3C1B7733-C252-4249-B682-E5E62FF73825}"/>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DB8E008-15E4-4F8E-974F-C888E7C3E5CC}"/>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2638619A-36C1-488F-AADC-CAD1227CD139}"/>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71FFDD64-FEC7-4376-9517-D226E6FA296B}"/>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DCA34A45-CA61-44A3-9CE8-8EF808BC8F75}"/>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B9823D73-1A40-4F86-A9D3-B5B326EF6D8C}"/>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FAE0CA7A-5F8D-4904-B1FF-C7A94AF83815}"/>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C542B82B-2418-435D-8CCB-D5A2042A1447}"/>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F121D12-6A0B-4537-98CD-D27981BBB1B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14D41B4-B7A0-4946-9B4F-DD52EFC55D3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A00C8660-65CA-469D-916E-746BAFBFF0F2}"/>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BAC4A3FC-6336-4541-A71C-3D35838312B6}"/>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1A5E90D6-2284-4E0F-A1F6-AF575E468979}"/>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9A400EB3-B416-4ADC-B806-80BCE731F35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AF207065-E14B-4192-8FEA-B0963D5B13A5}"/>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9B176FC7-B214-4F1A-8C3B-16D016FE0178}"/>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84A23534-9584-44B9-9C6A-9264C438D684}"/>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EBD1E372-B15F-443A-9906-923F38609C08}"/>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98A6004A-F4CA-4D53-8D79-461B4CAD8B19}"/>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9683F7E4-D72C-4489-ACF4-79BFBCC3B26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71E521C-9FAE-4B8C-A669-4AF2897F3EC8}"/>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BF7DCEA8-290D-4E63-978A-33D0548A72B7}"/>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56DBC9FD-4AE5-4BAB-95AB-029CD4AA5C5F}"/>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BDB3B666-54AA-4E97-9809-EF61C6CD52FC}"/>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7B1CAB77-8DA1-4D9D-B33E-65B7151DC1C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ECC0C2E7-2543-4C8B-928B-4B39A571C84E}"/>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546E8764-E1C9-4F7A-80ED-382F4F3D3AB1}"/>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26ABCE15-24EB-42B8-8D16-53108FF733B8}"/>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A174C666-BADE-4C42-976A-6C855A188869}"/>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B78524E0-15A1-46C8-8678-D5AEB7375F92}"/>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9A216F6A-996F-4070-9FA5-35A56BEBE58B}"/>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117354</xdr:rowOff>
    </xdr:from>
    <xdr:to>
      <xdr:col>24</xdr:col>
      <xdr:colOff>63500</xdr:colOff>
      <xdr:row>36</xdr:row>
      <xdr:rowOff>103848</xdr:rowOff>
    </xdr:to>
    <xdr:cxnSp macro="">
      <xdr:nvCxnSpPr>
        <xdr:cNvPr id="61" name="直線コネクタ 60">
          <a:extLst>
            <a:ext uri="{FF2B5EF4-FFF2-40B4-BE49-F238E27FC236}">
              <a16:creationId xmlns:a16="http://schemas.microsoft.com/office/drawing/2014/main" id="{3AA5C0F9-8C5C-476F-9D05-D32DBF6974B6}"/>
            </a:ext>
          </a:extLst>
        </xdr:cNvPr>
        <xdr:cNvCxnSpPr/>
      </xdr:nvCxnSpPr>
      <xdr:spPr>
        <a:xfrm flipV="1">
          <a:off x="3797300" y="6118104"/>
          <a:ext cx="838200" cy="157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29970</xdr:rowOff>
    </xdr:from>
    <xdr:ext cx="534377" cy="259045"/>
    <xdr:sp macro="" textlink="">
      <xdr:nvSpPr>
        <xdr:cNvPr id="62" name="人件費平均値テキスト">
          <a:extLst>
            <a:ext uri="{FF2B5EF4-FFF2-40B4-BE49-F238E27FC236}">
              <a16:creationId xmlns:a16="http://schemas.microsoft.com/office/drawing/2014/main" id="{C93BF383-6BFB-4B2C-A334-B8B09C262BDF}"/>
            </a:ext>
          </a:extLst>
        </xdr:cNvPr>
        <xdr:cNvSpPr txBox="1"/>
      </xdr:nvSpPr>
      <xdr:spPr>
        <a:xfrm>
          <a:off x="4686300" y="6202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86C1864E-9053-4EDE-AEDB-B4B1C93A2898}"/>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103848</xdr:rowOff>
    </xdr:from>
    <xdr:to>
      <xdr:col>19</xdr:col>
      <xdr:colOff>177800</xdr:colOff>
      <xdr:row>37</xdr:row>
      <xdr:rowOff>3854</xdr:rowOff>
    </xdr:to>
    <xdr:cxnSp macro="">
      <xdr:nvCxnSpPr>
        <xdr:cNvPr id="64" name="直線コネクタ 63">
          <a:extLst>
            <a:ext uri="{FF2B5EF4-FFF2-40B4-BE49-F238E27FC236}">
              <a16:creationId xmlns:a16="http://schemas.microsoft.com/office/drawing/2014/main" id="{A5C983CA-F4FE-4DA5-8B38-AA8110EF3DB7}"/>
            </a:ext>
          </a:extLst>
        </xdr:cNvPr>
        <xdr:cNvCxnSpPr/>
      </xdr:nvCxnSpPr>
      <xdr:spPr>
        <a:xfrm flipV="1">
          <a:off x="2908300" y="6276048"/>
          <a:ext cx="889000" cy="7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2418743A-1DFE-4438-A62C-1474A9E0E3EE}"/>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74490</xdr:rowOff>
    </xdr:from>
    <xdr:ext cx="534377" cy="259045"/>
    <xdr:sp macro="" textlink="">
      <xdr:nvSpPr>
        <xdr:cNvPr id="66" name="テキスト ボックス 65">
          <a:extLst>
            <a:ext uri="{FF2B5EF4-FFF2-40B4-BE49-F238E27FC236}">
              <a16:creationId xmlns:a16="http://schemas.microsoft.com/office/drawing/2014/main" id="{E3EEAE33-9DBD-437F-8123-B2AA4886A05B}"/>
            </a:ext>
          </a:extLst>
        </xdr:cNvPr>
        <xdr:cNvSpPr txBox="1"/>
      </xdr:nvSpPr>
      <xdr:spPr>
        <a:xfrm>
          <a:off x="3530111" y="64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3854</xdr:rowOff>
    </xdr:from>
    <xdr:to>
      <xdr:col>15</xdr:col>
      <xdr:colOff>50800</xdr:colOff>
      <xdr:row>37</xdr:row>
      <xdr:rowOff>24867</xdr:rowOff>
    </xdr:to>
    <xdr:cxnSp macro="">
      <xdr:nvCxnSpPr>
        <xdr:cNvPr id="67" name="直線コネクタ 66">
          <a:extLst>
            <a:ext uri="{FF2B5EF4-FFF2-40B4-BE49-F238E27FC236}">
              <a16:creationId xmlns:a16="http://schemas.microsoft.com/office/drawing/2014/main" id="{2C82823B-5473-4FBF-8D0A-CD6AB99FBF27}"/>
            </a:ext>
          </a:extLst>
        </xdr:cNvPr>
        <xdr:cNvCxnSpPr/>
      </xdr:nvCxnSpPr>
      <xdr:spPr>
        <a:xfrm flipV="1">
          <a:off x="2019300" y="6347504"/>
          <a:ext cx="889000" cy="21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C5EE45A7-D45D-452C-9436-56C11BFC0193}"/>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118153</xdr:rowOff>
    </xdr:from>
    <xdr:ext cx="534377" cy="259045"/>
    <xdr:sp macro="" textlink="">
      <xdr:nvSpPr>
        <xdr:cNvPr id="69" name="テキスト ボックス 68">
          <a:extLst>
            <a:ext uri="{FF2B5EF4-FFF2-40B4-BE49-F238E27FC236}">
              <a16:creationId xmlns:a16="http://schemas.microsoft.com/office/drawing/2014/main" id="{D086AB02-F1FC-40AA-92A5-B50CD2F74876}"/>
            </a:ext>
          </a:extLst>
        </xdr:cNvPr>
        <xdr:cNvSpPr txBox="1"/>
      </xdr:nvSpPr>
      <xdr:spPr>
        <a:xfrm>
          <a:off x="2641111" y="64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24867</xdr:rowOff>
    </xdr:from>
    <xdr:to>
      <xdr:col>10</xdr:col>
      <xdr:colOff>114300</xdr:colOff>
      <xdr:row>37</xdr:row>
      <xdr:rowOff>39116</xdr:rowOff>
    </xdr:to>
    <xdr:cxnSp macro="">
      <xdr:nvCxnSpPr>
        <xdr:cNvPr id="70" name="直線コネクタ 69">
          <a:extLst>
            <a:ext uri="{FF2B5EF4-FFF2-40B4-BE49-F238E27FC236}">
              <a16:creationId xmlns:a16="http://schemas.microsoft.com/office/drawing/2014/main" id="{6722BE9D-837C-473B-AC7D-BFB6E999F87E}"/>
            </a:ext>
          </a:extLst>
        </xdr:cNvPr>
        <xdr:cNvCxnSpPr/>
      </xdr:nvCxnSpPr>
      <xdr:spPr>
        <a:xfrm flipV="1">
          <a:off x="1130300" y="6368517"/>
          <a:ext cx="889000" cy="14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1D774051-ADCB-4CE1-8139-CAA3222990CE}"/>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128402</xdr:rowOff>
    </xdr:from>
    <xdr:ext cx="534377" cy="259045"/>
    <xdr:sp macro="" textlink="">
      <xdr:nvSpPr>
        <xdr:cNvPr id="72" name="テキスト ボックス 71">
          <a:extLst>
            <a:ext uri="{FF2B5EF4-FFF2-40B4-BE49-F238E27FC236}">
              <a16:creationId xmlns:a16="http://schemas.microsoft.com/office/drawing/2014/main" id="{26725590-72C0-471A-AE97-5D9886F77D51}"/>
            </a:ext>
          </a:extLst>
        </xdr:cNvPr>
        <xdr:cNvSpPr txBox="1"/>
      </xdr:nvSpPr>
      <xdr:spPr>
        <a:xfrm>
          <a:off x="1752111" y="64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3595627F-A453-48D1-B9CC-85CF1612C3E6}"/>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45915</xdr:rowOff>
    </xdr:from>
    <xdr:ext cx="534377" cy="259045"/>
    <xdr:sp macro="" textlink="">
      <xdr:nvSpPr>
        <xdr:cNvPr id="74" name="テキスト ボックス 73">
          <a:extLst>
            <a:ext uri="{FF2B5EF4-FFF2-40B4-BE49-F238E27FC236}">
              <a16:creationId xmlns:a16="http://schemas.microsoft.com/office/drawing/2014/main" id="{83F4EC50-3430-4ADF-A243-32CF0AD390A0}"/>
            </a:ext>
          </a:extLst>
        </xdr:cNvPr>
        <xdr:cNvSpPr txBox="1"/>
      </xdr:nvSpPr>
      <xdr:spPr>
        <a:xfrm>
          <a:off x="863111" y="656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65CA1EBA-7999-4A3F-8470-1F3FBDB8467D}"/>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6C55D385-C37D-4925-8C61-BDB59B16BED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8EEA356B-5748-4CED-894E-16605B1EF937}"/>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D96CE4C9-C4B1-479C-963F-69599C280AAB}"/>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6C7FBEA0-19ED-4500-896F-7614A4BB9F8C}"/>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66554</xdr:rowOff>
    </xdr:from>
    <xdr:to>
      <xdr:col>24</xdr:col>
      <xdr:colOff>114300</xdr:colOff>
      <xdr:row>35</xdr:row>
      <xdr:rowOff>168154</xdr:rowOff>
    </xdr:to>
    <xdr:sp macro="" textlink="">
      <xdr:nvSpPr>
        <xdr:cNvPr id="80" name="楕円 79">
          <a:extLst>
            <a:ext uri="{FF2B5EF4-FFF2-40B4-BE49-F238E27FC236}">
              <a16:creationId xmlns:a16="http://schemas.microsoft.com/office/drawing/2014/main" id="{7DB3526F-34AE-424A-AEE5-1C1BA256E702}"/>
            </a:ext>
          </a:extLst>
        </xdr:cNvPr>
        <xdr:cNvSpPr/>
      </xdr:nvSpPr>
      <xdr:spPr>
        <a:xfrm>
          <a:off x="4584700" y="606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89431</xdr:rowOff>
    </xdr:from>
    <xdr:ext cx="534377" cy="259045"/>
    <xdr:sp macro="" textlink="">
      <xdr:nvSpPr>
        <xdr:cNvPr id="81" name="人件費該当値テキスト">
          <a:extLst>
            <a:ext uri="{FF2B5EF4-FFF2-40B4-BE49-F238E27FC236}">
              <a16:creationId xmlns:a16="http://schemas.microsoft.com/office/drawing/2014/main" id="{188391ED-BD3E-4D5B-A9AD-F66289C80098}"/>
            </a:ext>
          </a:extLst>
        </xdr:cNvPr>
        <xdr:cNvSpPr txBox="1"/>
      </xdr:nvSpPr>
      <xdr:spPr>
        <a:xfrm>
          <a:off x="4686300" y="5918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53048</xdr:rowOff>
    </xdr:from>
    <xdr:to>
      <xdr:col>20</xdr:col>
      <xdr:colOff>38100</xdr:colOff>
      <xdr:row>36</xdr:row>
      <xdr:rowOff>154648</xdr:rowOff>
    </xdr:to>
    <xdr:sp macro="" textlink="">
      <xdr:nvSpPr>
        <xdr:cNvPr id="82" name="楕円 81">
          <a:extLst>
            <a:ext uri="{FF2B5EF4-FFF2-40B4-BE49-F238E27FC236}">
              <a16:creationId xmlns:a16="http://schemas.microsoft.com/office/drawing/2014/main" id="{663AFAC5-E45B-461F-ADF5-A167EF208392}"/>
            </a:ext>
          </a:extLst>
        </xdr:cNvPr>
        <xdr:cNvSpPr/>
      </xdr:nvSpPr>
      <xdr:spPr>
        <a:xfrm>
          <a:off x="3746500" y="622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171175</xdr:rowOff>
    </xdr:from>
    <xdr:ext cx="534377" cy="259045"/>
    <xdr:sp macro="" textlink="">
      <xdr:nvSpPr>
        <xdr:cNvPr id="83" name="テキスト ボックス 82">
          <a:extLst>
            <a:ext uri="{FF2B5EF4-FFF2-40B4-BE49-F238E27FC236}">
              <a16:creationId xmlns:a16="http://schemas.microsoft.com/office/drawing/2014/main" id="{5E53DC97-440B-4AE5-B518-994682060493}"/>
            </a:ext>
          </a:extLst>
        </xdr:cNvPr>
        <xdr:cNvSpPr txBox="1"/>
      </xdr:nvSpPr>
      <xdr:spPr>
        <a:xfrm>
          <a:off x="3530111" y="6000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124504</xdr:rowOff>
    </xdr:from>
    <xdr:to>
      <xdr:col>15</xdr:col>
      <xdr:colOff>101600</xdr:colOff>
      <xdr:row>37</xdr:row>
      <xdr:rowOff>54654</xdr:rowOff>
    </xdr:to>
    <xdr:sp macro="" textlink="">
      <xdr:nvSpPr>
        <xdr:cNvPr id="84" name="楕円 83">
          <a:extLst>
            <a:ext uri="{FF2B5EF4-FFF2-40B4-BE49-F238E27FC236}">
              <a16:creationId xmlns:a16="http://schemas.microsoft.com/office/drawing/2014/main" id="{403E275C-50C7-414A-BB71-9B83497572DF}"/>
            </a:ext>
          </a:extLst>
        </xdr:cNvPr>
        <xdr:cNvSpPr/>
      </xdr:nvSpPr>
      <xdr:spPr>
        <a:xfrm>
          <a:off x="2857500" y="629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71181</xdr:rowOff>
    </xdr:from>
    <xdr:ext cx="534377" cy="259045"/>
    <xdr:sp macro="" textlink="">
      <xdr:nvSpPr>
        <xdr:cNvPr id="85" name="テキスト ボックス 84">
          <a:extLst>
            <a:ext uri="{FF2B5EF4-FFF2-40B4-BE49-F238E27FC236}">
              <a16:creationId xmlns:a16="http://schemas.microsoft.com/office/drawing/2014/main" id="{9DB05397-1CE0-4FCB-825E-286863E16860}"/>
            </a:ext>
          </a:extLst>
        </xdr:cNvPr>
        <xdr:cNvSpPr txBox="1"/>
      </xdr:nvSpPr>
      <xdr:spPr>
        <a:xfrm>
          <a:off x="2641111" y="6071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145517</xdr:rowOff>
    </xdr:from>
    <xdr:to>
      <xdr:col>10</xdr:col>
      <xdr:colOff>165100</xdr:colOff>
      <xdr:row>37</xdr:row>
      <xdr:rowOff>75667</xdr:rowOff>
    </xdr:to>
    <xdr:sp macro="" textlink="">
      <xdr:nvSpPr>
        <xdr:cNvPr id="86" name="楕円 85">
          <a:extLst>
            <a:ext uri="{FF2B5EF4-FFF2-40B4-BE49-F238E27FC236}">
              <a16:creationId xmlns:a16="http://schemas.microsoft.com/office/drawing/2014/main" id="{7C582C5C-9654-4B79-A220-734925CBE440}"/>
            </a:ext>
          </a:extLst>
        </xdr:cNvPr>
        <xdr:cNvSpPr/>
      </xdr:nvSpPr>
      <xdr:spPr>
        <a:xfrm>
          <a:off x="1968500" y="631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92194</xdr:rowOff>
    </xdr:from>
    <xdr:ext cx="534377" cy="259045"/>
    <xdr:sp macro="" textlink="">
      <xdr:nvSpPr>
        <xdr:cNvPr id="87" name="テキスト ボックス 86">
          <a:extLst>
            <a:ext uri="{FF2B5EF4-FFF2-40B4-BE49-F238E27FC236}">
              <a16:creationId xmlns:a16="http://schemas.microsoft.com/office/drawing/2014/main" id="{FCEFCFC0-6265-4A02-A1D4-D4AA4898A023}"/>
            </a:ext>
          </a:extLst>
        </xdr:cNvPr>
        <xdr:cNvSpPr txBox="1"/>
      </xdr:nvSpPr>
      <xdr:spPr>
        <a:xfrm>
          <a:off x="1752111" y="6092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159766</xdr:rowOff>
    </xdr:from>
    <xdr:to>
      <xdr:col>6</xdr:col>
      <xdr:colOff>38100</xdr:colOff>
      <xdr:row>37</xdr:row>
      <xdr:rowOff>89916</xdr:rowOff>
    </xdr:to>
    <xdr:sp macro="" textlink="">
      <xdr:nvSpPr>
        <xdr:cNvPr id="88" name="楕円 87">
          <a:extLst>
            <a:ext uri="{FF2B5EF4-FFF2-40B4-BE49-F238E27FC236}">
              <a16:creationId xmlns:a16="http://schemas.microsoft.com/office/drawing/2014/main" id="{75761B5A-E9CE-4B6F-AA61-24458DE2B4CA}"/>
            </a:ext>
          </a:extLst>
        </xdr:cNvPr>
        <xdr:cNvSpPr/>
      </xdr:nvSpPr>
      <xdr:spPr>
        <a:xfrm>
          <a:off x="1079500" y="633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106443</xdr:rowOff>
    </xdr:from>
    <xdr:ext cx="534377" cy="259045"/>
    <xdr:sp macro="" textlink="">
      <xdr:nvSpPr>
        <xdr:cNvPr id="89" name="テキスト ボックス 88">
          <a:extLst>
            <a:ext uri="{FF2B5EF4-FFF2-40B4-BE49-F238E27FC236}">
              <a16:creationId xmlns:a16="http://schemas.microsoft.com/office/drawing/2014/main" id="{857D1119-E81B-46C7-9D66-B1C198A2C7FD}"/>
            </a:ext>
          </a:extLst>
        </xdr:cNvPr>
        <xdr:cNvSpPr txBox="1"/>
      </xdr:nvSpPr>
      <xdr:spPr>
        <a:xfrm>
          <a:off x="863111" y="6107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9F7B4DB6-FF0C-4E07-9BDC-9B3083FA3E96}"/>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29543268-D6BC-4D14-8DDA-7EB3B257C979}"/>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7ED51228-30F5-4997-A708-75FC52C2FD63}"/>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31EAB141-B137-4519-A7C4-9B9D26D893BE}"/>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5A3311B2-3314-4431-991A-9D3CEDC6AA13}"/>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CE456E7-4A41-4AE5-946C-886D77F98A5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C533556E-470D-4506-8008-E37EEB20400E}"/>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3CE2E4D8-BE76-43BE-899F-CB6127D8C712}"/>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F7E39079-FF15-4DAD-943A-576AE2E8106C}"/>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93EBF111-7DEA-4F18-9FDA-26F148CCB46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A1F7345-6D25-4546-9826-3D404CC4BB89}"/>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C8AABC50-885D-43DA-8AC5-D9525AAA3CF5}"/>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3B83B40-7B5E-41F5-B5BF-3BF74ECB15CD}"/>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1EB30F67-87EF-43DF-95CD-57EA072D57EA}"/>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8651A490-BFD6-4A06-B9BA-D591DCF396E8}"/>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1F5DE70F-3C2E-41CC-8264-C1F5116B037E}"/>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D7F0CB0F-CE63-4790-810F-4B2238C5E347}"/>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DB78FDD-5797-4449-8605-AB0F63C5DC77}"/>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26FC5A25-D9F4-4FDE-984B-F71C033C1251}"/>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C9528406-A022-4D9E-95EB-B2B291F3662D}"/>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5B279950-C0F8-4779-B8E5-D5CDB07A84E6}"/>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B4F0ACE3-E46F-4630-BC32-1B437263C09D}"/>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2AEA088-7DD3-4146-AF14-4D71EB4A4AAA}"/>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2915721C-08A6-4FA1-A8E3-F69CD7F38B38}"/>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38160C50-98CF-4785-AEF0-9811815F0DBF}"/>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63972E95-0A32-4DEF-A869-2A02703E21A9}"/>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C024D4F8-1746-4E43-8260-24393D6927F7}"/>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96729B03-4D0A-4879-AB4C-EC3295ABDFED}"/>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A04DED1F-E69B-40F4-BEA1-819CEBECC72A}"/>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72784</xdr:rowOff>
    </xdr:from>
    <xdr:to>
      <xdr:col>24</xdr:col>
      <xdr:colOff>63500</xdr:colOff>
      <xdr:row>56</xdr:row>
      <xdr:rowOff>92532</xdr:rowOff>
    </xdr:to>
    <xdr:cxnSp macro="">
      <xdr:nvCxnSpPr>
        <xdr:cNvPr id="119" name="直線コネクタ 118">
          <a:extLst>
            <a:ext uri="{FF2B5EF4-FFF2-40B4-BE49-F238E27FC236}">
              <a16:creationId xmlns:a16="http://schemas.microsoft.com/office/drawing/2014/main" id="{551BE290-909D-44CF-A59E-8A229FFBFA73}"/>
            </a:ext>
          </a:extLst>
        </xdr:cNvPr>
        <xdr:cNvCxnSpPr/>
      </xdr:nvCxnSpPr>
      <xdr:spPr>
        <a:xfrm flipV="1">
          <a:off x="3797300" y="9673984"/>
          <a:ext cx="838200" cy="1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82059</xdr:rowOff>
    </xdr:from>
    <xdr:ext cx="534377" cy="259045"/>
    <xdr:sp macro="" textlink="">
      <xdr:nvSpPr>
        <xdr:cNvPr id="120" name="物件費平均値テキスト">
          <a:extLst>
            <a:ext uri="{FF2B5EF4-FFF2-40B4-BE49-F238E27FC236}">
              <a16:creationId xmlns:a16="http://schemas.microsoft.com/office/drawing/2014/main" id="{1F58AF61-2761-455F-8963-B2A113418707}"/>
            </a:ext>
          </a:extLst>
        </xdr:cNvPr>
        <xdr:cNvSpPr txBox="1"/>
      </xdr:nvSpPr>
      <xdr:spPr>
        <a:xfrm>
          <a:off x="4686300" y="934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811F7F78-1E06-4CF3-93BF-72CA933BEE09}"/>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92532</xdr:rowOff>
    </xdr:from>
    <xdr:to>
      <xdr:col>19</xdr:col>
      <xdr:colOff>177800</xdr:colOff>
      <xdr:row>56</xdr:row>
      <xdr:rowOff>108903</xdr:rowOff>
    </xdr:to>
    <xdr:cxnSp macro="">
      <xdr:nvCxnSpPr>
        <xdr:cNvPr id="122" name="直線コネクタ 121">
          <a:extLst>
            <a:ext uri="{FF2B5EF4-FFF2-40B4-BE49-F238E27FC236}">
              <a16:creationId xmlns:a16="http://schemas.microsoft.com/office/drawing/2014/main" id="{9D8F2A8A-1EDF-480C-95D7-84A0C6132DFE}"/>
            </a:ext>
          </a:extLst>
        </xdr:cNvPr>
        <xdr:cNvCxnSpPr/>
      </xdr:nvCxnSpPr>
      <xdr:spPr>
        <a:xfrm flipV="1">
          <a:off x="2908300" y="9693732"/>
          <a:ext cx="889000" cy="16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50109301-B0FC-46A5-9E44-B5006986E1D4}"/>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23804</xdr:rowOff>
    </xdr:from>
    <xdr:ext cx="534377" cy="259045"/>
    <xdr:sp macro="" textlink="">
      <xdr:nvSpPr>
        <xdr:cNvPr id="124" name="テキスト ボックス 123">
          <a:extLst>
            <a:ext uri="{FF2B5EF4-FFF2-40B4-BE49-F238E27FC236}">
              <a16:creationId xmlns:a16="http://schemas.microsoft.com/office/drawing/2014/main" id="{8A5D1122-DC1E-4AD8-981D-53B6969F4E0F}"/>
            </a:ext>
          </a:extLst>
        </xdr:cNvPr>
        <xdr:cNvSpPr txBox="1"/>
      </xdr:nvSpPr>
      <xdr:spPr>
        <a:xfrm>
          <a:off x="3530111" y="9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108903</xdr:rowOff>
    </xdr:from>
    <xdr:to>
      <xdr:col>15</xdr:col>
      <xdr:colOff>50800</xdr:colOff>
      <xdr:row>56</xdr:row>
      <xdr:rowOff>142887</xdr:rowOff>
    </xdr:to>
    <xdr:cxnSp macro="">
      <xdr:nvCxnSpPr>
        <xdr:cNvPr id="125" name="直線コネクタ 124">
          <a:extLst>
            <a:ext uri="{FF2B5EF4-FFF2-40B4-BE49-F238E27FC236}">
              <a16:creationId xmlns:a16="http://schemas.microsoft.com/office/drawing/2014/main" id="{F86323A4-F8BC-4EC0-9BAA-4C095CD320C5}"/>
            </a:ext>
          </a:extLst>
        </xdr:cNvPr>
        <xdr:cNvCxnSpPr/>
      </xdr:nvCxnSpPr>
      <xdr:spPr>
        <a:xfrm flipV="1">
          <a:off x="2019300" y="9710103"/>
          <a:ext cx="889000" cy="33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F0268429-9179-434A-ADCF-150BC05043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7" name="テキスト ボックス 126">
          <a:extLst>
            <a:ext uri="{FF2B5EF4-FFF2-40B4-BE49-F238E27FC236}">
              <a16:creationId xmlns:a16="http://schemas.microsoft.com/office/drawing/2014/main" id="{471197D2-0694-4933-8912-EA2D9DFCBA34}"/>
            </a:ext>
          </a:extLst>
        </xdr:cNvPr>
        <xdr:cNvSpPr txBox="1"/>
      </xdr:nvSpPr>
      <xdr:spPr>
        <a:xfrm>
          <a:off x="2641111" y="9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142887</xdr:rowOff>
    </xdr:from>
    <xdr:to>
      <xdr:col>10</xdr:col>
      <xdr:colOff>114300</xdr:colOff>
      <xdr:row>57</xdr:row>
      <xdr:rowOff>37161</xdr:rowOff>
    </xdr:to>
    <xdr:cxnSp macro="">
      <xdr:nvCxnSpPr>
        <xdr:cNvPr id="128" name="直線コネクタ 127">
          <a:extLst>
            <a:ext uri="{FF2B5EF4-FFF2-40B4-BE49-F238E27FC236}">
              <a16:creationId xmlns:a16="http://schemas.microsoft.com/office/drawing/2014/main" id="{D6910ED8-E389-4CD6-97C8-682D3BC81D2F}"/>
            </a:ext>
          </a:extLst>
        </xdr:cNvPr>
        <xdr:cNvCxnSpPr/>
      </xdr:nvCxnSpPr>
      <xdr:spPr>
        <a:xfrm flipV="1">
          <a:off x="1130300" y="9744087"/>
          <a:ext cx="889000" cy="65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C3F1069-F96F-4619-B329-AC1FDE13FFD4}"/>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0" name="テキスト ボックス 129">
          <a:extLst>
            <a:ext uri="{FF2B5EF4-FFF2-40B4-BE49-F238E27FC236}">
              <a16:creationId xmlns:a16="http://schemas.microsoft.com/office/drawing/2014/main" id="{0711A857-A509-4EA9-B30F-60EC824F1024}"/>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DEE4A248-D0F7-408E-91F1-30E9840F7AC8}"/>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163504</xdr:rowOff>
    </xdr:from>
    <xdr:ext cx="534377" cy="259045"/>
    <xdr:sp macro="" textlink="">
      <xdr:nvSpPr>
        <xdr:cNvPr id="132" name="テキスト ボックス 131">
          <a:extLst>
            <a:ext uri="{FF2B5EF4-FFF2-40B4-BE49-F238E27FC236}">
              <a16:creationId xmlns:a16="http://schemas.microsoft.com/office/drawing/2014/main" id="{C6A90B7B-E9EF-4732-97BC-B0A6727035EA}"/>
            </a:ext>
          </a:extLst>
        </xdr:cNvPr>
        <xdr:cNvSpPr txBox="1"/>
      </xdr:nvSpPr>
      <xdr:spPr>
        <a:xfrm>
          <a:off x="863111" y="94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8860A9C1-BA21-4366-94D4-843E41DA69F2}"/>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13B60F38-CD30-4300-8CF3-85CABA22DA07}"/>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811332BA-1874-4038-8A97-B58C4FD94267}"/>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C58BA021-19D6-4F62-AF02-B79A5CBFC194}"/>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8C6114A8-0959-45CC-B03D-B7CFEC7D2A6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21984</xdr:rowOff>
    </xdr:from>
    <xdr:to>
      <xdr:col>24</xdr:col>
      <xdr:colOff>114300</xdr:colOff>
      <xdr:row>56</xdr:row>
      <xdr:rowOff>123584</xdr:rowOff>
    </xdr:to>
    <xdr:sp macro="" textlink="">
      <xdr:nvSpPr>
        <xdr:cNvPr id="138" name="楕円 137">
          <a:extLst>
            <a:ext uri="{FF2B5EF4-FFF2-40B4-BE49-F238E27FC236}">
              <a16:creationId xmlns:a16="http://schemas.microsoft.com/office/drawing/2014/main" id="{53B3D9C9-BD75-48DE-B5FE-D4D1008712E3}"/>
            </a:ext>
          </a:extLst>
        </xdr:cNvPr>
        <xdr:cNvSpPr/>
      </xdr:nvSpPr>
      <xdr:spPr>
        <a:xfrm>
          <a:off x="4584700" y="9623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411</xdr:rowOff>
    </xdr:from>
    <xdr:ext cx="534377" cy="259045"/>
    <xdr:sp macro="" textlink="">
      <xdr:nvSpPr>
        <xdr:cNvPr id="139" name="物件費該当値テキスト">
          <a:extLst>
            <a:ext uri="{FF2B5EF4-FFF2-40B4-BE49-F238E27FC236}">
              <a16:creationId xmlns:a16="http://schemas.microsoft.com/office/drawing/2014/main" id="{78C0912D-4D69-4713-B680-23BBCF0B65AA}"/>
            </a:ext>
          </a:extLst>
        </xdr:cNvPr>
        <xdr:cNvSpPr txBox="1"/>
      </xdr:nvSpPr>
      <xdr:spPr>
        <a:xfrm>
          <a:off x="4686300" y="960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41732</xdr:rowOff>
    </xdr:from>
    <xdr:to>
      <xdr:col>20</xdr:col>
      <xdr:colOff>38100</xdr:colOff>
      <xdr:row>56</xdr:row>
      <xdr:rowOff>143332</xdr:rowOff>
    </xdr:to>
    <xdr:sp macro="" textlink="">
      <xdr:nvSpPr>
        <xdr:cNvPr id="140" name="楕円 139">
          <a:extLst>
            <a:ext uri="{FF2B5EF4-FFF2-40B4-BE49-F238E27FC236}">
              <a16:creationId xmlns:a16="http://schemas.microsoft.com/office/drawing/2014/main" id="{32381CE7-09A4-4184-852B-C2CECBDA772E}"/>
            </a:ext>
          </a:extLst>
        </xdr:cNvPr>
        <xdr:cNvSpPr/>
      </xdr:nvSpPr>
      <xdr:spPr>
        <a:xfrm>
          <a:off x="3746500" y="964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134459</xdr:rowOff>
    </xdr:from>
    <xdr:ext cx="534377" cy="259045"/>
    <xdr:sp macro="" textlink="">
      <xdr:nvSpPr>
        <xdr:cNvPr id="141" name="テキスト ボックス 140">
          <a:extLst>
            <a:ext uri="{FF2B5EF4-FFF2-40B4-BE49-F238E27FC236}">
              <a16:creationId xmlns:a16="http://schemas.microsoft.com/office/drawing/2014/main" id="{84BB2A27-BDFC-40B8-92CD-C12E5AEF0CFD}"/>
            </a:ext>
          </a:extLst>
        </xdr:cNvPr>
        <xdr:cNvSpPr txBox="1"/>
      </xdr:nvSpPr>
      <xdr:spPr>
        <a:xfrm>
          <a:off x="3530111" y="973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58103</xdr:rowOff>
    </xdr:from>
    <xdr:to>
      <xdr:col>15</xdr:col>
      <xdr:colOff>101600</xdr:colOff>
      <xdr:row>56</xdr:row>
      <xdr:rowOff>159703</xdr:rowOff>
    </xdr:to>
    <xdr:sp macro="" textlink="">
      <xdr:nvSpPr>
        <xdr:cNvPr id="142" name="楕円 141">
          <a:extLst>
            <a:ext uri="{FF2B5EF4-FFF2-40B4-BE49-F238E27FC236}">
              <a16:creationId xmlns:a16="http://schemas.microsoft.com/office/drawing/2014/main" id="{F417A89D-EBF4-48B4-8A56-8AAC1D95F23A}"/>
            </a:ext>
          </a:extLst>
        </xdr:cNvPr>
        <xdr:cNvSpPr/>
      </xdr:nvSpPr>
      <xdr:spPr>
        <a:xfrm>
          <a:off x="2857500" y="965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150830</xdr:rowOff>
    </xdr:from>
    <xdr:ext cx="534377" cy="259045"/>
    <xdr:sp macro="" textlink="">
      <xdr:nvSpPr>
        <xdr:cNvPr id="143" name="テキスト ボックス 142">
          <a:extLst>
            <a:ext uri="{FF2B5EF4-FFF2-40B4-BE49-F238E27FC236}">
              <a16:creationId xmlns:a16="http://schemas.microsoft.com/office/drawing/2014/main" id="{DC40BA52-6339-4818-A48E-4F994799EC98}"/>
            </a:ext>
          </a:extLst>
        </xdr:cNvPr>
        <xdr:cNvSpPr txBox="1"/>
      </xdr:nvSpPr>
      <xdr:spPr>
        <a:xfrm>
          <a:off x="2641111" y="975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92087</xdr:rowOff>
    </xdr:from>
    <xdr:to>
      <xdr:col>10</xdr:col>
      <xdr:colOff>165100</xdr:colOff>
      <xdr:row>57</xdr:row>
      <xdr:rowOff>22237</xdr:rowOff>
    </xdr:to>
    <xdr:sp macro="" textlink="">
      <xdr:nvSpPr>
        <xdr:cNvPr id="144" name="楕円 143">
          <a:extLst>
            <a:ext uri="{FF2B5EF4-FFF2-40B4-BE49-F238E27FC236}">
              <a16:creationId xmlns:a16="http://schemas.microsoft.com/office/drawing/2014/main" id="{DC4030B0-8F8F-460B-B9DD-988439B2D4CC}"/>
            </a:ext>
          </a:extLst>
        </xdr:cNvPr>
        <xdr:cNvSpPr/>
      </xdr:nvSpPr>
      <xdr:spPr>
        <a:xfrm>
          <a:off x="1968500" y="969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13364</xdr:rowOff>
    </xdr:from>
    <xdr:ext cx="534377" cy="259045"/>
    <xdr:sp macro="" textlink="">
      <xdr:nvSpPr>
        <xdr:cNvPr id="145" name="テキスト ボックス 144">
          <a:extLst>
            <a:ext uri="{FF2B5EF4-FFF2-40B4-BE49-F238E27FC236}">
              <a16:creationId xmlns:a16="http://schemas.microsoft.com/office/drawing/2014/main" id="{32246F23-161B-4E31-B8D2-A8857672C156}"/>
            </a:ext>
          </a:extLst>
        </xdr:cNvPr>
        <xdr:cNvSpPr txBox="1"/>
      </xdr:nvSpPr>
      <xdr:spPr>
        <a:xfrm>
          <a:off x="1752111" y="978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157811</xdr:rowOff>
    </xdr:from>
    <xdr:to>
      <xdr:col>6</xdr:col>
      <xdr:colOff>38100</xdr:colOff>
      <xdr:row>57</xdr:row>
      <xdr:rowOff>87961</xdr:rowOff>
    </xdr:to>
    <xdr:sp macro="" textlink="">
      <xdr:nvSpPr>
        <xdr:cNvPr id="146" name="楕円 145">
          <a:extLst>
            <a:ext uri="{FF2B5EF4-FFF2-40B4-BE49-F238E27FC236}">
              <a16:creationId xmlns:a16="http://schemas.microsoft.com/office/drawing/2014/main" id="{E22D4050-EB1D-409B-BBDE-36BEE0C9C448}"/>
            </a:ext>
          </a:extLst>
        </xdr:cNvPr>
        <xdr:cNvSpPr/>
      </xdr:nvSpPr>
      <xdr:spPr>
        <a:xfrm>
          <a:off x="1079500" y="975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79088</xdr:rowOff>
    </xdr:from>
    <xdr:ext cx="534377" cy="259045"/>
    <xdr:sp macro="" textlink="">
      <xdr:nvSpPr>
        <xdr:cNvPr id="147" name="テキスト ボックス 146">
          <a:extLst>
            <a:ext uri="{FF2B5EF4-FFF2-40B4-BE49-F238E27FC236}">
              <a16:creationId xmlns:a16="http://schemas.microsoft.com/office/drawing/2014/main" id="{7D3C56AA-5FF9-4822-AA76-B3A0D6785EE3}"/>
            </a:ext>
          </a:extLst>
        </xdr:cNvPr>
        <xdr:cNvSpPr txBox="1"/>
      </xdr:nvSpPr>
      <xdr:spPr>
        <a:xfrm>
          <a:off x="863111" y="9851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F400A62C-80B6-474F-885D-226B672201BD}"/>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83A987B7-7085-46ED-817B-7BF350FD17A3}"/>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FA6676B1-C79B-4622-B3F1-09E7B7DFF28F}"/>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90068F3E-EB34-428B-9560-6D589BB66EA2}"/>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CB4590B8-5F85-4013-8687-C2A5532765B6}"/>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D5BB510-D9F1-4310-9512-B30E95600D18}"/>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44194E9-65A3-4A90-A77F-B1C9242BB0E3}"/>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2090BE6A-E2FC-4725-9CAC-620B18AA987B}"/>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B59C2535-55D4-4C34-B9E4-623117437B3C}"/>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54F89A79-7D3A-404B-BBEC-87F9E6B948FD}"/>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D4D058FC-BB1E-40F8-A9F4-3004264B6774}"/>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4D3E6A10-F6C8-49F3-9C73-A0DBC740C9FE}"/>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30F01335-1042-468E-93B2-BA3F32FB7C4F}"/>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B6807C27-7309-4CD2-966A-839EBA9CC1F3}"/>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498BA2C0-8F9F-4961-8BA2-97A3A789B1C6}"/>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AC1F52CA-B6D7-42F4-9D6E-1102BC988684}"/>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4DF79792-113D-4B11-9EEA-37A2C3D542C1}"/>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C9721E9E-1DCF-4A2D-B93E-D27E96236947}"/>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9F35BF69-174A-44A4-966B-26FB32241A84}"/>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AE8A8FE7-63E0-4A9B-8A9F-27499E215835}"/>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386ED09-8FD9-4B0B-BAB6-9BB0B57DF1C6}"/>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26D441B5-B78E-4370-8C53-81079DA14D6D}"/>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F95075BE-B624-4DAD-85F3-77F630476107}"/>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220E3539-06DF-40B6-9473-7522EE9DA27A}"/>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140672</xdr:rowOff>
    </xdr:from>
    <xdr:to>
      <xdr:col>24</xdr:col>
      <xdr:colOff>63500</xdr:colOff>
      <xdr:row>76</xdr:row>
      <xdr:rowOff>144044</xdr:rowOff>
    </xdr:to>
    <xdr:cxnSp macro="">
      <xdr:nvCxnSpPr>
        <xdr:cNvPr id="172" name="直線コネクタ 171">
          <a:extLst>
            <a:ext uri="{FF2B5EF4-FFF2-40B4-BE49-F238E27FC236}">
              <a16:creationId xmlns:a16="http://schemas.microsoft.com/office/drawing/2014/main" id="{F93D3E21-A5AA-40D6-8E26-439C41B30AB5}"/>
            </a:ext>
          </a:extLst>
        </xdr:cNvPr>
        <xdr:cNvCxnSpPr/>
      </xdr:nvCxnSpPr>
      <xdr:spPr>
        <a:xfrm flipV="1">
          <a:off x="3797300" y="13170872"/>
          <a:ext cx="838200" cy="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43997</xdr:rowOff>
    </xdr:from>
    <xdr:ext cx="469744" cy="259045"/>
    <xdr:sp macro="" textlink="">
      <xdr:nvSpPr>
        <xdr:cNvPr id="173" name="維持補修費平均値テキスト">
          <a:extLst>
            <a:ext uri="{FF2B5EF4-FFF2-40B4-BE49-F238E27FC236}">
              <a16:creationId xmlns:a16="http://schemas.microsoft.com/office/drawing/2014/main" id="{5A443134-ECD1-4C3C-A643-400D4A0FCE5D}"/>
            </a:ext>
          </a:extLst>
        </xdr:cNvPr>
        <xdr:cNvSpPr txBox="1"/>
      </xdr:nvSpPr>
      <xdr:spPr>
        <a:xfrm>
          <a:off x="4686300" y="1290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6D78126C-1937-400E-9AF4-E5FBC7439073}"/>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144044</xdr:rowOff>
    </xdr:from>
    <xdr:to>
      <xdr:col>19</xdr:col>
      <xdr:colOff>177800</xdr:colOff>
      <xdr:row>76</xdr:row>
      <xdr:rowOff>157702</xdr:rowOff>
    </xdr:to>
    <xdr:cxnSp macro="">
      <xdr:nvCxnSpPr>
        <xdr:cNvPr id="175" name="直線コネクタ 174">
          <a:extLst>
            <a:ext uri="{FF2B5EF4-FFF2-40B4-BE49-F238E27FC236}">
              <a16:creationId xmlns:a16="http://schemas.microsoft.com/office/drawing/2014/main" id="{858EF35F-B490-499C-97B7-70BC4D215D0A}"/>
            </a:ext>
          </a:extLst>
        </xdr:cNvPr>
        <xdr:cNvCxnSpPr/>
      </xdr:nvCxnSpPr>
      <xdr:spPr>
        <a:xfrm flipV="1">
          <a:off x="2908300" y="13174244"/>
          <a:ext cx="889000" cy="1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A42FF63F-BBD8-48CA-8D6D-AFF6165473B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155135</xdr:rowOff>
    </xdr:from>
    <xdr:ext cx="469744" cy="259045"/>
    <xdr:sp macro="" textlink="">
      <xdr:nvSpPr>
        <xdr:cNvPr id="177" name="テキスト ボックス 176">
          <a:extLst>
            <a:ext uri="{FF2B5EF4-FFF2-40B4-BE49-F238E27FC236}">
              <a16:creationId xmlns:a16="http://schemas.microsoft.com/office/drawing/2014/main" id="{6DE0D5FF-D0FE-4CDA-91CF-D5C270E05C6F}"/>
            </a:ext>
          </a:extLst>
        </xdr:cNvPr>
        <xdr:cNvSpPr txBox="1"/>
      </xdr:nvSpPr>
      <xdr:spPr>
        <a:xfrm>
          <a:off x="3562428" y="128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142500</xdr:rowOff>
    </xdr:from>
    <xdr:to>
      <xdr:col>15</xdr:col>
      <xdr:colOff>50800</xdr:colOff>
      <xdr:row>76</xdr:row>
      <xdr:rowOff>157702</xdr:rowOff>
    </xdr:to>
    <xdr:cxnSp macro="">
      <xdr:nvCxnSpPr>
        <xdr:cNvPr id="178" name="直線コネクタ 177">
          <a:extLst>
            <a:ext uri="{FF2B5EF4-FFF2-40B4-BE49-F238E27FC236}">
              <a16:creationId xmlns:a16="http://schemas.microsoft.com/office/drawing/2014/main" id="{27FCAB8B-B338-4AAF-A185-297DDE477A28}"/>
            </a:ext>
          </a:extLst>
        </xdr:cNvPr>
        <xdr:cNvCxnSpPr/>
      </xdr:nvCxnSpPr>
      <xdr:spPr>
        <a:xfrm>
          <a:off x="2019300" y="13172700"/>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EEE449B5-22B5-4B80-AA90-078DE7869453}"/>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152334</xdr:rowOff>
    </xdr:from>
    <xdr:ext cx="469744" cy="259045"/>
    <xdr:sp macro="" textlink="">
      <xdr:nvSpPr>
        <xdr:cNvPr id="180" name="テキスト ボックス 179">
          <a:extLst>
            <a:ext uri="{FF2B5EF4-FFF2-40B4-BE49-F238E27FC236}">
              <a16:creationId xmlns:a16="http://schemas.microsoft.com/office/drawing/2014/main" id="{0C464161-E2A3-456F-B67C-98EC4DC4A224}"/>
            </a:ext>
          </a:extLst>
        </xdr:cNvPr>
        <xdr:cNvSpPr txBox="1"/>
      </xdr:nvSpPr>
      <xdr:spPr>
        <a:xfrm>
          <a:off x="2673428" y="1283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142500</xdr:rowOff>
    </xdr:from>
    <xdr:to>
      <xdr:col>10</xdr:col>
      <xdr:colOff>114300</xdr:colOff>
      <xdr:row>77</xdr:row>
      <xdr:rowOff>10140</xdr:rowOff>
    </xdr:to>
    <xdr:cxnSp macro="">
      <xdr:nvCxnSpPr>
        <xdr:cNvPr id="181" name="直線コネクタ 180">
          <a:extLst>
            <a:ext uri="{FF2B5EF4-FFF2-40B4-BE49-F238E27FC236}">
              <a16:creationId xmlns:a16="http://schemas.microsoft.com/office/drawing/2014/main" id="{07A7FC6C-CBEC-4DF6-898B-ABDED8F36036}"/>
            </a:ext>
          </a:extLst>
        </xdr:cNvPr>
        <xdr:cNvCxnSpPr/>
      </xdr:nvCxnSpPr>
      <xdr:spPr>
        <a:xfrm flipV="1">
          <a:off x="1130300" y="13172700"/>
          <a:ext cx="889000" cy="3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57A1BC29-F70F-4E0B-9995-9D932D58D5D6}"/>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3" name="テキスト ボックス 182">
          <a:extLst>
            <a:ext uri="{FF2B5EF4-FFF2-40B4-BE49-F238E27FC236}">
              <a16:creationId xmlns:a16="http://schemas.microsoft.com/office/drawing/2014/main" id="{C9C9D70D-8364-4E48-ABCA-971C69AA49F6}"/>
            </a:ext>
          </a:extLst>
        </xdr:cNvPr>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6F8D7B4F-E414-433E-8BF1-5492E1D8CB17}"/>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10259</xdr:rowOff>
    </xdr:from>
    <xdr:ext cx="469744" cy="259045"/>
    <xdr:sp macro="" textlink="">
      <xdr:nvSpPr>
        <xdr:cNvPr id="185" name="テキスト ボックス 184">
          <a:extLst>
            <a:ext uri="{FF2B5EF4-FFF2-40B4-BE49-F238E27FC236}">
              <a16:creationId xmlns:a16="http://schemas.microsoft.com/office/drawing/2014/main" id="{D4F6A913-D17A-43CC-B80D-BC7D1D5C310A}"/>
            </a:ext>
          </a:extLst>
        </xdr:cNvPr>
        <xdr:cNvSpPr txBox="1"/>
      </xdr:nvSpPr>
      <xdr:spPr>
        <a:xfrm>
          <a:off x="895428" y="1286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28FBBD3D-EBAE-46B4-BBA4-61E626B9DBF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E586924C-72CA-4A36-BC30-1298E38E7D3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65F8B8B-2E68-4B03-B779-CC787B2CEAB3}"/>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66ACFCF5-2A50-42F1-ADA0-65547B8B524A}"/>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6B173B46-E980-49E0-A64E-5F473EA1D563}"/>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89872</xdr:rowOff>
    </xdr:from>
    <xdr:to>
      <xdr:col>24</xdr:col>
      <xdr:colOff>114300</xdr:colOff>
      <xdr:row>77</xdr:row>
      <xdr:rowOff>20022</xdr:rowOff>
    </xdr:to>
    <xdr:sp macro="" textlink="">
      <xdr:nvSpPr>
        <xdr:cNvPr id="191" name="楕円 190">
          <a:extLst>
            <a:ext uri="{FF2B5EF4-FFF2-40B4-BE49-F238E27FC236}">
              <a16:creationId xmlns:a16="http://schemas.microsoft.com/office/drawing/2014/main" id="{492218CF-614A-4EFC-9225-EAF757B79434}"/>
            </a:ext>
          </a:extLst>
        </xdr:cNvPr>
        <xdr:cNvSpPr/>
      </xdr:nvSpPr>
      <xdr:spPr>
        <a:xfrm>
          <a:off x="4584700" y="1312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68299</xdr:rowOff>
    </xdr:from>
    <xdr:ext cx="469744" cy="259045"/>
    <xdr:sp macro="" textlink="">
      <xdr:nvSpPr>
        <xdr:cNvPr id="192" name="維持補修費該当値テキスト">
          <a:extLst>
            <a:ext uri="{FF2B5EF4-FFF2-40B4-BE49-F238E27FC236}">
              <a16:creationId xmlns:a16="http://schemas.microsoft.com/office/drawing/2014/main" id="{B299D2AF-43D4-467A-89E7-9920868C5A99}"/>
            </a:ext>
          </a:extLst>
        </xdr:cNvPr>
        <xdr:cNvSpPr txBox="1"/>
      </xdr:nvSpPr>
      <xdr:spPr>
        <a:xfrm>
          <a:off x="4686300" y="1309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93244</xdr:rowOff>
    </xdr:from>
    <xdr:to>
      <xdr:col>20</xdr:col>
      <xdr:colOff>38100</xdr:colOff>
      <xdr:row>77</xdr:row>
      <xdr:rowOff>23394</xdr:rowOff>
    </xdr:to>
    <xdr:sp macro="" textlink="">
      <xdr:nvSpPr>
        <xdr:cNvPr id="193" name="楕円 192">
          <a:extLst>
            <a:ext uri="{FF2B5EF4-FFF2-40B4-BE49-F238E27FC236}">
              <a16:creationId xmlns:a16="http://schemas.microsoft.com/office/drawing/2014/main" id="{AD573EDB-449A-4CA6-BC72-8899D3D0645E}"/>
            </a:ext>
          </a:extLst>
        </xdr:cNvPr>
        <xdr:cNvSpPr/>
      </xdr:nvSpPr>
      <xdr:spPr>
        <a:xfrm>
          <a:off x="3746500" y="1312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14521</xdr:rowOff>
    </xdr:from>
    <xdr:ext cx="469744" cy="259045"/>
    <xdr:sp macro="" textlink="">
      <xdr:nvSpPr>
        <xdr:cNvPr id="194" name="テキスト ボックス 193">
          <a:extLst>
            <a:ext uri="{FF2B5EF4-FFF2-40B4-BE49-F238E27FC236}">
              <a16:creationId xmlns:a16="http://schemas.microsoft.com/office/drawing/2014/main" id="{B5AEA1CB-7554-4174-9284-7372361BC3F3}"/>
            </a:ext>
          </a:extLst>
        </xdr:cNvPr>
        <xdr:cNvSpPr txBox="1"/>
      </xdr:nvSpPr>
      <xdr:spPr>
        <a:xfrm>
          <a:off x="3562428" y="13216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106902</xdr:rowOff>
    </xdr:from>
    <xdr:to>
      <xdr:col>15</xdr:col>
      <xdr:colOff>101600</xdr:colOff>
      <xdr:row>77</xdr:row>
      <xdr:rowOff>37052</xdr:rowOff>
    </xdr:to>
    <xdr:sp macro="" textlink="">
      <xdr:nvSpPr>
        <xdr:cNvPr id="195" name="楕円 194">
          <a:extLst>
            <a:ext uri="{FF2B5EF4-FFF2-40B4-BE49-F238E27FC236}">
              <a16:creationId xmlns:a16="http://schemas.microsoft.com/office/drawing/2014/main" id="{28746003-7A76-4086-A6EC-48E1C20134BB}"/>
            </a:ext>
          </a:extLst>
        </xdr:cNvPr>
        <xdr:cNvSpPr/>
      </xdr:nvSpPr>
      <xdr:spPr>
        <a:xfrm>
          <a:off x="2857500" y="1313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28179</xdr:rowOff>
    </xdr:from>
    <xdr:ext cx="469744" cy="259045"/>
    <xdr:sp macro="" textlink="">
      <xdr:nvSpPr>
        <xdr:cNvPr id="196" name="テキスト ボックス 195">
          <a:extLst>
            <a:ext uri="{FF2B5EF4-FFF2-40B4-BE49-F238E27FC236}">
              <a16:creationId xmlns:a16="http://schemas.microsoft.com/office/drawing/2014/main" id="{2F7D3C1E-4AA7-4319-B572-65DBF7E04FE4}"/>
            </a:ext>
          </a:extLst>
        </xdr:cNvPr>
        <xdr:cNvSpPr txBox="1"/>
      </xdr:nvSpPr>
      <xdr:spPr>
        <a:xfrm>
          <a:off x="2673428" y="13229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91700</xdr:rowOff>
    </xdr:from>
    <xdr:to>
      <xdr:col>10</xdr:col>
      <xdr:colOff>165100</xdr:colOff>
      <xdr:row>77</xdr:row>
      <xdr:rowOff>21850</xdr:rowOff>
    </xdr:to>
    <xdr:sp macro="" textlink="">
      <xdr:nvSpPr>
        <xdr:cNvPr id="197" name="楕円 196">
          <a:extLst>
            <a:ext uri="{FF2B5EF4-FFF2-40B4-BE49-F238E27FC236}">
              <a16:creationId xmlns:a16="http://schemas.microsoft.com/office/drawing/2014/main" id="{C19563D9-B2A6-4DCF-82B7-0622DE576E72}"/>
            </a:ext>
          </a:extLst>
        </xdr:cNvPr>
        <xdr:cNvSpPr/>
      </xdr:nvSpPr>
      <xdr:spPr>
        <a:xfrm>
          <a:off x="1968500" y="13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12977</xdr:rowOff>
    </xdr:from>
    <xdr:ext cx="469744" cy="259045"/>
    <xdr:sp macro="" textlink="">
      <xdr:nvSpPr>
        <xdr:cNvPr id="198" name="テキスト ボックス 197">
          <a:extLst>
            <a:ext uri="{FF2B5EF4-FFF2-40B4-BE49-F238E27FC236}">
              <a16:creationId xmlns:a16="http://schemas.microsoft.com/office/drawing/2014/main" id="{E4656202-E2AB-4E12-A632-4D58AD4B3F41}"/>
            </a:ext>
          </a:extLst>
        </xdr:cNvPr>
        <xdr:cNvSpPr txBox="1"/>
      </xdr:nvSpPr>
      <xdr:spPr>
        <a:xfrm>
          <a:off x="1784428" y="1321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130790</xdr:rowOff>
    </xdr:from>
    <xdr:to>
      <xdr:col>6</xdr:col>
      <xdr:colOff>38100</xdr:colOff>
      <xdr:row>77</xdr:row>
      <xdr:rowOff>60940</xdr:rowOff>
    </xdr:to>
    <xdr:sp macro="" textlink="">
      <xdr:nvSpPr>
        <xdr:cNvPr id="199" name="楕円 198">
          <a:extLst>
            <a:ext uri="{FF2B5EF4-FFF2-40B4-BE49-F238E27FC236}">
              <a16:creationId xmlns:a16="http://schemas.microsoft.com/office/drawing/2014/main" id="{465A1035-9875-4615-8E94-A10BEDFCDF9A}"/>
            </a:ext>
          </a:extLst>
        </xdr:cNvPr>
        <xdr:cNvSpPr/>
      </xdr:nvSpPr>
      <xdr:spPr>
        <a:xfrm>
          <a:off x="1079500" y="131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52067</xdr:rowOff>
    </xdr:from>
    <xdr:ext cx="469744" cy="259045"/>
    <xdr:sp macro="" textlink="">
      <xdr:nvSpPr>
        <xdr:cNvPr id="200" name="テキスト ボックス 199">
          <a:extLst>
            <a:ext uri="{FF2B5EF4-FFF2-40B4-BE49-F238E27FC236}">
              <a16:creationId xmlns:a16="http://schemas.microsoft.com/office/drawing/2014/main" id="{02D769CC-E111-437E-86CF-6FC886576E30}"/>
            </a:ext>
          </a:extLst>
        </xdr:cNvPr>
        <xdr:cNvSpPr txBox="1"/>
      </xdr:nvSpPr>
      <xdr:spPr>
        <a:xfrm>
          <a:off x="895428" y="1325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638CC391-CD09-499E-9845-FA9D19D9F3BE}"/>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4B51DB25-9F41-4D42-B289-B18C25608E7D}"/>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570F37B5-EAE5-4890-805A-44BF8F24182C}"/>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54960745-40F0-4282-AEDD-6063677ED9A1}"/>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43FA4C63-B7FB-456F-B9F0-EB62C42F962C}"/>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5844A47A-42C0-4343-9D75-2BF7248910D5}"/>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828B3190-39FC-4947-B5FB-93D3512247C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7AA4E579-B0E3-4FD4-9200-0BB8051ACC9E}"/>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6071948F-2F0F-46D2-ADC7-D5A2C4DA3D58}"/>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D1D9038B-6444-45A9-AD7E-40613C497245}"/>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122B3D91-C107-4A17-9DA5-2D5978A3A4D3}"/>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2" name="直線コネクタ 211">
          <a:extLst>
            <a:ext uri="{FF2B5EF4-FFF2-40B4-BE49-F238E27FC236}">
              <a16:creationId xmlns:a16="http://schemas.microsoft.com/office/drawing/2014/main" id="{BC764743-6CFF-47F2-85B8-24A10EA265D9}"/>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3" name="テキスト ボックス 212">
          <a:extLst>
            <a:ext uri="{FF2B5EF4-FFF2-40B4-BE49-F238E27FC236}">
              <a16:creationId xmlns:a16="http://schemas.microsoft.com/office/drawing/2014/main" id="{A0600057-E03A-4444-B1E3-308B1B8968C9}"/>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4" name="直線コネクタ 213">
          <a:extLst>
            <a:ext uri="{FF2B5EF4-FFF2-40B4-BE49-F238E27FC236}">
              <a16:creationId xmlns:a16="http://schemas.microsoft.com/office/drawing/2014/main" id="{06925871-8181-4EE9-821E-DCAB19A408AD}"/>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5" name="テキスト ボックス 214">
          <a:extLst>
            <a:ext uri="{FF2B5EF4-FFF2-40B4-BE49-F238E27FC236}">
              <a16:creationId xmlns:a16="http://schemas.microsoft.com/office/drawing/2014/main" id="{E93A1F8F-305A-4D7C-AA74-C6341075A45C}"/>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6" name="直線コネクタ 215">
          <a:extLst>
            <a:ext uri="{FF2B5EF4-FFF2-40B4-BE49-F238E27FC236}">
              <a16:creationId xmlns:a16="http://schemas.microsoft.com/office/drawing/2014/main" id="{7D9AF14D-CF92-437E-B649-F5B664F6E3CF}"/>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7" name="テキスト ボックス 216">
          <a:extLst>
            <a:ext uri="{FF2B5EF4-FFF2-40B4-BE49-F238E27FC236}">
              <a16:creationId xmlns:a16="http://schemas.microsoft.com/office/drawing/2014/main" id="{9AC97463-A86F-4689-99A4-C41E615BBD9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713D1415-1319-4C24-A067-0099F2961A36}"/>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CA869EB0-3B7A-4575-93B0-EB9BB7A66364}"/>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0" name="直線コネクタ 219">
          <a:extLst>
            <a:ext uri="{FF2B5EF4-FFF2-40B4-BE49-F238E27FC236}">
              <a16:creationId xmlns:a16="http://schemas.microsoft.com/office/drawing/2014/main" id="{8ABD5267-BB1A-4943-A551-505E7EC06BF4}"/>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1" name="テキスト ボックス 220">
          <a:extLst>
            <a:ext uri="{FF2B5EF4-FFF2-40B4-BE49-F238E27FC236}">
              <a16:creationId xmlns:a16="http://schemas.microsoft.com/office/drawing/2014/main" id="{284A907C-8894-4F1C-B28A-978914E63165}"/>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2" name="直線コネクタ 221">
          <a:extLst>
            <a:ext uri="{FF2B5EF4-FFF2-40B4-BE49-F238E27FC236}">
              <a16:creationId xmlns:a16="http://schemas.microsoft.com/office/drawing/2014/main" id="{CE126330-3541-440E-8532-6F20888E9185}"/>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3" name="テキスト ボックス 222">
          <a:extLst>
            <a:ext uri="{FF2B5EF4-FFF2-40B4-BE49-F238E27FC236}">
              <a16:creationId xmlns:a16="http://schemas.microsoft.com/office/drawing/2014/main" id="{E5F49ECB-3569-4D16-AC74-9D1462DBFF39}"/>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4" name="直線コネクタ 223">
          <a:extLst>
            <a:ext uri="{FF2B5EF4-FFF2-40B4-BE49-F238E27FC236}">
              <a16:creationId xmlns:a16="http://schemas.microsoft.com/office/drawing/2014/main" id="{CAE20AAF-EC58-4CAE-89C8-FEACFBA5317A}"/>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5" name="テキスト ボックス 224">
          <a:extLst>
            <a:ext uri="{FF2B5EF4-FFF2-40B4-BE49-F238E27FC236}">
              <a16:creationId xmlns:a16="http://schemas.microsoft.com/office/drawing/2014/main" id="{876E2BD5-2CB6-4D75-99A7-591F26CEAAB6}"/>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A03301F4-E70A-4EC5-A09F-184CF22AD96D}"/>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E73D2B06-4924-43DB-84DF-C666FE39520E}"/>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85FAF2F3-B4E0-498F-B5A8-1971913375D8}"/>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114097</xdr:rowOff>
    </xdr:from>
    <xdr:to>
      <xdr:col>24</xdr:col>
      <xdr:colOff>62865</xdr:colOff>
      <xdr:row>97</xdr:row>
      <xdr:rowOff>159474</xdr:rowOff>
    </xdr:to>
    <xdr:cxnSp macro="">
      <xdr:nvCxnSpPr>
        <xdr:cNvPr id="229" name="直線コネクタ 228">
          <a:extLst>
            <a:ext uri="{FF2B5EF4-FFF2-40B4-BE49-F238E27FC236}">
              <a16:creationId xmlns:a16="http://schemas.microsoft.com/office/drawing/2014/main" id="{FB91ED73-0FEF-4D88-88AC-B832163C8982}"/>
            </a:ext>
          </a:extLst>
        </xdr:cNvPr>
        <xdr:cNvCxnSpPr/>
      </xdr:nvCxnSpPr>
      <xdr:spPr>
        <a:xfrm flipV="1">
          <a:off x="4633595" y="15544597"/>
          <a:ext cx="1270" cy="1245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163301</xdr:rowOff>
    </xdr:from>
    <xdr:ext cx="534377" cy="259045"/>
    <xdr:sp macro="" textlink="">
      <xdr:nvSpPr>
        <xdr:cNvPr id="230" name="扶助費最小値テキスト">
          <a:extLst>
            <a:ext uri="{FF2B5EF4-FFF2-40B4-BE49-F238E27FC236}">
              <a16:creationId xmlns:a16="http://schemas.microsoft.com/office/drawing/2014/main" id="{B70BB723-1707-43F5-A2EC-7E579CD89ACA}"/>
            </a:ext>
          </a:extLst>
        </xdr:cNvPr>
        <xdr:cNvSpPr txBox="1"/>
      </xdr:nvSpPr>
      <xdr:spPr>
        <a:xfrm>
          <a:off x="4686300" y="1679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159474</xdr:rowOff>
    </xdr:from>
    <xdr:to>
      <xdr:col>24</xdr:col>
      <xdr:colOff>152400</xdr:colOff>
      <xdr:row>97</xdr:row>
      <xdr:rowOff>159474</xdr:rowOff>
    </xdr:to>
    <xdr:cxnSp macro="">
      <xdr:nvCxnSpPr>
        <xdr:cNvPr id="231" name="直線コネクタ 230">
          <a:extLst>
            <a:ext uri="{FF2B5EF4-FFF2-40B4-BE49-F238E27FC236}">
              <a16:creationId xmlns:a16="http://schemas.microsoft.com/office/drawing/2014/main" id="{02F60D2A-4FD8-4AD9-A1D5-2357A019EDD1}"/>
            </a:ext>
          </a:extLst>
        </xdr:cNvPr>
        <xdr:cNvCxnSpPr/>
      </xdr:nvCxnSpPr>
      <xdr:spPr>
        <a:xfrm>
          <a:off x="4546600" y="16790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60774</xdr:rowOff>
    </xdr:from>
    <xdr:ext cx="599010" cy="259045"/>
    <xdr:sp macro="" textlink="">
      <xdr:nvSpPr>
        <xdr:cNvPr id="232" name="扶助費最大値テキスト">
          <a:extLst>
            <a:ext uri="{FF2B5EF4-FFF2-40B4-BE49-F238E27FC236}">
              <a16:creationId xmlns:a16="http://schemas.microsoft.com/office/drawing/2014/main" id="{B16DBF74-C149-4FF5-B0D4-EFA4B2886D51}"/>
            </a:ext>
          </a:extLst>
        </xdr:cNvPr>
        <xdr:cNvSpPr txBox="1"/>
      </xdr:nvSpPr>
      <xdr:spPr>
        <a:xfrm>
          <a:off x="4686300" y="15319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114097</xdr:rowOff>
    </xdr:from>
    <xdr:to>
      <xdr:col>24</xdr:col>
      <xdr:colOff>152400</xdr:colOff>
      <xdr:row>90</xdr:row>
      <xdr:rowOff>114097</xdr:rowOff>
    </xdr:to>
    <xdr:cxnSp macro="">
      <xdr:nvCxnSpPr>
        <xdr:cNvPr id="233" name="直線コネクタ 232">
          <a:extLst>
            <a:ext uri="{FF2B5EF4-FFF2-40B4-BE49-F238E27FC236}">
              <a16:creationId xmlns:a16="http://schemas.microsoft.com/office/drawing/2014/main" id="{50FA0DE9-ACA2-459D-94DA-76882611DD3D}"/>
            </a:ext>
          </a:extLst>
        </xdr:cNvPr>
        <xdr:cNvCxnSpPr/>
      </xdr:nvCxnSpPr>
      <xdr:spPr>
        <a:xfrm>
          <a:off x="4546600" y="15544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89036</xdr:rowOff>
    </xdr:from>
    <xdr:to>
      <xdr:col>24</xdr:col>
      <xdr:colOff>63500</xdr:colOff>
      <xdr:row>97</xdr:row>
      <xdr:rowOff>72963</xdr:rowOff>
    </xdr:to>
    <xdr:cxnSp macro="">
      <xdr:nvCxnSpPr>
        <xdr:cNvPr id="234" name="直線コネクタ 233">
          <a:extLst>
            <a:ext uri="{FF2B5EF4-FFF2-40B4-BE49-F238E27FC236}">
              <a16:creationId xmlns:a16="http://schemas.microsoft.com/office/drawing/2014/main" id="{55E843BA-1C02-4B82-80BE-C0F009F83BCA}"/>
            </a:ext>
          </a:extLst>
        </xdr:cNvPr>
        <xdr:cNvCxnSpPr/>
      </xdr:nvCxnSpPr>
      <xdr:spPr>
        <a:xfrm flipV="1">
          <a:off x="3797300" y="16548236"/>
          <a:ext cx="838200" cy="155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65414</xdr:rowOff>
    </xdr:from>
    <xdr:ext cx="534377" cy="259045"/>
    <xdr:sp macro="" textlink="">
      <xdr:nvSpPr>
        <xdr:cNvPr id="235" name="扶助費平均値テキスト">
          <a:extLst>
            <a:ext uri="{FF2B5EF4-FFF2-40B4-BE49-F238E27FC236}">
              <a16:creationId xmlns:a16="http://schemas.microsoft.com/office/drawing/2014/main" id="{A1780BE6-1869-4AE7-BD43-270DC6DEE149}"/>
            </a:ext>
          </a:extLst>
        </xdr:cNvPr>
        <xdr:cNvSpPr txBox="1"/>
      </xdr:nvSpPr>
      <xdr:spPr>
        <a:xfrm>
          <a:off x="4686300" y="161817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42537</xdr:rowOff>
    </xdr:from>
    <xdr:to>
      <xdr:col>24</xdr:col>
      <xdr:colOff>114300</xdr:colOff>
      <xdr:row>95</xdr:row>
      <xdr:rowOff>144137</xdr:rowOff>
    </xdr:to>
    <xdr:sp macro="" textlink="">
      <xdr:nvSpPr>
        <xdr:cNvPr id="236" name="フローチャート: 判断 235">
          <a:extLst>
            <a:ext uri="{FF2B5EF4-FFF2-40B4-BE49-F238E27FC236}">
              <a16:creationId xmlns:a16="http://schemas.microsoft.com/office/drawing/2014/main" id="{38CC1EC9-FD9E-4F4B-8006-5341848FA9A3}"/>
            </a:ext>
          </a:extLst>
        </xdr:cNvPr>
        <xdr:cNvSpPr/>
      </xdr:nvSpPr>
      <xdr:spPr>
        <a:xfrm>
          <a:off x="4584700" y="1633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72963</xdr:rowOff>
    </xdr:from>
    <xdr:to>
      <xdr:col>19</xdr:col>
      <xdr:colOff>177800</xdr:colOff>
      <xdr:row>97</xdr:row>
      <xdr:rowOff>148858</xdr:rowOff>
    </xdr:to>
    <xdr:cxnSp macro="">
      <xdr:nvCxnSpPr>
        <xdr:cNvPr id="237" name="直線コネクタ 236">
          <a:extLst>
            <a:ext uri="{FF2B5EF4-FFF2-40B4-BE49-F238E27FC236}">
              <a16:creationId xmlns:a16="http://schemas.microsoft.com/office/drawing/2014/main" id="{049D4B7D-F249-422E-80F3-FB5582EC7733}"/>
            </a:ext>
          </a:extLst>
        </xdr:cNvPr>
        <xdr:cNvCxnSpPr/>
      </xdr:nvCxnSpPr>
      <xdr:spPr>
        <a:xfrm flipV="1">
          <a:off x="2908300" y="16703613"/>
          <a:ext cx="889000" cy="75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169667</xdr:rowOff>
    </xdr:from>
    <xdr:to>
      <xdr:col>20</xdr:col>
      <xdr:colOff>38100</xdr:colOff>
      <xdr:row>96</xdr:row>
      <xdr:rowOff>99817</xdr:rowOff>
    </xdr:to>
    <xdr:sp macro="" textlink="">
      <xdr:nvSpPr>
        <xdr:cNvPr id="238" name="フローチャート: 判断 237">
          <a:extLst>
            <a:ext uri="{FF2B5EF4-FFF2-40B4-BE49-F238E27FC236}">
              <a16:creationId xmlns:a16="http://schemas.microsoft.com/office/drawing/2014/main" id="{0A7328C9-A567-49CE-BB1C-5316F2AA80AF}"/>
            </a:ext>
          </a:extLst>
        </xdr:cNvPr>
        <xdr:cNvSpPr/>
      </xdr:nvSpPr>
      <xdr:spPr>
        <a:xfrm>
          <a:off x="3746500" y="1645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116344</xdr:rowOff>
    </xdr:from>
    <xdr:ext cx="534377" cy="259045"/>
    <xdr:sp macro="" textlink="">
      <xdr:nvSpPr>
        <xdr:cNvPr id="239" name="テキスト ボックス 238">
          <a:extLst>
            <a:ext uri="{FF2B5EF4-FFF2-40B4-BE49-F238E27FC236}">
              <a16:creationId xmlns:a16="http://schemas.microsoft.com/office/drawing/2014/main" id="{4D82A452-D6C7-4CFB-A67E-22F53BCDD089}"/>
            </a:ext>
          </a:extLst>
        </xdr:cNvPr>
        <xdr:cNvSpPr txBox="1"/>
      </xdr:nvSpPr>
      <xdr:spPr>
        <a:xfrm>
          <a:off x="3530111" y="1623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91666</xdr:rowOff>
    </xdr:from>
    <xdr:to>
      <xdr:col>15</xdr:col>
      <xdr:colOff>50800</xdr:colOff>
      <xdr:row>97</xdr:row>
      <xdr:rowOff>148858</xdr:rowOff>
    </xdr:to>
    <xdr:cxnSp macro="">
      <xdr:nvCxnSpPr>
        <xdr:cNvPr id="240" name="直線コネクタ 239">
          <a:extLst>
            <a:ext uri="{FF2B5EF4-FFF2-40B4-BE49-F238E27FC236}">
              <a16:creationId xmlns:a16="http://schemas.microsoft.com/office/drawing/2014/main" id="{5D459DD3-CCC4-4C99-B479-10F00ADB79BD}"/>
            </a:ext>
          </a:extLst>
        </xdr:cNvPr>
        <xdr:cNvCxnSpPr/>
      </xdr:nvCxnSpPr>
      <xdr:spPr>
        <a:xfrm>
          <a:off x="2019300" y="16550866"/>
          <a:ext cx="889000" cy="228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69326</xdr:rowOff>
    </xdr:from>
    <xdr:to>
      <xdr:col>15</xdr:col>
      <xdr:colOff>101600</xdr:colOff>
      <xdr:row>96</xdr:row>
      <xdr:rowOff>170926</xdr:rowOff>
    </xdr:to>
    <xdr:sp macro="" textlink="">
      <xdr:nvSpPr>
        <xdr:cNvPr id="241" name="フローチャート: 判断 240">
          <a:extLst>
            <a:ext uri="{FF2B5EF4-FFF2-40B4-BE49-F238E27FC236}">
              <a16:creationId xmlns:a16="http://schemas.microsoft.com/office/drawing/2014/main" id="{BCD51DA6-8678-4C18-9691-E1DD6368A7F1}"/>
            </a:ext>
          </a:extLst>
        </xdr:cNvPr>
        <xdr:cNvSpPr/>
      </xdr:nvSpPr>
      <xdr:spPr>
        <a:xfrm>
          <a:off x="2857500" y="1652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16003</xdr:rowOff>
    </xdr:from>
    <xdr:ext cx="534377" cy="259045"/>
    <xdr:sp macro="" textlink="">
      <xdr:nvSpPr>
        <xdr:cNvPr id="242" name="テキスト ボックス 241">
          <a:extLst>
            <a:ext uri="{FF2B5EF4-FFF2-40B4-BE49-F238E27FC236}">
              <a16:creationId xmlns:a16="http://schemas.microsoft.com/office/drawing/2014/main" id="{F55A8D57-9995-4AAE-8C1C-0254540EFB61}"/>
            </a:ext>
          </a:extLst>
        </xdr:cNvPr>
        <xdr:cNvSpPr txBox="1"/>
      </xdr:nvSpPr>
      <xdr:spPr>
        <a:xfrm>
          <a:off x="2641111" y="1630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91666</xdr:rowOff>
    </xdr:from>
    <xdr:to>
      <xdr:col>10</xdr:col>
      <xdr:colOff>114300</xdr:colOff>
      <xdr:row>98</xdr:row>
      <xdr:rowOff>113796</xdr:rowOff>
    </xdr:to>
    <xdr:cxnSp macro="">
      <xdr:nvCxnSpPr>
        <xdr:cNvPr id="243" name="直線コネクタ 242">
          <a:extLst>
            <a:ext uri="{FF2B5EF4-FFF2-40B4-BE49-F238E27FC236}">
              <a16:creationId xmlns:a16="http://schemas.microsoft.com/office/drawing/2014/main" id="{D5B4008B-8F61-479D-95C9-783F61AAD812}"/>
            </a:ext>
          </a:extLst>
        </xdr:cNvPr>
        <xdr:cNvCxnSpPr/>
      </xdr:nvCxnSpPr>
      <xdr:spPr>
        <a:xfrm flipV="1">
          <a:off x="1130300" y="16550866"/>
          <a:ext cx="889000" cy="36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60168</xdr:rowOff>
    </xdr:from>
    <xdr:to>
      <xdr:col>10</xdr:col>
      <xdr:colOff>165100</xdr:colOff>
      <xdr:row>95</xdr:row>
      <xdr:rowOff>161768</xdr:rowOff>
    </xdr:to>
    <xdr:sp macro="" textlink="">
      <xdr:nvSpPr>
        <xdr:cNvPr id="244" name="フローチャート: 判断 243">
          <a:extLst>
            <a:ext uri="{FF2B5EF4-FFF2-40B4-BE49-F238E27FC236}">
              <a16:creationId xmlns:a16="http://schemas.microsoft.com/office/drawing/2014/main" id="{E4F03D54-34A9-4972-9522-FB180FDA8F1C}"/>
            </a:ext>
          </a:extLst>
        </xdr:cNvPr>
        <xdr:cNvSpPr/>
      </xdr:nvSpPr>
      <xdr:spPr>
        <a:xfrm>
          <a:off x="1968500" y="16347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6845</xdr:rowOff>
    </xdr:from>
    <xdr:ext cx="534377" cy="259045"/>
    <xdr:sp macro="" textlink="">
      <xdr:nvSpPr>
        <xdr:cNvPr id="245" name="テキスト ボックス 244">
          <a:extLst>
            <a:ext uri="{FF2B5EF4-FFF2-40B4-BE49-F238E27FC236}">
              <a16:creationId xmlns:a16="http://schemas.microsoft.com/office/drawing/2014/main" id="{C730B6FB-6294-41BC-9453-D0BA44DAA854}"/>
            </a:ext>
          </a:extLst>
        </xdr:cNvPr>
        <xdr:cNvSpPr txBox="1"/>
      </xdr:nvSpPr>
      <xdr:spPr>
        <a:xfrm>
          <a:off x="1752111" y="1612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25535</xdr:rowOff>
    </xdr:from>
    <xdr:to>
      <xdr:col>6</xdr:col>
      <xdr:colOff>38100</xdr:colOff>
      <xdr:row>97</xdr:row>
      <xdr:rowOff>127135</xdr:rowOff>
    </xdr:to>
    <xdr:sp macro="" textlink="">
      <xdr:nvSpPr>
        <xdr:cNvPr id="246" name="フローチャート: 判断 245">
          <a:extLst>
            <a:ext uri="{FF2B5EF4-FFF2-40B4-BE49-F238E27FC236}">
              <a16:creationId xmlns:a16="http://schemas.microsoft.com/office/drawing/2014/main" id="{E222D362-32E9-4A7F-AA95-2DEC9A01A900}"/>
            </a:ext>
          </a:extLst>
        </xdr:cNvPr>
        <xdr:cNvSpPr/>
      </xdr:nvSpPr>
      <xdr:spPr>
        <a:xfrm>
          <a:off x="1079500" y="1665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143662</xdr:rowOff>
    </xdr:from>
    <xdr:ext cx="534377" cy="259045"/>
    <xdr:sp macro="" textlink="">
      <xdr:nvSpPr>
        <xdr:cNvPr id="247" name="テキスト ボックス 246">
          <a:extLst>
            <a:ext uri="{FF2B5EF4-FFF2-40B4-BE49-F238E27FC236}">
              <a16:creationId xmlns:a16="http://schemas.microsoft.com/office/drawing/2014/main" id="{3C46B367-501D-4A9B-8FF6-9D76D336B3AB}"/>
            </a:ext>
          </a:extLst>
        </xdr:cNvPr>
        <xdr:cNvSpPr txBox="1"/>
      </xdr:nvSpPr>
      <xdr:spPr>
        <a:xfrm>
          <a:off x="863111" y="1643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A1CBE926-7F71-44AA-9558-0DAA7750AA1A}"/>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7EA07E43-1AB8-4D49-A432-EEB5A2EFDF4A}"/>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C6137FDF-60BE-4B7C-BD18-FA09220BD0D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A45FD6A0-51BD-4FBB-A6BE-3CB525D5EBD6}"/>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E44A3014-DA35-443D-AFC5-2B9C8AE1BC2A}"/>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38236</xdr:rowOff>
    </xdr:from>
    <xdr:to>
      <xdr:col>24</xdr:col>
      <xdr:colOff>114300</xdr:colOff>
      <xdr:row>96</xdr:row>
      <xdr:rowOff>139836</xdr:rowOff>
    </xdr:to>
    <xdr:sp macro="" textlink="">
      <xdr:nvSpPr>
        <xdr:cNvPr id="253" name="楕円 252">
          <a:extLst>
            <a:ext uri="{FF2B5EF4-FFF2-40B4-BE49-F238E27FC236}">
              <a16:creationId xmlns:a16="http://schemas.microsoft.com/office/drawing/2014/main" id="{A12A2298-113B-4902-8F96-CC9BED074227}"/>
            </a:ext>
          </a:extLst>
        </xdr:cNvPr>
        <xdr:cNvSpPr/>
      </xdr:nvSpPr>
      <xdr:spPr>
        <a:xfrm>
          <a:off x="4584700" y="1649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16663</xdr:rowOff>
    </xdr:from>
    <xdr:ext cx="534377" cy="259045"/>
    <xdr:sp macro="" textlink="">
      <xdr:nvSpPr>
        <xdr:cNvPr id="254" name="扶助費該当値テキスト">
          <a:extLst>
            <a:ext uri="{FF2B5EF4-FFF2-40B4-BE49-F238E27FC236}">
              <a16:creationId xmlns:a16="http://schemas.microsoft.com/office/drawing/2014/main" id="{99F8124E-2944-4114-8FBA-D95E69B2839F}"/>
            </a:ext>
          </a:extLst>
        </xdr:cNvPr>
        <xdr:cNvSpPr txBox="1"/>
      </xdr:nvSpPr>
      <xdr:spPr>
        <a:xfrm>
          <a:off x="4686300" y="1647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22163</xdr:rowOff>
    </xdr:from>
    <xdr:to>
      <xdr:col>20</xdr:col>
      <xdr:colOff>38100</xdr:colOff>
      <xdr:row>97</xdr:row>
      <xdr:rowOff>123763</xdr:rowOff>
    </xdr:to>
    <xdr:sp macro="" textlink="">
      <xdr:nvSpPr>
        <xdr:cNvPr id="255" name="楕円 254">
          <a:extLst>
            <a:ext uri="{FF2B5EF4-FFF2-40B4-BE49-F238E27FC236}">
              <a16:creationId xmlns:a16="http://schemas.microsoft.com/office/drawing/2014/main" id="{65836B9A-375A-447D-A722-D42FD5BB876F}"/>
            </a:ext>
          </a:extLst>
        </xdr:cNvPr>
        <xdr:cNvSpPr/>
      </xdr:nvSpPr>
      <xdr:spPr>
        <a:xfrm>
          <a:off x="3746500" y="16652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114890</xdr:rowOff>
    </xdr:from>
    <xdr:ext cx="534377" cy="259045"/>
    <xdr:sp macro="" textlink="">
      <xdr:nvSpPr>
        <xdr:cNvPr id="256" name="テキスト ボックス 255">
          <a:extLst>
            <a:ext uri="{FF2B5EF4-FFF2-40B4-BE49-F238E27FC236}">
              <a16:creationId xmlns:a16="http://schemas.microsoft.com/office/drawing/2014/main" id="{4E5893B5-FB13-4A0A-98CF-F1D35FE45366}"/>
            </a:ext>
          </a:extLst>
        </xdr:cNvPr>
        <xdr:cNvSpPr txBox="1"/>
      </xdr:nvSpPr>
      <xdr:spPr>
        <a:xfrm>
          <a:off x="3530111" y="1674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98058</xdr:rowOff>
    </xdr:from>
    <xdr:to>
      <xdr:col>15</xdr:col>
      <xdr:colOff>101600</xdr:colOff>
      <xdr:row>98</xdr:row>
      <xdr:rowOff>28208</xdr:rowOff>
    </xdr:to>
    <xdr:sp macro="" textlink="">
      <xdr:nvSpPr>
        <xdr:cNvPr id="257" name="楕円 256">
          <a:extLst>
            <a:ext uri="{FF2B5EF4-FFF2-40B4-BE49-F238E27FC236}">
              <a16:creationId xmlns:a16="http://schemas.microsoft.com/office/drawing/2014/main" id="{6523E068-026C-4BF0-AB72-B075747E7705}"/>
            </a:ext>
          </a:extLst>
        </xdr:cNvPr>
        <xdr:cNvSpPr/>
      </xdr:nvSpPr>
      <xdr:spPr>
        <a:xfrm>
          <a:off x="2857500" y="1672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19335</xdr:rowOff>
    </xdr:from>
    <xdr:ext cx="534377" cy="259045"/>
    <xdr:sp macro="" textlink="">
      <xdr:nvSpPr>
        <xdr:cNvPr id="258" name="テキスト ボックス 257">
          <a:extLst>
            <a:ext uri="{FF2B5EF4-FFF2-40B4-BE49-F238E27FC236}">
              <a16:creationId xmlns:a16="http://schemas.microsoft.com/office/drawing/2014/main" id="{1E796CEA-1E94-45AB-8745-CB35F8729A1A}"/>
            </a:ext>
          </a:extLst>
        </xdr:cNvPr>
        <xdr:cNvSpPr txBox="1"/>
      </xdr:nvSpPr>
      <xdr:spPr>
        <a:xfrm>
          <a:off x="2641111" y="1682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40866</xdr:rowOff>
    </xdr:from>
    <xdr:to>
      <xdr:col>10</xdr:col>
      <xdr:colOff>165100</xdr:colOff>
      <xdr:row>96</xdr:row>
      <xdr:rowOff>142466</xdr:rowOff>
    </xdr:to>
    <xdr:sp macro="" textlink="">
      <xdr:nvSpPr>
        <xdr:cNvPr id="259" name="楕円 258">
          <a:extLst>
            <a:ext uri="{FF2B5EF4-FFF2-40B4-BE49-F238E27FC236}">
              <a16:creationId xmlns:a16="http://schemas.microsoft.com/office/drawing/2014/main" id="{10885575-7B32-45F7-9549-60003B050900}"/>
            </a:ext>
          </a:extLst>
        </xdr:cNvPr>
        <xdr:cNvSpPr/>
      </xdr:nvSpPr>
      <xdr:spPr>
        <a:xfrm>
          <a:off x="1968500" y="1650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133593</xdr:rowOff>
    </xdr:from>
    <xdr:ext cx="534377" cy="259045"/>
    <xdr:sp macro="" textlink="">
      <xdr:nvSpPr>
        <xdr:cNvPr id="260" name="テキスト ボックス 259">
          <a:extLst>
            <a:ext uri="{FF2B5EF4-FFF2-40B4-BE49-F238E27FC236}">
              <a16:creationId xmlns:a16="http://schemas.microsoft.com/office/drawing/2014/main" id="{B99D3BEF-36A8-4975-9137-32CA424A27B0}"/>
            </a:ext>
          </a:extLst>
        </xdr:cNvPr>
        <xdr:cNvSpPr txBox="1"/>
      </xdr:nvSpPr>
      <xdr:spPr>
        <a:xfrm>
          <a:off x="1752111" y="16592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62996</xdr:rowOff>
    </xdr:from>
    <xdr:to>
      <xdr:col>6</xdr:col>
      <xdr:colOff>38100</xdr:colOff>
      <xdr:row>98</xdr:row>
      <xdr:rowOff>164596</xdr:rowOff>
    </xdr:to>
    <xdr:sp macro="" textlink="">
      <xdr:nvSpPr>
        <xdr:cNvPr id="261" name="楕円 260">
          <a:extLst>
            <a:ext uri="{FF2B5EF4-FFF2-40B4-BE49-F238E27FC236}">
              <a16:creationId xmlns:a16="http://schemas.microsoft.com/office/drawing/2014/main" id="{7335A337-BE6A-40C1-8B89-6E604E1EE3B2}"/>
            </a:ext>
          </a:extLst>
        </xdr:cNvPr>
        <xdr:cNvSpPr/>
      </xdr:nvSpPr>
      <xdr:spPr>
        <a:xfrm>
          <a:off x="1079500" y="1686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155723</xdr:rowOff>
    </xdr:from>
    <xdr:ext cx="534377" cy="259045"/>
    <xdr:sp macro="" textlink="">
      <xdr:nvSpPr>
        <xdr:cNvPr id="262" name="テキスト ボックス 261">
          <a:extLst>
            <a:ext uri="{FF2B5EF4-FFF2-40B4-BE49-F238E27FC236}">
              <a16:creationId xmlns:a16="http://schemas.microsoft.com/office/drawing/2014/main" id="{419F7DB3-4D19-48BC-85BF-91D7EB932CBB}"/>
            </a:ext>
          </a:extLst>
        </xdr:cNvPr>
        <xdr:cNvSpPr txBox="1"/>
      </xdr:nvSpPr>
      <xdr:spPr>
        <a:xfrm>
          <a:off x="863111" y="16957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690F96D-F8BC-4557-B8E5-B020AB9CDA7A}"/>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8DE5205A-F67D-444E-ABBB-7D713A82CE0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B794C857-DC97-4486-89D7-1E422AB21647}"/>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5F4A4624-DD7B-4474-8F77-D33D9272519E}"/>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8C3D7E62-8375-48E1-8AAB-E467F5D21D94}"/>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D0392EB7-666C-429D-A3D9-CD9A3120C9F6}"/>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5D745BA-8934-4FCB-9700-6A432DEFA393}"/>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F67B588-AA0E-496C-B83D-3776C4FF92FE}"/>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B067A267-25DB-434E-817D-BE9866AA54EC}"/>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1F609FE3-FE42-4370-99D7-92BA00C8E7F7}"/>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78528B16-DA22-4D94-9EC6-0C3395466D7C}"/>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3669DDE0-C575-4DDD-A1D3-1776BFB273D4}"/>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3C798BA1-88C9-401E-B41B-DCD977BF5C1E}"/>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F30F4085-76A6-4BE2-9EDB-F9D436A05C63}"/>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2773118-5725-4937-A85D-375D9BFCB3BC}"/>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F8D4E440-EBC0-420F-8C6D-D4F7D614D97B}"/>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2632D58-0BA4-4BA1-89A9-3980BFEDCC15}"/>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644D1732-E532-4BC4-A9A2-3C3D3365C192}"/>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C1330E6F-D59B-4525-A895-F19E62A524CE}"/>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44130726-598C-4632-A772-26DFCF2493B8}"/>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F17EE211-671E-43A8-84BC-B1F30C7E57AF}"/>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4" name="直線コネクタ 283">
          <a:extLst>
            <a:ext uri="{FF2B5EF4-FFF2-40B4-BE49-F238E27FC236}">
              <a16:creationId xmlns:a16="http://schemas.microsoft.com/office/drawing/2014/main" id="{D27C6D8A-EC8A-4ED2-B973-5DA9538B6773}"/>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5" name="補助費等最小値テキスト">
          <a:extLst>
            <a:ext uri="{FF2B5EF4-FFF2-40B4-BE49-F238E27FC236}">
              <a16:creationId xmlns:a16="http://schemas.microsoft.com/office/drawing/2014/main" id="{7E084033-4D3A-4F25-B89C-6004181EF939}"/>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6" name="直線コネクタ 285">
          <a:extLst>
            <a:ext uri="{FF2B5EF4-FFF2-40B4-BE49-F238E27FC236}">
              <a16:creationId xmlns:a16="http://schemas.microsoft.com/office/drawing/2014/main" id="{DCDB7C5B-6022-42CF-955E-FC450E4626DA}"/>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7" name="補助費等最大値テキスト">
          <a:extLst>
            <a:ext uri="{FF2B5EF4-FFF2-40B4-BE49-F238E27FC236}">
              <a16:creationId xmlns:a16="http://schemas.microsoft.com/office/drawing/2014/main" id="{E0B8FB1C-F472-4040-92A2-4F2F792ADA32}"/>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8" name="直線コネクタ 287">
          <a:extLst>
            <a:ext uri="{FF2B5EF4-FFF2-40B4-BE49-F238E27FC236}">
              <a16:creationId xmlns:a16="http://schemas.microsoft.com/office/drawing/2014/main" id="{627A9162-2B29-4ECF-8D1B-A4283002E29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25738</xdr:rowOff>
    </xdr:from>
    <xdr:to>
      <xdr:col>55</xdr:col>
      <xdr:colOff>0</xdr:colOff>
      <xdr:row>37</xdr:row>
      <xdr:rowOff>50985</xdr:rowOff>
    </xdr:to>
    <xdr:cxnSp macro="">
      <xdr:nvCxnSpPr>
        <xdr:cNvPr id="289" name="直線コネクタ 288">
          <a:extLst>
            <a:ext uri="{FF2B5EF4-FFF2-40B4-BE49-F238E27FC236}">
              <a16:creationId xmlns:a16="http://schemas.microsoft.com/office/drawing/2014/main" id="{DFCCBB23-D529-4604-B2F1-C6925C784516}"/>
            </a:ext>
          </a:extLst>
        </xdr:cNvPr>
        <xdr:cNvCxnSpPr/>
      </xdr:nvCxnSpPr>
      <xdr:spPr>
        <a:xfrm>
          <a:off x="9639300" y="6369388"/>
          <a:ext cx="838200" cy="2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108938</xdr:rowOff>
    </xdr:from>
    <xdr:ext cx="534377" cy="259045"/>
    <xdr:sp macro="" textlink="">
      <xdr:nvSpPr>
        <xdr:cNvPr id="290" name="補助費等平均値テキスト">
          <a:extLst>
            <a:ext uri="{FF2B5EF4-FFF2-40B4-BE49-F238E27FC236}">
              <a16:creationId xmlns:a16="http://schemas.microsoft.com/office/drawing/2014/main" id="{8A4C6786-08B8-4BFC-B21C-FE5C437EECF9}"/>
            </a:ext>
          </a:extLst>
        </xdr:cNvPr>
        <xdr:cNvSpPr txBox="1"/>
      </xdr:nvSpPr>
      <xdr:spPr>
        <a:xfrm>
          <a:off x="10528300" y="610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91" name="フローチャート: 判断 290">
          <a:extLst>
            <a:ext uri="{FF2B5EF4-FFF2-40B4-BE49-F238E27FC236}">
              <a16:creationId xmlns:a16="http://schemas.microsoft.com/office/drawing/2014/main" id="{D05AC0C4-9C51-4460-8392-26CF8D340FE5}"/>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25738</xdr:rowOff>
    </xdr:from>
    <xdr:to>
      <xdr:col>50</xdr:col>
      <xdr:colOff>114300</xdr:colOff>
      <xdr:row>37</xdr:row>
      <xdr:rowOff>54400</xdr:rowOff>
    </xdr:to>
    <xdr:cxnSp macro="">
      <xdr:nvCxnSpPr>
        <xdr:cNvPr id="292" name="直線コネクタ 291">
          <a:extLst>
            <a:ext uri="{FF2B5EF4-FFF2-40B4-BE49-F238E27FC236}">
              <a16:creationId xmlns:a16="http://schemas.microsoft.com/office/drawing/2014/main" id="{64866854-90A0-4892-858E-0838209F0E87}"/>
            </a:ext>
          </a:extLst>
        </xdr:cNvPr>
        <xdr:cNvCxnSpPr/>
      </xdr:nvCxnSpPr>
      <xdr:spPr>
        <a:xfrm flipV="1">
          <a:off x="8750300" y="6369388"/>
          <a:ext cx="889000" cy="2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3" name="フローチャート: 判断 292">
          <a:extLst>
            <a:ext uri="{FF2B5EF4-FFF2-40B4-BE49-F238E27FC236}">
              <a16:creationId xmlns:a16="http://schemas.microsoft.com/office/drawing/2014/main" id="{EC0D8BA6-005F-4140-8251-A2172F9E97FC}"/>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4" name="テキスト ボックス 293">
          <a:extLst>
            <a:ext uri="{FF2B5EF4-FFF2-40B4-BE49-F238E27FC236}">
              <a16:creationId xmlns:a16="http://schemas.microsoft.com/office/drawing/2014/main" id="{AAE20CAD-DE76-490D-9C62-9509D078A3A1}"/>
            </a:ext>
          </a:extLst>
        </xdr:cNvPr>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49225</xdr:rowOff>
    </xdr:from>
    <xdr:to>
      <xdr:col>45</xdr:col>
      <xdr:colOff>177800</xdr:colOff>
      <xdr:row>37</xdr:row>
      <xdr:rowOff>54400</xdr:rowOff>
    </xdr:to>
    <xdr:cxnSp macro="">
      <xdr:nvCxnSpPr>
        <xdr:cNvPr id="295" name="直線コネクタ 294">
          <a:extLst>
            <a:ext uri="{FF2B5EF4-FFF2-40B4-BE49-F238E27FC236}">
              <a16:creationId xmlns:a16="http://schemas.microsoft.com/office/drawing/2014/main" id="{28A0409F-5CBA-43F7-B91E-ABB267287E20}"/>
            </a:ext>
          </a:extLst>
        </xdr:cNvPr>
        <xdr:cNvCxnSpPr/>
      </xdr:nvCxnSpPr>
      <xdr:spPr>
        <a:xfrm>
          <a:off x="7861300" y="6392875"/>
          <a:ext cx="889000" cy="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6" name="フローチャート: 判断 295">
          <a:extLst>
            <a:ext uri="{FF2B5EF4-FFF2-40B4-BE49-F238E27FC236}">
              <a16:creationId xmlns:a16="http://schemas.microsoft.com/office/drawing/2014/main" id="{81C58C90-26D2-4A9D-A394-B16233D30D6C}"/>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55835</xdr:rowOff>
    </xdr:from>
    <xdr:ext cx="534377" cy="259045"/>
    <xdr:sp macro="" textlink="">
      <xdr:nvSpPr>
        <xdr:cNvPr id="297" name="テキスト ボックス 296">
          <a:extLst>
            <a:ext uri="{FF2B5EF4-FFF2-40B4-BE49-F238E27FC236}">
              <a16:creationId xmlns:a16="http://schemas.microsoft.com/office/drawing/2014/main" id="{076F17F5-8263-4FE1-A269-74649356D849}"/>
            </a:ext>
          </a:extLst>
        </xdr:cNvPr>
        <xdr:cNvSpPr txBox="1"/>
      </xdr:nvSpPr>
      <xdr:spPr>
        <a:xfrm>
          <a:off x="8483111" y="60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107440</xdr:rowOff>
    </xdr:from>
    <xdr:to>
      <xdr:col>41</xdr:col>
      <xdr:colOff>50800</xdr:colOff>
      <xdr:row>37</xdr:row>
      <xdr:rowOff>49225</xdr:rowOff>
    </xdr:to>
    <xdr:cxnSp macro="">
      <xdr:nvCxnSpPr>
        <xdr:cNvPr id="298" name="直線コネクタ 297">
          <a:extLst>
            <a:ext uri="{FF2B5EF4-FFF2-40B4-BE49-F238E27FC236}">
              <a16:creationId xmlns:a16="http://schemas.microsoft.com/office/drawing/2014/main" id="{097B865D-4A58-4C07-86E1-FB8B03D1BF6B}"/>
            </a:ext>
          </a:extLst>
        </xdr:cNvPr>
        <xdr:cNvCxnSpPr/>
      </xdr:nvCxnSpPr>
      <xdr:spPr>
        <a:xfrm>
          <a:off x="6972300" y="5936740"/>
          <a:ext cx="889000" cy="45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9" name="フローチャート: 判断 298">
          <a:extLst>
            <a:ext uri="{FF2B5EF4-FFF2-40B4-BE49-F238E27FC236}">
              <a16:creationId xmlns:a16="http://schemas.microsoft.com/office/drawing/2014/main" id="{22B2335D-CB34-42EB-B16E-CF51819227B2}"/>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81270</xdr:rowOff>
    </xdr:from>
    <xdr:ext cx="534377" cy="259045"/>
    <xdr:sp macro="" textlink="">
      <xdr:nvSpPr>
        <xdr:cNvPr id="300" name="テキスト ボックス 299">
          <a:extLst>
            <a:ext uri="{FF2B5EF4-FFF2-40B4-BE49-F238E27FC236}">
              <a16:creationId xmlns:a16="http://schemas.microsoft.com/office/drawing/2014/main" id="{96D98954-F498-48F7-A2F5-5299F078F32D}"/>
            </a:ext>
          </a:extLst>
        </xdr:cNvPr>
        <xdr:cNvSpPr txBox="1"/>
      </xdr:nvSpPr>
      <xdr:spPr>
        <a:xfrm>
          <a:off x="7594111" y="608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301" name="フローチャート: 判断 300">
          <a:extLst>
            <a:ext uri="{FF2B5EF4-FFF2-40B4-BE49-F238E27FC236}">
              <a16:creationId xmlns:a16="http://schemas.microsoft.com/office/drawing/2014/main" id="{9D0D1F1D-1FE7-419D-BD1C-707E18DEBE5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135388</xdr:rowOff>
    </xdr:from>
    <xdr:ext cx="599010" cy="259045"/>
    <xdr:sp macro="" textlink="">
      <xdr:nvSpPr>
        <xdr:cNvPr id="302" name="テキスト ボックス 301">
          <a:extLst>
            <a:ext uri="{FF2B5EF4-FFF2-40B4-BE49-F238E27FC236}">
              <a16:creationId xmlns:a16="http://schemas.microsoft.com/office/drawing/2014/main" id="{4360D2B2-A499-4DEA-9C32-94C292F2FBC7}"/>
            </a:ext>
          </a:extLst>
        </xdr:cNvPr>
        <xdr:cNvSpPr txBox="1"/>
      </xdr:nvSpPr>
      <xdr:spPr>
        <a:xfrm>
          <a:off x="6672795" y="562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90773382-9DA6-4656-860F-6596B73E9982}"/>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E0CEFE1A-3A11-4FB4-943E-4A29D3C5565E}"/>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FFE29C61-26CE-4140-A580-28732FB019F5}"/>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67C9DE9B-ABEE-4839-9992-240527D0F744}"/>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623F7863-C532-40FB-8312-5D1531CB6357}"/>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185</xdr:rowOff>
    </xdr:from>
    <xdr:to>
      <xdr:col>55</xdr:col>
      <xdr:colOff>50800</xdr:colOff>
      <xdr:row>37</xdr:row>
      <xdr:rowOff>101785</xdr:rowOff>
    </xdr:to>
    <xdr:sp macro="" textlink="">
      <xdr:nvSpPr>
        <xdr:cNvPr id="308" name="楕円 307">
          <a:extLst>
            <a:ext uri="{FF2B5EF4-FFF2-40B4-BE49-F238E27FC236}">
              <a16:creationId xmlns:a16="http://schemas.microsoft.com/office/drawing/2014/main" id="{4945D9BD-6A84-4584-8804-2B1AF751C904}"/>
            </a:ext>
          </a:extLst>
        </xdr:cNvPr>
        <xdr:cNvSpPr/>
      </xdr:nvSpPr>
      <xdr:spPr>
        <a:xfrm>
          <a:off x="10426700" y="634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86562</xdr:rowOff>
    </xdr:from>
    <xdr:ext cx="534377" cy="259045"/>
    <xdr:sp macro="" textlink="">
      <xdr:nvSpPr>
        <xdr:cNvPr id="309" name="補助費等該当値テキスト">
          <a:extLst>
            <a:ext uri="{FF2B5EF4-FFF2-40B4-BE49-F238E27FC236}">
              <a16:creationId xmlns:a16="http://schemas.microsoft.com/office/drawing/2014/main" id="{BC241E5D-A9B9-40C0-A331-B8BC17995C7D}"/>
            </a:ext>
          </a:extLst>
        </xdr:cNvPr>
        <xdr:cNvSpPr txBox="1"/>
      </xdr:nvSpPr>
      <xdr:spPr>
        <a:xfrm>
          <a:off x="10528300" y="6258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146388</xdr:rowOff>
    </xdr:from>
    <xdr:to>
      <xdr:col>50</xdr:col>
      <xdr:colOff>165100</xdr:colOff>
      <xdr:row>37</xdr:row>
      <xdr:rowOff>76538</xdr:rowOff>
    </xdr:to>
    <xdr:sp macro="" textlink="">
      <xdr:nvSpPr>
        <xdr:cNvPr id="310" name="楕円 309">
          <a:extLst>
            <a:ext uri="{FF2B5EF4-FFF2-40B4-BE49-F238E27FC236}">
              <a16:creationId xmlns:a16="http://schemas.microsoft.com/office/drawing/2014/main" id="{67604157-4BEF-47CA-BFA3-DF2B36F6C30D}"/>
            </a:ext>
          </a:extLst>
        </xdr:cNvPr>
        <xdr:cNvSpPr/>
      </xdr:nvSpPr>
      <xdr:spPr>
        <a:xfrm>
          <a:off x="9588500" y="631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67665</xdr:rowOff>
    </xdr:from>
    <xdr:ext cx="534377" cy="259045"/>
    <xdr:sp macro="" textlink="">
      <xdr:nvSpPr>
        <xdr:cNvPr id="311" name="テキスト ボックス 310">
          <a:extLst>
            <a:ext uri="{FF2B5EF4-FFF2-40B4-BE49-F238E27FC236}">
              <a16:creationId xmlns:a16="http://schemas.microsoft.com/office/drawing/2014/main" id="{2E8FFDCE-11CC-42F2-9F9D-0BED2D1C29E9}"/>
            </a:ext>
          </a:extLst>
        </xdr:cNvPr>
        <xdr:cNvSpPr txBox="1"/>
      </xdr:nvSpPr>
      <xdr:spPr>
        <a:xfrm>
          <a:off x="9372111" y="6411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3600</xdr:rowOff>
    </xdr:from>
    <xdr:to>
      <xdr:col>46</xdr:col>
      <xdr:colOff>38100</xdr:colOff>
      <xdr:row>37</xdr:row>
      <xdr:rowOff>105200</xdr:rowOff>
    </xdr:to>
    <xdr:sp macro="" textlink="">
      <xdr:nvSpPr>
        <xdr:cNvPr id="312" name="楕円 311">
          <a:extLst>
            <a:ext uri="{FF2B5EF4-FFF2-40B4-BE49-F238E27FC236}">
              <a16:creationId xmlns:a16="http://schemas.microsoft.com/office/drawing/2014/main" id="{36EE4049-0087-4382-9B35-69A44D3C8F0F}"/>
            </a:ext>
          </a:extLst>
        </xdr:cNvPr>
        <xdr:cNvSpPr/>
      </xdr:nvSpPr>
      <xdr:spPr>
        <a:xfrm>
          <a:off x="8699500" y="634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96327</xdr:rowOff>
    </xdr:from>
    <xdr:ext cx="534377" cy="259045"/>
    <xdr:sp macro="" textlink="">
      <xdr:nvSpPr>
        <xdr:cNvPr id="313" name="テキスト ボックス 312">
          <a:extLst>
            <a:ext uri="{FF2B5EF4-FFF2-40B4-BE49-F238E27FC236}">
              <a16:creationId xmlns:a16="http://schemas.microsoft.com/office/drawing/2014/main" id="{D4EB6FBF-898A-48B4-9477-47CBBC0712BE}"/>
            </a:ext>
          </a:extLst>
        </xdr:cNvPr>
        <xdr:cNvSpPr txBox="1"/>
      </xdr:nvSpPr>
      <xdr:spPr>
        <a:xfrm>
          <a:off x="8483111" y="643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169875</xdr:rowOff>
    </xdr:from>
    <xdr:to>
      <xdr:col>41</xdr:col>
      <xdr:colOff>101600</xdr:colOff>
      <xdr:row>37</xdr:row>
      <xdr:rowOff>100025</xdr:rowOff>
    </xdr:to>
    <xdr:sp macro="" textlink="">
      <xdr:nvSpPr>
        <xdr:cNvPr id="314" name="楕円 313">
          <a:extLst>
            <a:ext uri="{FF2B5EF4-FFF2-40B4-BE49-F238E27FC236}">
              <a16:creationId xmlns:a16="http://schemas.microsoft.com/office/drawing/2014/main" id="{2FE02636-1ED8-4347-B4AD-3B6FF02FC5DE}"/>
            </a:ext>
          </a:extLst>
        </xdr:cNvPr>
        <xdr:cNvSpPr/>
      </xdr:nvSpPr>
      <xdr:spPr>
        <a:xfrm>
          <a:off x="7810500" y="634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91152</xdr:rowOff>
    </xdr:from>
    <xdr:ext cx="534377" cy="259045"/>
    <xdr:sp macro="" textlink="">
      <xdr:nvSpPr>
        <xdr:cNvPr id="315" name="テキスト ボックス 314">
          <a:extLst>
            <a:ext uri="{FF2B5EF4-FFF2-40B4-BE49-F238E27FC236}">
              <a16:creationId xmlns:a16="http://schemas.microsoft.com/office/drawing/2014/main" id="{33C8D4FD-B4BC-422C-94F2-4BC3498769FF}"/>
            </a:ext>
          </a:extLst>
        </xdr:cNvPr>
        <xdr:cNvSpPr txBox="1"/>
      </xdr:nvSpPr>
      <xdr:spPr>
        <a:xfrm>
          <a:off x="7594111" y="643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56640</xdr:rowOff>
    </xdr:from>
    <xdr:to>
      <xdr:col>36</xdr:col>
      <xdr:colOff>165100</xdr:colOff>
      <xdr:row>34</xdr:row>
      <xdr:rowOff>158240</xdr:rowOff>
    </xdr:to>
    <xdr:sp macro="" textlink="">
      <xdr:nvSpPr>
        <xdr:cNvPr id="316" name="楕円 315">
          <a:extLst>
            <a:ext uri="{FF2B5EF4-FFF2-40B4-BE49-F238E27FC236}">
              <a16:creationId xmlns:a16="http://schemas.microsoft.com/office/drawing/2014/main" id="{58C5AF33-02F9-4EF7-96AB-5042B6EDD863}"/>
            </a:ext>
          </a:extLst>
        </xdr:cNvPr>
        <xdr:cNvSpPr/>
      </xdr:nvSpPr>
      <xdr:spPr>
        <a:xfrm>
          <a:off x="6921500" y="5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149367</xdr:rowOff>
    </xdr:from>
    <xdr:ext cx="599010" cy="259045"/>
    <xdr:sp macro="" textlink="">
      <xdr:nvSpPr>
        <xdr:cNvPr id="317" name="テキスト ボックス 316">
          <a:extLst>
            <a:ext uri="{FF2B5EF4-FFF2-40B4-BE49-F238E27FC236}">
              <a16:creationId xmlns:a16="http://schemas.microsoft.com/office/drawing/2014/main" id="{46AB0569-ED5F-4757-BBC4-80040ECF6E2D}"/>
            </a:ext>
          </a:extLst>
        </xdr:cNvPr>
        <xdr:cNvSpPr txBox="1"/>
      </xdr:nvSpPr>
      <xdr:spPr>
        <a:xfrm>
          <a:off x="6672795" y="5978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D8BD22EE-0920-4B45-B855-6D633B044EAC}"/>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4F07F631-CBE6-44F8-A603-03C14BB446C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A6A71317-F2B2-4D8F-97C2-2E160C1E0422}"/>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2EEB302D-626D-4A0E-B06D-260069AD9DBA}"/>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3B37CE04-C682-45F2-8207-43D0DE8B1CFC}"/>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2F8E6C14-369B-4455-A21E-5DB13D2360F6}"/>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BCD4A5CA-0D5B-4818-9AD4-762F389A6E71}"/>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D0853F99-0046-4EE4-BEF8-1613A94B8AFC}"/>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B9787A95-6889-43F3-8B72-B37CE78BC9C3}"/>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49368EE3-FF23-49BE-AE94-957E74FF0FE2}"/>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3384E6D2-D667-4DE1-9907-DF4F5458F305}"/>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C2B81444-2210-4619-BD4A-83889602D1DE}"/>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AC964EB5-DCF7-4569-AD1C-B4FFD02921ED}"/>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C440A723-96E8-4D24-ACA6-DCC3A5EE413B}"/>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C65462B8-26C5-452C-AD9E-F2BABBE4792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C9EC4640-0D5B-4575-B110-88B615BEDD35}"/>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D083B961-D94B-4088-BFE8-AA15BFF78CE7}"/>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F2CB4F5-AC8F-4F0D-941F-5914C6E5DBD6}"/>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A0609B3E-C2DE-4424-ACCD-BABFFFD761DD}"/>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7F152B09-7B1C-4E50-9524-190A994B4B1C}"/>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EB119BED-2020-4E3C-B666-4354DE677376}"/>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B1795164-01B6-4CFB-A674-3316E99A5ED5}"/>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81729D72-023D-42ED-B7F7-A387DC362244}"/>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41" name="直線コネクタ 340">
          <a:extLst>
            <a:ext uri="{FF2B5EF4-FFF2-40B4-BE49-F238E27FC236}">
              <a16:creationId xmlns:a16="http://schemas.microsoft.com/office/drawing/2014/main" id="{44434966-8D3A-4C37-A778-E5F94019760A}"/>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2" name="普通建設事業費最小値テキスト">
          <a:extLst>
            <a:ext uri="{FF2B5EF4-FFF2-40B4-BE49-F238E27FC236}">
              <a16:creationId xmlns:a16="http://schemas.microsoft.com/office/drawing/2014/main" id="{7341E12A-0242-4BB4-8458-E61A797117DE}"/>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3" name="直線コネクタ 342">
          <a:extLst>
            <a:ext uri="{FF2B5EF4-FFF2-40B4-BE49-F238E27FC236}">
              <a16:creationId xmlns:a16="http://schemas.microsoft.com/office/drawing/2014/main" id="{700610A9-57B9-49AE-980B-E783704EE329}"/>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4" name="普通建設事業費最大値テキスト">
          <a:extLst>
            <a:ext uri="{FF2B5EF4-FFF2-40B4-BE49-F238E27FC236}">
              <a16:creationId xmlns:a16="http://schemas.microsoft.com/office/drawing/2014/main" id="{3175AA53-8DCE-4E09-9398-DA3955E96827}"/>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5" name="直線コネクタ 344">
          <a:extLst>
            <a:ext uri="{FF2B5EF4-FFF2-40B4-BE49-F238E27FC236}">
              <a16:creationId xmlns:a16="http://schemas.microsoft.com/office/drawing/2014/main" id="{425C8204-20D2-4C1F-84F9-7831413A5772}"/>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38987</xdr:rowOff>
    </xdr:from>
    <xdr:to>
      <xdr:col>55</xdr:col>
      <xdr:colOff>0</xdr:colOff>
      <xdr:row>56</xdr:row>
      <xdr:rowOff>95588</xdr:rowOff>
    </xdr:to>
    <xdr:cxnSp macro="">
      <xdr:nvCxnSpPr>
        <xdr:cNvPr id="346" name="直線コネクタ 345">
          <a:extLst>
            <a:ext uri="{FF2B5EF4-FFF2-40B4-BE49-F238E27FC236}">
              <a16:creationId xmlns:a16="http://schemas.microsoft.com/office/drawing/2014/main" id="{6A3EAB6B-6BD1-4535-ADFC-365EE539CB85}"/>
            </a:ext>
          </a:extLst>
        </xdr:cNvPr>
        <xdr:cNvCxnSpPr/>
      </xdr:nvCxnSpPr>
      <xdr:spPr>
        <a:xfrm>
          <a:off x="9639300" y="9297287"/>
          <a:ext cx="838200" cy="399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7" name="普通建設事業費平均値テキスト">
          <a:extLst>
            <a:ext uri="{FF2B5EF4-FFF2-40B4-BE49-F238E27FC236}">
              <a16:creationId xmlns:a16="http://schemas.microsoft.com/office/drawing/2014/main" id="{C2B956D5-D968-48F1-B390-05A3FA1F9427}"/>
            </a:ext>
          </a:extLst>
        </xdr:cNvPr>
        <xdr:cNvSpPr txBox="1"/>
      </xdr:nvSpPr>
      <xdr:spPr>
        <a:xfrm>
          <a:off x="10528300" y="948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8" name="フローチャート: 判断 347">
          <a:extLst>
            <a:ext uri="{FF2B5EF4-FFF2-40B4-BE49-F238E27FC236}">
              <a16:creationId xmlns:a16="http://schemas.microsoft.com/office/drawing/2014/main" id="{A0BBD818-0F7B-49B7-A9E6-E0933C205179}"/>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38987</xdr:rowOff>
    </xdr:from>
    <xdr:to>
      <xdr:col>50</xdr:col>
      <xdr:colOff>114300</xdr:colOff>
      <xdr:row>55</xdr:row>
      <xdr:rowOff>19617</xdr:rowOff>
    </xdr:to>
    <xdr:cxnSp macro="">
      <xdr:nvCxnSpPr>
        <xdr:cNvPr id="349" name="直線コネクタ 348">
          <a:extLst>
            <a:ext uri="{FF2B5EF4-FFF2-40B4-BE49-F238E27FC236}">
              <a16:creationId xmlns:a16="http://schemas.microsoft.com/office/drawing/2014/main" id="{6E39E63A-DED0-4C0B-A29B-8D7A6AA54FBE}"/>
            </a:ext>
          </a:extLst>
        </xdr:cNvPr>
        <xdr:cNvCxnSpPr/>
      </xdr:nvCxnSpPr>
      <xdr:spPr>
        <a:xfrm flipV="1">
          <a:off x="8750300" y="9297287"/>
          <a:ext cx="889000" cy="15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50" name="フローチャート: 判断 349">
          <a:extLst>
            <a:ext uri="{FF2B5EF4-FFF2-40B4-BE49-F238E27FC236}">
              <a16:creationId xmlns:a16="http://schemas.microsoft.com/office/drawing/2014/main" id="{3D8B8558-2A42-4181-908B-13F264D4789A}"/>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128889</xdr:rowOff>
    </xdr:from>
    <xdr:ext cx="534377" cy="259045"/>
    <xdr:sp macro="" textlink="">
      <xdr:nvSpPr>
        <xdr:cNvPr id="351" name="テキスト ボックス 350">
          <a:extLst>
            <a:ext uri="{FF2B5EF4-FFF2-40B4-BE49-F238E27FC236}">
              <a16:creationId xmlns:a16="http://schemas.microsoft.com/office/drawing/2014/main" id="{779AE8BF-E3C2-4B64-B6F3-267B264057D4}"/>
            </a:ext>
          </a:extLst>
        </xdr:cNvPr>
        <xdr:cNvSpPr txBox="1"/>
      </xdr:nvSpPr>
      <xdr:spPr>
        <a:xfrm>
          <a:off x="9372111" y="973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19617</xdr:rowOff>
    </xdr:from>
    <xdr:to>
      <xdr:col>45</xdr:col>
      <xdr:colOff>177800</xdr:colOff>
      <xdr:row>56</xdr:row>
      <xdr:rowOff>136294</xdr:rowOff>
    </xdr:to>
    <xdr:cxnSp macro="">
      <xdr:nvCxnSpPr>
        <xdr:cNvPr id="352" name="直線コネクタ 351">
          <a:extLst>
            <a:ext uri="{FF2B5EF4-FFF2-40B4-BE49-F238E27FC236}">
              <a16:creationId xmlns:a16="http://schemas.microsoft.com/office/drawing/2014/main" id="{63771549-E231-4076-BA83-56FC1959EAD9}"/>
            </a:ext>
          </a:extLst>
        </xdr:cNvPr>
        <xdr:cNvCxnSpPr/>
      </xdr:nvCxnSpPr>
      <xdr:spPr>
        <a:xfrm flipV="1">
          <a:off x="7861300" y="9449367"/>
          <a:ext cx="889000" cy="288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3" name="フローチャート: 判断 352">
          <a:extLst>
            <a:ext uri="{FF2B5EF4-FFF2-40B4-BE49-F238E27FC236}">
              <a16:creationId xmlns:a16="http://schemas.microsoft.com/office/drawing/2014/main" id="{A6532247-59C9-4B7F-A72C-207B1051CD1A}"/>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65574</xdr:rowOff>
    </xdr:from>
    <xdr:ext cx="534377" cy="259045"/>
    <xdr:sp macro="" textlink="">
      <xdr:nvSpPr>
        <xdr:cNvPr id="354" name="テキスト ボックス 353">
          <a:extLst>
            <a:ext uri="{FF2B5EF4-FFF2-40B4-BE49-F238E27FC236}">
              <a16:creationId xmlns:a16="http://schemas.microsoft.com/office/drawing/2014/main" id="{441B2E35-FCF8-4017-BC6E-7E169890BDBF}"/>
            </a:ext>
          </a:extLst>
        </xdr:cNvPr>
        <xdr:cNvSpPr txBox="1"/>
      </xdr:nvSpPr>
      <xdr:spPr>
        <a:xfrm>
          <a:off x="8483111" y="983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150421</xdr:rowOff>
    </xdr:from>
    <xdr:to>
      <xdr:col>41</xdr:col>
      <xdr:colOff>50800</xdr:colOff>
      <xdr:row>56</xdr:row>
      <xdr:rowOff>136294</xdr:rowOff>
    </xdr:to>
    <xdr:cxnSp macro="">
      <xdr:nvCxnSpPr>
        <xdr:cNvPr id="355" name="直線コネクタ 354">
          <a:extLst>
            <a:ext uri="{FF2B5EF4-FFF2-40B4-BE49-F238E27FC236}">
              <a16:creationId xmlns:a16="http://schemas.microsoft.com/office/drawing/2014/main" id="{A875F367-CD45-469A-A667-5CA1E3FC85B6}"/>
            </a:ext>
          </a:extLst>
        </xdr:cNvPr>
        <xdr:cNvCxnSpPr/>
      </xdr:nvCxnSpPr>
      <xdr:spPr>
        <a:xfrm>
          <a:off x="6972300" y="9580171"/>
          <a:ext cx="889000" cy="15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6" name="フローチャート: 判断 355">
          <a:extLst>
            <a:ext uri="{FF2B5EF4-FFF2-40B4-BE49-F238E27FC236}">
              <a16:creationId xmlns:a16="http://schemas.microsoft.com/office/drawing/2014/main" id="{BBDD3A7D-1031-4EF7-AC48-8189D871C317}"/>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26578</xdr:rowOff>
    </xdr:from>
    <xdr:ext cx="534377" cy="259045"/>
    <xdr:sp macro="" textlink="">
      <xdr:nvSpPr>
        <xdr:cNvPr id="357" name="テキスト ボックス 356">
          <a:extLst>
            <a:ext uri="{FF2B5EF4-FFF2-40B4-BE49-F238E27FC236}">
              <a16:creationId xmlns:a16="http://schemas.microsoft.com/office/drawing/2014/main" id="{534799AD-9499-4410-8E2F-B9044D2466A9}"/>
            </a:ext>
          </a:extLst>
        </xdr:cNvPr>
        <xdr:cNvSpPr txBox="1"/>
      </xdr:nvSpPr>
      <xdr:spPr>
        <a:xfrm>
          <a:off x="7594111" y="945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8" name="フローチャート: 判断 357">
          <a:extLst>
            <a:ext uri="{FF2B5EF4-FFF2-40B4-BE49-F238E27FC236}">
              <a16:creationId xmlns:a16="http://schemas.microsoft.com/office/drawing/2014/main" id="{D02D9038-BE98-4AB0-ABE5-DF039AD968EF}"/>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18597</xdr:rowOff>
    </xdr:from>
    <xdr:ext cx="534377" cy="259045"/>
    <xdr:sp macro="" textlink="">
      <xdr:nvSpPr>
        <xdr:cNvPr id="359" name="テキスト ボックス 358">
          <a:extLst>
            <a:ext uri="{FF2B5EF4-FFF2-40B4-BE49-F238E27FC236}">
              <a16:creationId xmlns:a16="http://schemas.microsoft.com/office/drawing/2014/main" id="{B9D6F5EB-AB27-4FAA-A706-095C5DC13A66}"/>
            </a:ext>
          </a:extLst>
        </xdr:cNvPr>
        <xdr:cNvSpPr txBox="1"/>
      </xdr:nvSpPr>
      <xdr:spPr>
        <a:xfrm>
          <a:off x="6705111" y="979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2B38B07A-CDB8-4148-A672-774EB1221CBC}"/>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91503A5D-A42C-4E83-938A-E84FC63635A1}"/>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7A5A3E22-21C4-4B26-81B8-2CE66EDE5A1F}"/>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4B8D7212-DEDD-4640-99DD-A244089E0D9E}"/>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AF12D8AA-1E08-4721-9A62-ED10E41D0C01}"/>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44788</xdr:rowOff>
    </xdr:from>
    <xdr:to>
      <xdr:col>55</xdr:col>
      <xdr:colOff>50800</xdr:colOff>
      <xdr:row>56</xdr:row>
      <xdr:rowOff>146388</xdr:rowOff>
    </xdr:to>
    <xdr:sp macro="" textlink="">
      <xdr:nvSpPr>
        <xdr:cNvPr id="365" name="楕円 364">
          <a:extLst>
            <a:ext uri="{FF2B5EF4-FFF2-40B4-BE49-F238E27FC236}">
              <a16:creationId xmlns:a16="http://schemas.microsoft.com/office/drawing/2014/main" id="{6C58952E-C000-4968-8008-63939E6EB0BD}"/>
            </a:ext>
          </a:extLst>
        </xdr:cNvPr>
        <xdr:cNvSpPr/>
      </xdr:nvSpPr>
      <xdr:spPr>
        <a:xfrm>
          <a:off x="10426700" y="964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23215</xdr:rowOff>
    </xdr:from>
    <xdr:ext cx="534377" cy="259045"/>
    <xdr:sp macro="" textlink="">
      <xdr:nvSpPr>
        <xdr:cNvPr id="366" name="普通建設事業費該当値テキスト">
          <a:extLst>
            <a:ext uri="{FF2B5EF4-FFF2-40B4-BE49-F238E27FC236}">
              <a16:creationId xmlns:a16="http://schemas.microsoft.com/office/drawing/2014/main" id="{109668FE-2363-4463-9CA1-6E7D049DB00C}"/>
            </a:ext>
          </a:extLst>
        </xdr:cNvPr>
        <xdr:cNvSpPr txBox="1"/>
      </xdr:nvSpPr>
      <xdr:spPr>
        <a:xfrm>
          <a:off x="10528300" y="962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159637</xdr:rowOff>
    </xdr:from>
    <xdr:to>
      <xdr:col>50</xdr:col>
      <xdr:colOff>165100</xdr:colOff>
      <xdr:row>54</xdr:row>
      <xdr:rowOff>89787</xdr:rowOff>
    </xdr:to>
    <xdr:sp macro="" textlink="">
      <xdr:nvSpPr>
        <xdr:cNvPr id="367" name="楕円 366">
          <a:extLst>
            <a:ext uri="{FF2B5EF4-FFF2-40B4-BE49-F238E27FC236}">
              <a16:creationId xmlns:a16="http://schemas.microsoft.com/office/drawing/2014/main" id="{D0D3ACCA-406A-494B-BF71-E707A78BDA7B}"/>
            </a:ext>
          </a:extLst>
        </xdr:cNvPr>
        <xdr:cNvSpPr/>
      </xdr:nvSpPr>
      <xdr:spPr>
        <a:xfrm>
          <a:off x="9588500" y="924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106314</xdr:rowOff>
    </xdr:from>
    <xdr:ext cx="599010" cy="259045"/>
    <xdr:sp macro="" textlink="">
      <xdr:nvSpPr>
        <xdr:cNvPr id="368" name="テキスト ボックス 367">
          <a:extLst>
            <a:ext uri="{FF2B5EF4-FFF2-40B4-BE49-F238E27FC236}">
              <a16:creationId xmlns:a16="http://schemas.microsoft.com/office/drawing/2014/main" id="{49628D6B-9418-4D4E-9726-9DA622925E2C}"/>
            </a:ext>
          </a:extLst>
        </xdr:cNvPr>
        <xdr:cNvSpPr txBox="1"/>
      </xdr:nvSpPr>
      <xdr:spPr>
        <a:xfrm>
          <a:off x="9339795" y="9021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140267</xdr:rowOff>
    </xdr:from>
    <xdr:to>
      <xdr:col>46</xdr:col>
      <xdr:colOff>38100</xdr:colOff>
      <xdr:row>55</xdr:row>
      <xdr:rowOff>70417</xdr:rowOff>
    </xdr:to>
    <xdr:sp macro="" textlink="">
      <xdr:nvSpPr>
        <xdr:cNvPr id="369" name="楕円 368">
          <a:extLst>
            <a:ext uri="{FF2B5EF4-FFF2-40B4-BE49-F238E27FC236}">
              <a16:creationId xmlns:a16="http://schemas.microsoft.com/office/drawing/2014/main" id="{23D4542E-EE23-4A78-B140-A6BAC0C73A1F}"/>
            </a:ext>
          </a:extLst>
        </xdr:cNvPr>
        <xdr:cNvSpPr/>
      </xdr:nvSpPr>
      <xdr:spPr>
        <a:xfrm>
          <a:off x="8699500" y="9398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86944</xdr:rowOff>
    </xdr:from>
    <xdr:ext cx="534377" cy="259045"/>
    <xdr:sp macro="" textlink="">
      <xdr:nvSpPr>
        <xdr:cNvPr id="370" name="テキスト ボックス 369">
          <a:extLst>
            <a:ext uri="{FF2B5EF4-FFF2-40B4-BE49-F238E27FC236}">
              <a16:creationId xmlns:a16="http://schemas.microsoft.com/office/drawing/2014/main" id="{19BA5E73-AA51-41FB-A2C6-51892F0816D9}"/>
            </a:ext>
          </a:extLst>
        </xdr:cNvPr>
        <xdr:cNvSpPr txBox="1"/>
      </xdr:nvSpPr>
      <xdr:spPr>
        <a:xfrm>
          <a:off x="8483111" y="9173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85494</xdr:rowOff>
    </xdr:from>
    <xdr:to>
      <xdr:col>41</xdr:col>
      <xdr:colOff>101600</xdr:colOff>
      <xdr:row>57</xdr:row>
      <xdr:rowOff>15644</xdr:rowOff>
    </xdr:to>
    <xdr:sp macro="" textlink="">
      <xdr:nvSpPr>
        <xdr:cNvPr id="371" name="楕円 370">
          <a:extLst>
            <a:ext uri="{FF2B5EF4-FFF2-40B4-BE49-F238E27FC236}">
              <a16:creationId xmlns:a16="http://schemas.microsoft.com/office/drawing/2014/main" id="{4D3B3D6E-124C-4103-98C2-8A930307586E}"/>
            </a:ext>
          </a:extLst>
        </xdr:cNvPr>
        <xdr:cNvSpPr/>
      </xdr:nvSpPr>
      <xdr:spPr>
        <a:xfrm>
          <a:off x="7810500" y="968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6771</xdr:rowOff>
    </xdr:from>
    <xdr:ext cx="534377" cy="259045"/>
    <xdr:sp macro="" textlink="">
      <xdr:nvSpPr>
        <xdr:cNvPr id="372" name="テキスト ボックス 371">
          <a:extLst>
            <a:ext uri="{FF2B5EF4-FFF2-40B4-BE49-F238E27FC236}">
              <a16:creationId xmlns:a16="http://schemas.microsoft.com/office/drawing/2014/main" id="{E629F3F0-14AF-4CAD-A25B-F3ECE603E306}"/>
            </a:ext>
          </a:extLst>
        </xdr:cNvPr>
        <xdr:cNvSpPr txBox="1"/>
      </xdr:nvSpPr>
      <xdr:spPr>
        <a:xfrm>
          <a:off x="7594111" y="9779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99621</xdr:rowOff>
    </xdr:from>
    <xdr:to>
      <xdr:col>36</xdr:col>
      <xdr:colOff>165100</xdr:colOff>
      <xdr:row>56</xdr:row>
      <xdr:rowOff>29771</xdr:rowOff>
    </xdr:to>
    <xdr:sp macro="" textlink="">
      <xdr:nvSpPr>
        <xdr:cNvPr id="373" name="楕円 372">
          <a:extLst>
            <a:ext uri="{FF2B5EF4-FFF2-40B4-BE49-F238E27FC236}">
              <a16:creationId xmlns:a16="http://schemas.microsoft.com/office/drawing/2014/main" id="{C370B886-D99B-4675-99FC-863D3008C4CF}"/>
            </a:ext>
          </a:extLst>
        </xdr:cNvPr>
        <xdr:cNvSpPr/>
      </xdr:nvSpPr>
      <xdr:spPr>
        <a:xfrm>
          <a:off x="6921500" y="952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46298</xdr:rowOff>
    </xdr:from>
    <xdr:ext cx="534377" cy="259045"/>
    <xdr:sp macro="" textlink="">
      <xdr:nvSpPr>
        <xdr:cNvPr id="374" name="テキスト ボックス 373">
          <a:extLst>
            <a:ext uri="{FF2B5EF4-FFF2-40B4-BE49-F238E27FC236}">
              <a16:creationId xmlns:a16="http://schemas.microsoft.com/office/drawing/2014/main" id="{7712F403-7104-46CB-867F-B4703993AF56}"/>
            </a:ext>
          </a:extLst>
        </xdr:cNvPr>
        <xdr:cNvSpPr txBox="1"/>
      </xdr:nvSpPr>
      <xdr:spPr>
        <a:xfrm>
          <a:off x="6705111" y="9304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2E28BCBE-C4A8-4F47-A77E-0E69D097467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DDADAA9D-5BEA-4509-875F-16D559FB85E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4C8ED8D7-9777-43AE-ABE1-38361E0F0398}"/>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E8C87F8B-D90D-4226-BE36-0A82CD77C3FC}"/>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2030CC35-D115-4EEE-8BE0-C544232C323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28FBFEA3-B5A8-4A2F-BA40-73DA07A5D74F}"/>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E6628106-2CFA-413C-A784-58B6A4CFAA36}"/>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B5EE8C6B-73F1-4167-822E-7F75772BF1D6}"/>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A072EFBB-EDE1-4506-A123-E56B4725BACB}"/>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8CD5B23-5BE8-497B-96B7-535FC4B032D8}"/>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D48308EF-47C7-491B-999D-FC8F221E584A}"/>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59BA6A70-EA9F-4FCD-B84F-D3F8FF7C88BC}"/>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6A196E41-6AEA-4B60-A2FC-5A5178F18324}"/>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D4ADF89E-00CD-4B7A-A5DA-24476686A20A}"/>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8FB303D1-4E8D-4973-BCFE-BDEA71ED831F}"/>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C68E9C03-8EE7-4522-9D71-671DD73BAC8D}"/>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74FB0FDC-D049-4E03-95C2-56599821478A}"/>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89F15C99-2AB4-4FE9-94C1-E2AA4DC99044}"/>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651A17FD-2EE6-4717-B860-A21DCE920D7E}"/>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4" name="テキスト ボックス 393">
          <a:extLst>
            <a:ext uri="{FF2B5EF4-FFF2-40B4-BE49-F238E27FC236}">
              <a16:creationId xmlns:a16="http://schemas.microsoft.com/office/drawing/2014/main" id="{9C473BFF-A39C-494D-BEFD-645ACCD28138}"/>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70F444A5-69C7-410A-B62D-0D7A7D5E6A28}"/>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a:extLst>
            <a:ext uri="{FF2B5EF4-FFF2-40B4-BE49-F238E27FC236}">
              <a16:creationId xmlns:a16="http://schemas.microsoft.com/office/drawing/2014/main" id="{CAE0C9CC-03C9-4E41-A113-09F4F026C515}"/>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6EE3E174-81E9-4D11-8023-B1D1004E681E}"/>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B8646065-2C64-4836-9171-E793F1F99211}"/>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B64E0770-7F87-4A7E-B503-14A43551869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400" name="直線コネクタ 399">
          <a:extLst>
            <a:ext uri="{FF2B5EF4-FFF2-40B4-BE49-F238E27FC236}">
              <a16:creationId xmlns:a16="http://schemas.microsoft.com/office/drawing/2014/main" id="{20CA54F2-3E40-44E5-B255-A874D9499915}"/>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a:extLst>
            <a:ext uri="{FF2B5EF4-FFF2-40B4-BE49-F238E27FC236}">
              <a16:creationId xmlns:a16="http://schemas.microsoft.com/office/drawing/2014/main" id="{864AA379-CF6A-4396-8172-4218086B1212}"/>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a:extLst>
            <a:ext uri="{FF2B5EF4-FFF2-40B4-BE49-F238E27FC236}">
              <a16:creationId xmlns:a16="http://schemas.microsoft.com/office/drawing/2014/main" id="{7D95E805-26BA-4716-9EA8-52FD0308C92E}"/>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3" name="普通建設事業費 （ うち新規整備　）最大値テキスト">
          <a:extLst>
            <a:ext uri="{FF2B5EF4-FFF2-40B4-BE49-F238E27FC236}">
              <a16:creationId xmlns:a16="http://schemas.microsoft.com/office/drawing/2014/main" id="{1055D598-5599-488E-B459-34F9C07B28FF}"/>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4" name="直線コネクタ 403">
          <a:extLst>
            <a:ext uri="{FF2B5EF4-FFF2-40B4-BE49-F238E27FC236}">
              <a16:creationId xmlns:a16="http://schemas.microsoft.com/office/drawing/2014/main" id="{8AC6E4BD-CB7D-4FE4-A16D-5F139FDE3591}"/>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30190</xdr:rowOff>
    </xdr:from>
    <xdr:to>
      <xdr:col>55</xdr:col>
      <xdr:colOff>0</xdr:colOff>
      <xdr:row>79</xdr:row>
      <xdr:rowOff>69433</xdr:rowOff>
    </xdr:to>
    <xdr:cxnSp macro="">
      <xdr:nvCxnSpPr>
        <xdr:cNvPr id="405" name="直線コネクタ 404">
          <a:extLst>
            <a:ext uri="{FF2B5EF4-FFF2-40B4-BE49-F238E27FC236}">
              <a16:creationId xmlns:a16="http://schemas.microsoft.com/office/drawing/2014/main" id="{03937D2A-1856-4C8F-B4EF-55059B1D2F39}"/>
            </a:ext>
          </a:extLst>
        </xdr:cNvPr>
        <xdr:cNvCxnSpPr/>
      </xdr:nvCxnSpPr>
      <xdr:spPr>
        <a:xfrm flipV="1">
          <a:off x="9639300" y="13403290"/>
          <a:ext cx="838200" cy="21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6" name="普通建設事業費 （ うち新規整備　）平均値テキスト">
          <a:extLst>
            <a:ext uri="{FF2B5EF4-FFF2-40B4-BE49-F238E27FC236}">
              <a16:creationId xmlns:a16="http://schemas.microsoft.com/office/drawing/2014/main" id="{5085ACCA-6B41-4A54-81C9-EEE3DD40C984}"/>
            </a:ext>
          </a:extLst>
        </xdr:cNvPr>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7" name="フローチャート: 判断 406">
          <a:extLst>
            <a:ext uri="{FF2B5EF4-FFF2-40B4-BE49-F238E27FC236}">
              <a16:creationId xmlns:a16="http://schemas.microsoft.com/office/drawing/2014/main" id="{F683A1A6-D86D-4CCD-9DB1-8D21877CA9FF}"/>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39781</xdr:rowOff>
    </xdr:from>
    <xdr:to>
      <xdr:col>50</xdr:col>
      <xdr:colOff>114300</xdr:colOff>
      <xdr:row>79</xdr:row>
      <xdr:rowOff>69433</xdr:rowOff>
    </xdr:to>
    <xdr:cxnSp macro="">
      <xdr:nvCxnSpPr>
        <xdr:cNvPr id="408" name="直線コネクタ 407">
          <a:extLst>
            <a:ext uri="{FF2B5EF4-FFF2-40B4-BE49-F238E27FC236}">
              <a16:creationId xmlns:a16="http://schemas.microsoft.com/office/drawing/2014/main" id="{77E87874-FE1D-4F6E-8753-D1160EA3141B}"/>
            </a:ext>
          </a:extLst>
        </xdr:cNvPr>
        <xdr:cNvCxnSpPr/>
      </xdr:nvCxnSpPr>
      <xdr:spPr>
        <a:xfrm>
          <a:off x="8750300" y="13412881"/>
          <a:ext cx="889000" cy="201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9" name="フローチャート: 判断 408">
          <a:extLst>
            <a:ext uri="{FF2B5EF4-FFF2-40B4-BE49-F238E27FC236}">
              <a16:creationId xmlns:a16="http://schemas.microsoft.com/office/drawing/2014/main" id="{A1E8DC91-928E-455E-8E47-6EF3B0BE1A02}"/>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10" name="テキスト ボックス 409">
          <a:extLst>
            <a:ext uri="{FF2B5EF4-FFF2-40B4-BE49-F238E27FC236}">
              <a16:creationId xmlns:a16="http://schemas.microsoft.com/office/drawing/2014/main" id="{6A8863B2-8AFE-41CE-B000-2E41EDF76C88}"/>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39781</xdr:rowOff>
    </xdr:from>
    <xdr:to>
      <xdr:col>45</xdr:col>
      <xdr:colOff>177800</xdr:colOff>
      <xdr:row>79</xdr:row>
      <xdr:rowOff>4553</xdr:rowOff>
    </xdr:to>
    <xdr:cxnSp macro="">
      <xdr:nvCxnSpPr>
        <xdr:cNvPr id="411" name="直線コネクタ 410">
          <a:extLst>
            <a:ext uri="{FF2B5EF4-FFF2-40B4-BE49-F238E27FC236}">
              <a16:creationId xmlns:a16="http://schemas.microsoft.com/office/drawing/2014/main" id="{A12E6DC0-276B-4C1C-99A0-B41F8ED6FD41}"/>
            </a:ext>
          </a:extLst>
        </xdr:cNvPr>
        <xdr:cNvCxnSpPr/>
      </xdr:nvCxnSpPr>
      <xdr:spPr>
        <a:xfrm flipV="1">
          <a:off x="7861300" y="13412881"/>
          <a:ext cx="889000" cy="136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2" name="フローチャート: 判断 411">
          <a:extLst>
            <a:ext uri="{FF2B5EF4-FFF2-40B4-BE49-F238E27FC236}">
              <a16:creationId xmlns:a16="http://schemas.microsoft.com/office/drawing/2014/main" id="{13A5ACF6-4AA4-44C7-9678-F84B17028A71}"/>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19986</xdr:rowOff>
    </xdr:from>
    <xdr:ext cx="534377" cy="259045"/>
    <xdr:sp macro="" textlink="">
      <xdr:nvSpPr>
        <xdr:cNvPr id="413" name="テキスト ボックス 412">
          <a:extLst>
            <a:ext uri="{FF2B5EF4-FFF2-40B4-BE49-F238E27FC236}">
              <a16:creationId xmlns:a16="http://schemas.microsoft.com/office/drawing/2014/main" id="{37502D2F-4E85-4E83-A041-D43471FD54C9}"/>
            </a:ext>
          </a:extLst>
        </xdr:cNvPr>
        <xdr:cNvSpPr txBox="1"/>
      </xdr:nvSpPr>
      <xdr:spPr>
        <a:xfrm>
          <a:off x="8483111" y="1356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165488</xdr:rowOff>
    </xdr:from>
    <xdr:to>
      <xdr:col>41</xdr:col>
      <xdr:colOff>50800</xdr:colOff>
      <xdr:row>79</xdr:row>
      <xdr:rowOff>4553</xdr:rowOff>
    </xdr:to>
    <xdr:cxnSp macro="">
      <xdr:nvCxnSpPr>
        <xdr:cNvPr id="414" name="直線コネクタ 413">
          <a:extLst>
            <a:ext uri="{FF2B5EF4-FFF2-40B4-BE49-F238E27FC236}">
              <a16:creationId xmlns:a16="http://schemas.microsoft.com/office/drawing/2014/main" id="{C138538C-F8C4-4D59-AD9A-69FC814CBBC1}"/>
            </a:ext>
          </a:extLst>
        </xdr:cNvPr>
        <xdr:cNvCxnSpPr/>
      </xdr:nvCxnSpPr>
      <xdr:spPr>
        <a:xfrm>
          <a:off x="6972300" y="13538588"/>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5" name="フローチャート: 判断 414">
          <a:extLst>
            <a:ext uri="{FF2B5EF4-FFF2-40B4-BE49-F238E27FC236}">
              <a16:creationId xmlns:a16="http://schemas.microsoft.com/office/drawing/2014/main" id="{53B506DC-6035-470D-A960-90A4EE0577CA}"/>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6" name="テキスト ボックス 415">
          <a:extLst>
            <a:ext uri="{FF2B5EF4-FFF2-40B4-BE49-F238E27FC236}">
              <a16:creationId xmlns:a16="http://schemas.microsoft.com/office/drawing/2014/main" id="{6C3EE364-1A41-4898-B03C-83DF18858078}"/>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7" name="フローチャート: 判断 416">
          <a:extLst>
            <a:ext uri="{FF2B5EF4-FFF2-40B4-BE49-F238E27FC236}">
              <a16:creationId xmlns:a16="http://schemas.microsoft.com/office/drawing/2014/main" id="{C3C393EB-7E5C-476C-A0A4-546CADB40EF3}"/>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23559</xdr:rowOff>
    </xdr:from>
    <xdr:ext cx="534377" cy="259045"/>
    <xdr:sp macro="" textlink="">
      <xdr:nvSpPr>
        <xdr:cNvPr id="418" name="テキスト ボックス 417">
          <a:extLst>
            <a:ext uri="{FF2B5EF4-FFF2-40B4-BE49-F238E27FC236}">
              <a16:creationId xmlns:a16="http://schemas.microsoft.com/office/drawing/2014/main" id="{F7C86678-6D8D-4437-8790-21E9F6AE1D9B}"/>
            </a:ext>
          </a:extLst>
        </xdr:cNvPr>
        <xdr:cNvSpPr txBox="1"/>
      </xdr:nvSpPr>
      <xdr:spPr>
        <a:xfrm>
          <a:off x="6705111" y="1322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1490D3AE-0818-475C-8BEF-F083E1889636}"/>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B2AD47E0-0CE1-4C1C-BAF8-34E974C07FE9}"/>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6432462F-6CC5-4BB8-BEEC-4D6E4A62A31E}"/>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6CD3FCA0-E44C-4783-B0DC-6FC34F41AD6C}"/>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3EF10F9A-45FF-4D43-B637-460F7DD4E1C9}"/>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150840</xdr:rowOff>
    </xdr:from>
    <xdr:to>
      <xdr:col>55</xdr:col>
      <xdr:colOff>50800</xdr:colOff>
      <xdr:row>78</xdr:row>
      <xdr:rowOff>80990</xdr:rowOff>
    </xdr:to>
    <xdr:sp macro="" textlink="">
      <xdr:nvSpPr>
        <xdr:cNvPr id="424" name="楕円 423">
          <a:extLst>
            <a:ext uri="{FF2B5EF4-FFF2-40B4-BE49-F238E27FC236}">
              <a16:creationId xmlns:a16="http://schemas.microsoft.com/office/drawing/2014/main" id="{6F7A21C9-DBAF-4819-AD65-539177B664D3}"/>
            </a:ext>
          </a:extLst>
        </xdr:cNvPr>
        <xdr:cNvSpPr/>
      </xdr:nvSpPr>
      <xdr:spPr>
        <a:xfrm>
          <a:off x="10426700" y="1335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129267</xdr:rowOff>
    </xdr:from>
    <xdr:ext cx="534377" cy="259045"/>
    <xdr:sp macro="" textlink="">
      <xdr:nvSpPr>
        <xdr:cNvPr id="425" name="普通建設事業費 （ うち新規整備　）該当値テキスト">
          <a:extLst>
            <a:ext uri="{FF2B5EF4-FFF2-40B4-BE49-F238E27FC236}">
              <a16:creationId xmlns:a16="http://schemas.microsoft.com/office/drawing/2014/main" id="{AE37D1B8-2CF5-408D-8336-66B78DD7F873}"/>
            </a:ext>
          </a:extLst>
        </xdr:cNvPr>
        <xdr:cNvSpPr txBox="1"/>
      </xdr:nvSpPr>
      <xdr:spPr>
        <a:xfrm>
          <a:off x="10528300" y="13330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18633</xdr:rowOff>
    </xdr:from>
    <xdr:to>
      <xdr:col>50</xdr:col>
      <xdr:colOff>165100</xdr:colOff>
      <xdr:row>79</xdr:row>
      <xdr:rowOff>120233</xdr:rowOff>
    </xdr:to>
    <xdr:sp macro="" textlink="">
      <xdr:nvSpPr>
        <xdr:cNvPr id="426" name="楕円 425">
          <a:extLst>
            <a:ext uri="{FF2B5EF4-FFF2-40B4-BE49-F238E27FC236}">
              <a16:creationId xmlns:a16="http://schemas.microsoft.com/office/drawing/2014/main" id="{5D983495-D640-4388-8948-F2BE2FF9DC1E}"/>
            </a:ext>
          </a:extLst>
        </xdr:cNvPr>
        <xdr:cNvSpPr/>
      </xdr:nvSpPr>
      <xdr:spPr>
        <a:xfrm>
          <a:off x="9588500" y="1356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111360</xdr:rowOff>
    </xdr:from>
    <xdr:ext cx="469744" cy="259045"/>
    <xdr:sp macro="" textlink="">
      <xdr:nvSpPr>
        <xdr:cNvPr id="427" name="テキスト ボックス 426">
          <a:extLst>
            <a:ext uri="{FF2B5EF4-FFF2-40B4-BE49-F238E27FC236}">
              <a16:creationId xmlns:a16="http://schemas.microsoft.com/office/drawing/2014/main" id="{1D09C9DE-6374-4808-A1E0-CB7F6A167748}"/>
            </a:ext>
          </a:extLst>
        </xdr:cNvPr>
        <xdr:cNvSpPr txBox="1"/>
      </xdr:nvSpPr>
      <xdr:spPr>
        <a:xfrm>
          <a:off x="9404428" y="13655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160431</xdr:rowOff>
    </xdr:from>
    <xdr:to>
      <xdr:col>46</xdr:col>
      <xdr:colOff>38100</xdr:colOff>
      <xdr:row>78</xdr:row>
      <xdr:rowOff>90581</xdr:rowOff>
    </xdr:to>
    <xdr:sp macro="" textlink="">
      <xdr:nvSpPr>
        <xdr:cNvPr id="428" name="楕円 427">
          <a:extLst>
            <a:ext uri="{FF2B5EF4-FFF2-40B4-BE49-F238E27FC236}">
              <a16:creationId xmlns:a16="http://schemas.microsoft.com/office/drawing/2014/main" id="{C9BD4806-9EBD-49EB-B812-7BC69EB09E42}"/>
            </a:ext>
          </a:extLst>
        </xdr:cNvPr>
        <xdr:cNvSpPr/>
      </xdr:nvSpPr>
      <xdr:spPr>
        <a:xfrm>
          <a:off x="8699500" y="1336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107108</xdr:rowOff>
    </xdr:from>
    <xdr:ext cx="534377" cy="259045"/>
    <xdr:sp macro="" textlink="">
      <xdr:nvSpPr>
        <xdr:cNvPr id="429" name="テキスト ボックス 428">
          <a:extLst>
            <a:ext uri="{FF2B5EF4-FFF2-40B4-BE49-F238E27FC236}">
              <a16:creationId xmlns:a16="http://schemas.microsoft.com/office/drawing/2014/main" id="{214D438B-4DA8-4DE2-97EF-E524970F01BB}"/>
            </a:ext>
          </a:extLst>
        </xdr:cNvPr>
        <xdr:cNvSpPr txBox="1"/>
      </xdr:nvSpPr>
      <xdr:spPr>
        <a:xfrm>
          <a:off x="8483111" y="1313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125203</xdr:rowOff>
    </xdr:from>
    <xdr:to>
      <xdr:col>41</xdr:col>
      <xdr:colOff>101600</xdr:colOff>
      <xdr:row>79</xdr:row>
      <xdr:rowOff>55353</xdr:rowOff>
    </xdr:to>
    <xdr:sp macro="" textlink="">
      <xdr:nvSpPr>
        <xdr:cNvPr id="430" name="楕円 429">
          <a:extLst>
            <a:ext uri="{FF2B5EF4-FFF2-40B4-BE49-F238E27FC236}">
              <a16:creationId xmlns:a16="http://schemas.microsoft.com/office/drawing/2014/main" id="{5B631C64-0145-4D24-8791-450A8C902271}"/>
            </a:ext>
          </a:extLst>
        </xdr:cNvPr>
        <xdr:cNvSpPr/>
      </xdr:nvSpPr>
      <xdr:spPr>
        <a:xfrm>
          <a:off x="7810500" y="1349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46480</xdr:rowOff>
    </xdr:from>
    <xdr:ext cx="469744" cy="259045"/>
    <xdr:sp macro="" textlink="">
      <xdr:nvSpPr>
        <xdr:cNvPr id="431" name="テキスト ボックス 430">
          <a:extLst>
            <a:ext uri="{FF2B5EF4-FFF2-40B4-BE49-F238E27FC236}">
              <a16:creationId xmlns:a16="http://schemas.microsoft.com/office/drawing/2014/main" id="{F673E2D6-1C0D-4684-96D0-F029C493B2A6}"/>
            </a:ext>
          </a:extLst>
        </xdr:cNvPr>
        <xdr:cNvSpPr txBox="1"/>
      </xdr:nvSpPr>
      <xdr:spPr>
        <a:xfrm>
          <a:off x="7626428" y="1359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114688</xdr:rowOff>
    </xdr:from>
    <xdr:to>
      <xdr:col>36</xdr:col>
      <xdr:colOff>165100</xdr:colOff>
      <xdr:row>79</xdr:row>
      <xdr:rowOff>44838</xdr:rowOff>
    </xdr:to>
    <xdr:sp macro="" textlink="">
      <xdr:nvSpPr>
        <xdr:cNvPr id="432" name="楕円 431">
          <a:extLst>
            <a:ext uri="{FF2B5EF4-FFF2-40B4-BE49-F238E27FC236}">
              <a16:creationId xmlns:a16="http://schemas.microsoft.com/office/drawing/2014/main" id="{5ED74509-2453-4185-AADE-708F26500550}"/>
            </a:ext>
          </a:extLst>
        </xdr:cNvPr>
        <xdr:cNvSpPr/>
      </xdr:nvSpPr>
      <xdr:spPr>
        <a:xfrm>
          <a:off x="6921500" y="1348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35965</xdr:rowOff>
    </xdr:from>
    <xdr:ext cx="469744" cy="259045"/>
    <xdr:sp macro="" textlink="">
      <xdr:nvSpPr>
        <xdr:cNvPr id="433" name="テキスト ボックス 432">
          <a:extLst>
            <a:ext uri="{FF2B5EF4-FFF2-40B4-BE49-F238E27FC236}">
              <a16:creationId xmlns:a16="http://schemas.microsoft.com/office/drawing/2014/main" id="{4B90565F-6968-4A2C-9C19-FE1FB9B6E786}"/>
            </a:ext>
          </a:extLst>
        </xdr:cNvPr>
        <xdr:cNvSpPr txBox="1"/>
      </xdr:nvSpPr>
      <xdr:spPr>
        <a:xfrm>
          <a:off x="6737428" y="13580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B74616F6-5A0C-4AFF-9D68-5B4EDAC44B58}"/>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84347089-BC02-4499-8A21-550C020D763C}"/>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93CCA714-8719-406E-8580-F7E95C814187}"/>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F8D57826-259C-40EC-8FD3-A906A7E4A984}"/>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D9DF61C3-16AA-4D16-ABEE-695E9BF8033E}"/>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9F100BF-1F86-4347-9FD1-45AC520EE26A}"/>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1B328BC2-38D0-479A-A9A3-FBA60ABA9632}"/>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998340AA-962C-4BBB-84FC-9702B5880082}"/>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F13BE54C-6013-41FB-B4D9-B04ADFD6C04F}"/>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7C78C1ED-8DEE-49D1-B10D-52663518E3B3}"/>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C53AA9D9-725A-4645-98A0-63147A58AC14}"/>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A5DEF2D4-E92F-4ED5-8A02-5E32037C6766}"/>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97776684-972D-4DDD-959F-C66B37FB1CD7}"/>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173B1564-AAE6-44D2-B33D-315D2B107F59}"/>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9FF7893F-7C35-48F1-8EF3-176BC346F00A}"/>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7DB9D670-7858-4BBA-A4BC-FFE2266AB7D3}"/>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613C74C9-F0AA-4A8C-ACCE-008DEEAC664C}"/>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A60DF2CC-2FB7-43BC-8BDC-D650BC9731B9}"/>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9F1D540E-9C06-4528-9F59-3C5A8FBE21F9}"/>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7826F255-A0F2-4C50-99B9-DFBAD301DFDB}"/>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18489145-443C-4893-ABE3-2787F385DEE8}"/>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4E273CF2-7E8F-4626-80E0-0D16419A1F5B}"/>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9F302A5C-2BC2-453A-B21E-286597D7D601}"/>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7" name="直線コネクタ 456">
          <a:extLst>
            <a:ext uri="{FF2B5EF4-FFF2-40B4-BE49-F238E27FC236}">
              <a16:creationId xmlns:a16="http://schemas.microsoft.com/office/drawing/2014/main" id="{1764061A-05BA-4A23-B5E9-6A84A8231189}"/>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8" name="普通建設事業費 （ うち更新整備　）最小値テキスト">
          <a:extLst>
            <a:ext uri="{FF2B5EF4-FFF2-40B4-BE49-F238E27FC236}">
              <a16:creationId xmlns:a16="http://schemas.microsoft.com/office/drawing/2014/main" id="{7ECF7779-70B1-4A0B-B35B-23F648A5774C}"/>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9" name="直線コネクタ 458">
          <a:extLst>
            <a:ext uri="{FF2B5EF4-FFF2-40B4-BE49-F238E27FC236}">
              <a16:creationId xmlns:a16="http://schemas.microsoft.com/office/drawing/2014/main" id="{6623D868-3096-44F2-BF13-F70DF7F370A4}"/>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60" name="普通建設事業費 （ うち更新整備　）最大値テキスト">
          <a:extLst>
            <a:ext uri="{FF2B5EF4-FFF2-40B4-BE49-F238E27FC236}">
              <a16:creationId xmlns:a16="http://schemas.microsoft.com/office/drawing/2014/main" id="{4DC869F9-DA2A-452A-90E8-D3ED93FDACC5}"/>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61" name="直線コネクタ 460">
          <a:extLst>
            <a:ext uri="{FF2B5EF4-FFF2-40B4-BE49-F238E27FC236}">
              <a16:creationId xmlns:a16="http://schemas.microsoft.com/office/drawing/2014/main" id="{8580E20B-507C-40B1-BC03-3F6DF15D6046}"/>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96901</xdr:rowOff>
    </xdr:from>
    <xdr:to>
      <xdr:col>55</xdr:col>
      <xdr:colOff>0</xdr:colOff>
      <xdr:row>96</xdr:row>
      <xdr:rowOff>154660</xdr:rowOff>
    </xdr:to>
    <xdr:cxnSp macro="">
      <xdr:nvCxnSpPr>
        <xdr:cNvPr id="462" name="直線コネクタ 461">
          <a:extLst>
            <a:ext uri="{FF2B5EF4-FFF2-40B4-BE49-F238E27FC236}">
              <a16:creationId xmlns:a16="http://schemas.microsoft.com/office/drawing/2014/main" id="{449C1A62-E354-4315-BBF4-CD3EC0479A4F}"/>
            </a:ext>
          </a:extLst>
        </xdr:cNvPr>
        <xdr:cNvCxnSpPr/>
      </xdr:nvCxnSpPr>
      <xdr:spPr>
        <a:xfrm>
          <a:off x="9639300" y="16213201"/>
          <a:ext cx="838200" cy="400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89767</xdr:rowOff>
    </xdr:from>
    <xdr:ext cx="534377" cy="259045"/>
    <xdr:sp macro="" textlink="">
      <xdr:nvSpPr>
        <xdr:cNvPr id="463" name="普通建設事業費 （ うち更新整備　）平均値テキスト">
          <a:extLst>
            <a:ext uri="{FF2B5EF4-FFF2-40B4-BE49-F238E27FC236}">
              <a16:creationId xmlns:a16="http://schemas.microsoft.com/office/drawing/2014/main" id="{85E95448-EF49-42AF-8323-C3E16C512B3F}"/>
            </a:ext>
          </a:extLst>
        </xdr:cNvPr>
        <xdr:cNvSpPr txBox="1"/>
      </xdr:nvSpPr>
      <xdr:spPr>
        <a:xfrm>
          <a:off x="10528300" y="16548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4" name="フローチャート: 判断 463">
          <a:extLst>
            <a:ext uri="{FF2B5EF4-FFF2-40B4-BE49-F238E27FC236}">
              <a16:creationId xmlns:a16="http://schemas.microsoft.com/office/drawing/2014/main" id="{F1FA7594-EAC8-47FE-9BF8-97761A0498A8}"/>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96901</xdr:rowOff>
    </xdr:from>
    <xdr:to>
      <xdr:col>50</xdr:col>
      <xdr:colOff>114300</xdr:colOff>
      <xdr:row>94</xdr:row>
      <xdr:rowOff>101067</xdr:rowOff>
    </xdr:to>
    <xdr:cxnSp macro="">
      <xdr:nvCxnSpPr>
        <xdr:cNvPr id="465" name="直線コネクタ 464">
          <a:extLst>
            <a:ext uri="{FF2B5EF4-FFF2-40B4-BE49-F238E27FC236}">
              <a16:creationId xmlns:a16="http://schemas.microsoft.com/office/drawing/2014/main" id="{2D48C422-F182-4E11-92C4-D04E22B32DEA}"/>
            </a:ext>
          </a:extLst>
        </xdr:cNvPr>
        <xdr:cNvCxnSpPr/>
      </xdr:nvCxnSpPr>
      <xdr:spPr>
        <a:xfrm flipV="1">
          <a:off x="8750300" y="16213201"/>
          <a:ext cx="889000" cy="4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6" name="フローチャート: 判断 465">
          <a:extLst>
            <a:ext uri="{FF2B5EF4-FFF2-40B4-BE49-F238E27FC236}">
              <a16:creationId xmlns:a16="http://schemas.microsoft.com/office/drawing/2014/main" id="{63A5A8A5-BAE7-4C81-B703-306D2C479BD4}"/>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22789</xdr:rowOff>
    </xdr:from>
    <xdr:ext cx="534377" cy="259045"/>
    <xdr:sp macro="" textlink="">
      <xdr:nvSpPr>
        <xdr:cNvPr id="467" name="テキスト ボックス 466">
          <a:extLst>
            <a:ext uri="{FF2B5EF4-FFF2-40B4-BE49-F238E27FC236}">
              <a16:creationId xmlns:a16="http://schemas.microsoft.com/office/drawing/2014/main" id="{EFD5E3D6-D6FB-4390-9B7A-C78A07C7DBCF}"/>
            </a:ext>
          </a:extLst>
        </xdr:cNvPr>
        <xdr:cNvSpPr txBox="1"/>
      </xdr:nvSpPr>
      <xdr:spPr>
        <a:xfrm>
          <a:off x="9372111" y="1665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101067</xdr:rowOff>
    </xdr:from>
    <xdr:to>
      <xdr:col>45</xdr:col>
      <xdr:colOff>177800</xdr:colOff>
      <xdr:row>96</xdr:row>
      <xdr:rowOff>110465</xdr:rowOff>
    </xdr:to>
    <xdr:cxnSp macro="">
      <xdr:nvCxnSpPr>
        <xdr:cNvPr id="468" name="直線コネクタ 467">
          <a:extLst>
            <a:ext uri="{FF2B5EF4-FFF2-40B4-BE49-F238E27FC236}">
              <a16:creationId xmlns:a16="http://schemas.microsoft.com/office/drawing/2014/main" id="{5C5DC203-951B-4608-B274-1477F02EDAB6}"/>
            </a:ext>
          </a:extLst>
        </xdr:cNvPr>
        <xdr:cNvCxnSpPr/>
      </xdr:nvCxnSpPr>
      <xdr:spPr>
        <a:xfrm flipV="1">
          <a:off x="7861300" y="16217367"/>
          <a:ext cx="889000" cy="35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9" name="フローチャート: 判断 468">
          <a:extLst>
            <a:ext uri="{FF2B5EF4-FFF2-40B4-BE49-F238E27FC236}">
              <a16:creationId xmlns:a16="http://schemas.microsoft.com/office/drawing/2014/main" id="{1A677DB8-3B9C-478A-8DE6-FA5CB679E43F}"/>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71886</xdr:rowOff>
    </xdr:from>
    <xdr:ext cx="534377" cy="259045"/>
    <xdr:sp macro="" textlink="">
      <xdr:nvSpPr>
        <xdr:cNvPr id="470" name="テキスト ボックス 469">
          <a:extLst>
            <a:ext uri="{FF2B5EF4-FFF2-40B4-BE49-F238E27FC236}">
              <a16:creationId xmlns:a16="http://schemas.microsoft.com/office/drawing/2014/main" id="{8169F45B-1394-4B7C-AE03-FA5B3FF1F2D6}"/>
            </a:ext>
          </a:extLst>
        </xdr:cNvPr>
        <xdr:cNvSpPr txBox="1"/>
      </xdr:nvSpPr>
      <xdr:spPr>
        <a:xfrm>
          <a:off x="8483111" y="1670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57620</xdr:rowOff>
    </xdr:from>
    <xdr:to>
      <xdr:col>41</xdr:col>
      <xdr:colOff>50800</xdr:colOff>
      <xdr:row>96</xdr:row>
      <xdr:rowOff>110465</xdr:rowOff>
    </xdr:to>
    <xdr:cxnSp macro="">
      <xdr:nvCxnSpPr>
        <xdr:cNvPr id="471" name="直線コネクタ 470">
          <a:extLst>
            <a:ext uri="{FF2B5EF4-FFF2-40B4-BE49-F238E27FC236}">
              <a16:creationId xmlns:a16="http://schemas.microsoft.com/office/drawing/2014/main" id="{44C45BBF-3FCF-4106-A05C-9EDEFCE94FB2}"/>
            </a:ext>
          </a:extLst>
        </xdr:cNvPr>
        <xdr:cNvCxnSpPr/>
      </xdr:nvCxnSpPr>
      <xdr:spPr>
        <a:xfrm>
          <a:off x="6972300" y="16345370"/>
          <a:ext cx="889000" cy="22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2" name="フローチャート: 判断 471">
          <a:extLst>
            <a:ext uri="{FF2B5EF4-FFF2-40B4-BE49-F238E27FC236}">
              <a16:creationId xmlns:a16="http://schemas.microsoft.com/office/drawing/2014/main" id="{A0A1FDBA-5C9D-4AAB-BF44-7327FD0D6E1F}"/>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11904</xdr:rowOff>
    </xdr:from>
    <xdr:ext cx="534377" cy="259045"/>
    <xdr:sp macro="" textlink="">
      <xdr:nvSpPr>
        <xdr:cNvPr id="473" name="テキスト ボックス 472">
          <a:extLst>
            <a:ext uri="{FF2B5EF4-FFF2-40B4-BE49-F238E27FC236}">
              <a16:creationId xmlns:a16="http://schemas.microsoft.com/office/drawing/2014/main" id="{DE867C39-4A5C-46C1-B951-BB32564BEC6C}"/>
            </a:ext>
          </a:extLst>
        </xdr:cNvPr>
        <xdr:cNvSpPr txBox="1"/>
      </xdr:nvSpPr>
      <xdr:spPr>
        <a:xfrm>
          <a:off x="7594111" y="1664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4" name="フローチャート: 判断 473">
          <a:extLst>
            <a:ext uri="{FF2B5EF4-FFF2-40B4-BE49-F238E27FC236}">
              <a16:creationId xmlns:a16="http://schemas.microsoft.com/office/drawing/2014/main" id="{48265233-CA2A-42C1-9985-2967A3A978BE}"/>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47858</xdr:rowOff>
    </xdr:from>
    <xdr:ext cx="534377" cy="259045"/>
    <xdr:sp macro="" textlink="">
      <xdr:nvSpPr>
        <xdr:cNvPr id="475" name="テキスト ボックス 474">
          <a:extLst>
            <a:ext uri="{FF2B5EF4-FFF2-40B4-BE49-F238E27FC236}">
              <a16:creationId xmlns:a16="http://schemas.microsoft.com/office/drawing/2014/main" id="{77D0CE57-EE4F-40BC-8220-809315FB9164}"/>
            </a:ext>
          </a:extLst>
        </xdr:cNvPr>
        <xdr:cNvSpPr txBox="1"/>
      </xdr:nvSpPr>
      <xdr:spPr>
        <a:xfrm>
          <a:off x="6705111" y="1667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DD19F9C4-FBF8-4057-9E15-3686BF1512DD}"/>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342B2A29-8012-49FD-B47D-F9EB841CC66F}"/>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F1CCF506-BFEC-4DBD-8AA2-5AD613D8C22E}"/>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7A18C33A-C4FD-40C7-9772-3975802D8742}"/>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5F99AEAE-BA78-4D44-B3F6-0B80D9B7BBE1}"/>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103860</xdr:rowOff>
    </xdr:from>
    <xdr:to>
      <xdr:col>55</xdr:col>
      <xdr:colOff>50800</xdr:colOff>
      <xdr:row>97</xdr:row>
      <xdr:rowOff>34010</xdr:rowOff>
    </xdr:to>
    <xdr:sp macro="" textlink="">
      <xdr:nvSpPr>
        <xdr:cNvPr id="481" name="楕円 480">
          <a:extLst>
            <a:ext uri="{FF2B5EF4-FFF2-40B4-BE49-F238E27FC236}">
              <a16:creationId xmlns:a16="http://schemas.microsoft.com/office/drawing/2014/main" id="{71674CE5-3F00-4DE5-B18C-2F17FB9D88A9}"/>
            </a:ext>
          </a:extLst>
        </xdr:cNvPr>
        <xdr:cNvSpPr/>
      </xdr:nvSpPr>
      <xdr:spPr>
        <a:xfrm>
          <a:off x="10426700" y="1656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126737</xdr:rowOff>
    </xdr:from>
    <xdr:ext cx="534377" cy="259045"/>
    <xdr:sp macro="" textlink="">
      <xdr:nvSpPr>
        <xdr:cNvPr id="482" name="普通建設事業費 （ うち更新整備　）該当値テキスト">
          <a:extLst>
            <a:ext uri="{FF2B5EF4-FFF2-40B4-BE49-F238E27FC236}">
              <a16:creationId xmlns:a16="http://schemas.microsoft.com/office/drawing/2014/main" id="{10C659B3-D2A3-4F39-A187-E2FABE8FD1D2}"/>
            </a:ext>
          </a:extLst>
        </xdr:cNvPr>
        <xdr:cNvSpPr txBox="1"/>
      </xdr:nvSpPr>
      <xdr:spPr>
        <a:xfrm>
          <a:off x="10528300" y="16414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46101</xdr:rowOff>
    </xdr:from>
    <xdr:to>
      <xdr:col>50</xdr:col>
      <xdr:colOff>165100</xdr:colOff>
      <xdr:row>94</xdr:row>
      <xdr:rowOff>147701</xdr:rowOff>
    </xdr:to>
    <xdr:sp macro="" textlink="">
      <xdr:nvSpPr>
        <xdr:cNvPr id="483" name="楕円 482">
          <a:extLst>
            <a:ext uri="{FF2B5EF4-FFF2-40B4-BE49-F238E27FC236}">
              <a16:creationId xmlns:a16="http://schemas.microsoft.com/office/drawing/2014/main" id="{3008C80A-0ACF-4BDF-A74C-12BBC27D2DC4}"/>
            </a:ext>
          </a:extLst>
        </xdr:cNvPr>
        <xdr:cNvSpPr/>
      </xdr:nvSpPr>
      <xdr:spPr>
        <a:xfrm>
          <a:off x="9588500" y="1616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164228</xdr:rowOff>
    </xdr:from>
    <xdr:ext cx="534377" cy="259045"/>
    <xdr:sp macro="" textlink="">
      <xdr:nvSpPr>
        <xdr:cNvPr id="484" name="テキスト ボックス 483">
          <a:extLst>
            <a:ext uri="{FF2B5EF4-FFF2-40B4-BE49-F238E27FC236}">
              <a16:creationId xmlns:a16="http://schemas.microsoft.com/office/drawing/2014/main" id="{0CB26DF0-0F71-48A8-A5F9-B253B3E0D5CE}"/>
            </a:ext>
          </a:extLst>
        </xdr:cNvPr>
        <xdr:cNvSpPr txBox="1"/>
      </xdr:nvSpPr>
      <xdr:spPr>
        <a:xfrm>
          <a:off x="9372111" y="15937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50267</xdr:rowOff>
    </xdr:from>
    <xdr:to>
      <xdr:col>46</xdr:col>
      <xdr:colOff>38100</xdr:colOff>
      <xdr:row>94</xdr:row>
      <xdr:rowOff>151867</xdr:rowOff>
    </xdr:to>
    <xdr:sp macro="" textlink="">
      <xdr:nvSpPr>
        <xdr:cNvPr id="485" name="楕円 484">
          <a:extLst>
            <a:ext uri="{FF2B5EF4-FFF2-40B4-BE49-F238E27FC236}">
              <a16:creationId xmlns:a16="http://schemas.microsoft.com/office/drawing/2014/main" id="{13678657-2551-4F62-A8D8-6FD1994E6BBB}"/>
            </a:ext>
          </a:extLst>
        </xdr:cNvPr>
        <xdr:cNvSpPr/>
      </xdr:nvSpPr>
      <xdr:spPr>
        <a:xfrm>
          <a:off x="8699500" y="1616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168394</xdr:rowOff>
    </xdr:from>
    <xdr:ext cx="534377" cy="259045"/>
    <xdr:sp macro="" textlink="">
      <xdr:nvSpPr>
        <xdr:cNvPr id="486" name="テキスト ボックス 485">
          <a:extLst>
            <a:ext uri="{FF2B5EF4-FFF2-40B4-BE49-F238E27FC236}">
              <a16:creationId xmlns:a16="http://schemas.microsoft.com/office/drawing/2014/main" id="{97D42B98-9837-49FB-B9EE-C4AB56798946}"/>
            </a:ext>
          </a:extLst>
        </xdr:cNvPr>
        <xdr:cNvSpPr txBox="1"/>
      </xdr:nvSpPr>
      <xdr:spPr>
        <a:xfrm>
          <a:off x="8483111" y="15941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59665</xdr:rowOff>
    </xdr:from>
    <xdr:to>
      <xdr:col>41</xdr:col>
      <xdr:colOff>101600</xdr:colOff>
      <xdr:row>96</xdr:row>
      <xdr:rowOff>161265</xdr:rowOff>
    </xdr:to>
    <xdr:sp macro="" textlink="">
      <xdr:nvSpPr>
        <xdr:cNvPr id="487" name="楕円 486">
          <a:extLst>
            <a:ext uri="{FF2B5EF4-FFF2-40B4-BE49-F238E27FC236}">
              <a16:creationId xmlns:a16="http://schemas.microsoft.com/office/drawing/2014/main" id="{8B2AEC90-385A-4C52-B2EE-C5D2FDB904DF}"/>
            </a:ext>
          </a:extLst>
        </xdr:cNvPr>
        <xdr:cNvSpPr/>
      </xdr:nvSpPr>
      <xdr:spPr>
        <a:xfrm>
          <a:off x="7810500" y="1651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6342</xdr:rowOff>
    </xdr:from>
    <xdr:ext cx="534377" cy="259045"/>
    <xdr:sp macro="" textlink="">
      <xdr:nvSpPr>
        <xdr:cNvPr id="488" name="テキスト ボックス 487">
          <a:extLst>
            <a:ext uri="{FF2B5EF4-FFF2-40B4-BE49-F238E27FC236}">
              <a16:creationId xmlns:a16="http://schemas.microsoft.com/office/drawing/2014/main" id="{CDCD3945-311A-4518-9E20-5B4AB4C1B7AA}"/>
            </a:ext>
          </a:extLst>
        </xdr:cNvPr>
        <xdr:cNvSpPr txBox="1"/>
      </xdr:nvSpPr>
      <xdr:spPr>
        <a:xfrm>
          <a:off x="7594111" y="1629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6820</xdr:rowOff>
    </xdr:from>
    <xdr:to>
      <xdr:col>36</xdr:col>
      <xdr:colOff>165100</xdr:colOff>
      <xdr:row>95</xdr:row>
      <xdr:rowOff>108420</xdr:rowOff>
    </xdr:to>
    <xdr:sp macro="" textlink="">
      <xdr:nvSpPr>
        <xdr:cNvPr id="489" name="楕円 488">
          <a:extLst>
            <a:ext uri="{FF2B5EF4-FFF2-40B4-BE49-F238E27FC236}">
              <a16:creationId xmlns:a16="http://schemas.microsoft.com/office/drawing/2014/main" id="{9109DEE7-B6EC-44C3-9E89-4F31B71FD2AA}"/>
            </a:ext>
          </a:extLst>
        </xdr:cNvPr>
        <xdr:cNvSpPr/>
      </xdr:nvSpPr>
      <xdr:spPr>
        <a:xfrm>
          <a:off x="6921500" y="1629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124947</xdr:rowOff>
    </xdr:from>
    <xdr:ext cx="534377" cy="259045"/>
    <xdr:sp macro="" textlink="">
      <xdr:nvSpPr>
        <xdr:cNvPr id="490" name="テキスト ボックス 489">
          <a:extLst>
            <a:ext uri="{FF2B5EF4-FFF2-40B4-BE49-F238E27FC236}">
              <a16:creationId xmlns:a16="http://schemas.microsoft.com/office/drawing/2014/main" id="{C0819C86-8480-4DC9-B03A-2C194C511F1A}"/>
            </a:ext>
          </a:extLst>
        </xdr:cNvPr>
        <xdr:cNvSpPr txBox="1"/>
      </xdr:nvSpPr>
      <xdr:spPr>
        <a:xfrm>
          <a:off x="6705111" y="1606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E712641C-BEC5-421A-8AB4-9A5727759B31}"/>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3909955F-B78B-420A-AE6D-483A31181078}"/>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92D2D336-52F1-44F3-80F1-653F3C904C3E}"/>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23B27BBB-51FA-4A67-A585-752B7C55A157}"/>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1A54E181-238E-406E-8079-34CE38BA85A6}"/>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5F2C86B9-2021-4315-B2B6-F68C900AEBAF}"/>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189BA213-061D-4E62-8BE0-27595397A905}"/>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BA8FADE0-F23B-49E8-B1E7-6794D37615F3}"/>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D73C6915-2109-49EF-BC74-FD73C3D7D9DE}"/>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209B2432-D43D-4E48-A178-D6601EDEEAAD}"/>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6E4A991D-414E-4E6D-B714-BDB57B28063E}"/>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26707BBA-23D5-4FD2-85BF-E12D220F0FA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B9268E8F-2E6C-47CF-9282-15071765C166}"/>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7F978E05-FAFC-4087-8908-8FC2C383227F}"/>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1FF7AF7B-6CCC-4F9A-B53D-4C56DF34AAA8}"/>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ECBD1DF4-A884-4B9B-A89D-3D4EBABE6644}"/>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80BC0009-3036-4F0A-B5F6-9F9A3FD903AD}"/>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D99C3EE9-D749-426B-88DE-5644AE8F1615}"/>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FFD609E7-6C1A-4864-82AE-5AB34C31D42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D5783004-6D25-47BC-BF1F-C0F0F960C1CE}"/>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F59BCE08-5360-43BD-A912-1AC3BF55CDE9}"/>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2" name="テキスト ボックス 511">
          <a:extLst>
            <a:ext uri="{FF2B5EF4-FFF2-40B4-BE49-F238E27FC236}">
              <a16:creationId xmlns:a16="http://schemas.microsoft.com/office/drawing/2014/main" id="{A1B017FC-A866-46D5-9BBE-0555EA16F9C9}"/>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F96550A1-D923-424B-97D6-CF229EB51BA4}"/>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FC6FB9E5-C6B1-49DF-9095-BC5AE9D293E8}"/>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83F37BFC-8379-4374-A072-C0DDA7F682CD}"/>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AA33A3BC-2669-4012-85CF-4DA46CEACC21}"/>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7" name="災害復旧事業費最小値テキスト">
          <a:extLst>
            <a:ext uri="{FF2B5EF4-FFF2-40B4-BE49-F238E27FC236}">
              <a16:creationId xmlns:a16="http://schemas.microsoft.com/office/drawing/2014/main" id="{AC1BEAFF-06A2-4CF8-8EA2-AEC4597048C3}"/>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010CBFB0-13CB-4F3D-B608-81577695B06D}"/>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9" name="災害復旧事業費最大値テキスト">
          <a:extLst>
            <a:ext uri="{FF2B5EF4-FFF2-40B4-BE49-F238E27FC236}">
              <a16:creationId xmlns:a16="http://schemas.microsoft.com/office/drawing/2014/main" id="{58B891FB-797A-460C-93DE-16A9B402A429}"/>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20" name="直線コネクタ 519">
          <a:extLst>
            <a:ext uri="{FF2B5EF4-FFF2-40B4-BE49-F238E27FC236}">
              <a16:creationId xmlns:a16="http://schemas.microsoft.com/office/drawing/2014/main" id="{EC37B620-57A1-4C4B-B2CB-4A192D706E0F}"/>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1" name="直線コネクタ 520">
          <a:extLst>
            <a:ext uri="{FF2B5EF4-FFF2-40B4-BE49-F238E27FC236}">
              <a16:creationId xmlns:a16="http://schemas.microsoft.com/office/drawing/2014/main" id="{04ECD918-9FD5-4323-940C-958AC1584D22}"/>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2" name="災害復旧事業費平均値テキスト">
          <a:extLst>
            <a:ext uri="{FF2B5EF4-FFF2-40B4-BE49-F238E27FC236}">
              <a16:creationId xmlns:a16="http://schemas.microsoft.com/office/drawing/2014/main" id="{2A0D4B35-A343-4BF2-81ED-A3D3D6DDC6DA}"/>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3" name="フローチャート: 判断 522">
          <a:extLst>
            <a:ext uri="{FF2B5EF4-FFF2-40B4-BE49-F238E27FC236}">
              <a16:creationId xmlns:a16="http://schemas.microsoft.com/office/drawing/2014/main" id="{1E03BA20-924D-4899-8002-CE555AD626C1}"/>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4" name="直線コネクタ 523">
          <a:extLst>
            <a:ext uri="{FF2B5EF4-FFF2-40B4-BE49-F238E27FC236}">
              <a16:creationId xmlns:a16="http://schemas.microsoft.com/office/drawing/2014/main" id="{6A7579CF-45A5-4183-99A2-3CBE3187A262}"/>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5" name="フローチャート: 判断 524">
          <a:extLst>
            <a:ext uri="{FF2B5EF4-FFF2-40B4-BE49-F238E27FC236}">
              <a16:creationId xmlns:a16="http://schemas.microsoft.com/office/drawing/2014/main" id="{CBE2F4B7-88F8-4F07-BC8E-D093DD767F54}"/>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6" name="テキスト ボックス 525">
          <a:extLst>
            <a:ext uri="{FF2B5EF4-FFF2-40B4-BE49-F238E27FC236}">
              <a16:creationId xmlns:a16="http://schemas.microsoft.com/office/drawing/2014/main" id="{1E66244E-F1FD-4EF2-909D-4A51A442F5B9}"/>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7" name="直線コネクタ 526">
          <a:extLst>
            <a:ext uri="{FF2B5EF4-FFF2-40B4-BE49-F238E27FC236}">
              <a16:creationId xmlns:a16="http://schemas.microsoft.com/office/drawing/2014/main" id="{7B4D3115-9A08-4415-84D9-92CEE05425AC}"/>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8" name="フローチャート: 判断 527">
          <a:extLst>
            <a:ext uri="{FF2B5EF4-FFF2-40B4-BE49-F238E27FC236}">
              <a16:creationId xmlns:a16="http://schemas.microsoft.com/office/drawing/2014/main" id="{8AC45208-B45B-4E12-B495-54D5D6230B5A}"/>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9" name="テキスト ボックス 528">
          <a:extLst>
            <a:ext uri="{FF2B5EF4-FFF2-40B4-BE49-F238E27FC236}">
              <a16:creationId xmlns:a16="http://schemas.microsoft.com/office/drawing/2014/main" id="{7FB03B6A-5A78-4246-8C09-22445C39312B}"/>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0" name="直線コネクタ 529">
          <a:extLst>
            <a:ext uri="{FF2B5EF4-FFF2-40B4-BE49-F238E27FC236}">
              <a16:creationId xmlns:a16="http://schemas.microsoft.com/office/drawing/2014/main" id="{23F0D0AF-8B97-4ABB-95A5-56D1A1A7214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31" name="フローチャート: 判断 530">
          <a:extLst>
            <a:ext uri="{FF2B5EF4-FFF2-40B4-BE49-F238E27FC236}">
              <a16:creationId xmlns:a16="http://schemas.microsoft.com/office/drawing/2014/main" id="{F5BC9294-1656-4591-B3F7-6B628221BFD4}"/>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2" name="テキスト ボックス 531">
          <a:extLst>
            <a:ext uri="{FF2B5EF4-FFF2-40B4-BE49-F238E27FC236}">
              <a16:creationId xmlns:a16="http://schemas.microsoft.com/office/drawing/2014/main" id="{32741A5F-14BF-440E-9A49-1DEE4F9E1C2B}"/>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3" name="フローチャート: 判断 532">
          <a:extLst>
            <a:ext uri="{FF2B5EF4-FFF2-40B4-BE49-F238E27FC236}">
              <a16:creationId xmlns:a16="http://schemas.microsoft.com/office/drawing/2014/main" id="{87C4F7D1-4C71-493C-B8A7-56495D78D9DF}"/>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4" name="テキスト ボックス 533">
          <a:extLst>
            <a:ext uri="{FF2B5EF4-FFF2-40B4-BE49-F238E27FC236}">
              <a16:creationId xmlns:a16="http://schemas.microsoft.com/office/drawing/2014/main" id="{7CD435EF-7202-4F4C-A61E-81F98BEE569B}"/>
            </a:ext>
          </a:extLst>
        </xdr:cNvPr>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2A06F69C-3498-487C-9771-6A4ABDED9234}"/>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D2F48D1C-CFD7-48AD-BB5E-81E53DA59F8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AC8853E1-CCD3-4809-98FC-68AA9C4D34AC}"/>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CD024842-8A6F-4974-A7FC-63C06A6C183B}"/>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FF8D7BD9-D8D9-423E-83CD-41A16E764C36}"/>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0" name="楕円 539">
          <a:extLst>
            <a:ext uri="{FF2B5EF4-FFF2-40B4-BE49-F238E27FC236}">
              <a16:creationId xmlns:a16="http://schemas.microsoft.com/office/drawing/2014/main" id="{7D6EB0AA-3FFB-4D8D-80E4-6C98F23E88EE}"/>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159289</xdr:rowOff>
    </xdr:from>
    <xdr:ext cx="249299" cy="259045"/>
    <xdr:sp macro="" textlink="">
      <xdr:nvSpPr>
        <xdr:cNvPr id="541" name="災害復旧事業費該当値テキスト">
          <a:extLst>
            <a:ext uri="{FF2B5EF4-FFF2-40B4-BE49-F238E27FC236}">
              <a16:creationId xmlns:a16="http://schemas.microsoft.com/office/drawing/2014/main" id="{A6938232-FE97-4A12-A6A9-D9015245521A}"/>
            </a:ext>
          </a:extLst>
        </xdr:cNvPr>
        <xdr:cNvSpPr txBox="1"/>
      </xdr:nvSpPr>
      <xdr:spPr>
        <a:xfrm>
          <a:off x="16370300" y="6674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2" name="楕円 541">
          <a:extLst>
            <a:ext uri="{FF2B5EF4-FFF2-40B4-BE49-F238E27FC236}">
              <a16:creationId xmlns:a16="http://schemas.microsoft.com/office/drawing/2014/main" id="{6E3635D0-1EC1-4660-8A6C-7F6A5AC0FAAA}"/>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A8F739AF-988F-4349-93AD-53F37BD9DEB4}"/>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4" name="楕円 543">
          <a:extLst>
            <a:ext uri="{FF2B5EF4-FFF2-40B4-BE49-F238E27FC236}">
              <a16:creationId xmlns:a16="http://schemas.microsoft.com/office/drawing/2014/main" id="{9931C6C8-1378-40EF-8E3B-5EF557B27EF1}"/>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29E24360-FFE1-4AFF-8946-00C302539208}"/>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6" name="楕円 545">
          <a:extLst>
            <a:ext uri="{FF2B5EF4-FFF2-40B4-BE49-F238E27FC236}">
              <a16:creationId xmlns:a16="http://schemas.microsoft.com/office/drawing/2014/main" id="{0A6228A9-4287-491F-A593-4357C07169A5}"/>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F44E78D6-6DAC-4A1E-9496-0842D912A97E}"/>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8" name="楕円 547">
          <a:extLst>
            <a:ext uri="{FF2B5EF4-FFF2-40B4-BE49-F238E27FC236}">
              <a16:creationId xmlns:a16="http://schemas.microsoft.com/office/drawing/2014/main" id="{306528FB-FF96-46D3-9050-016DDCB37B3B}"/>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9" name="テキスト ボックス 548">
          <a:extLst>
            <a:ext uri="{FF2B5EF4-FFF2-40B4-BE49-F238E27FC236}">
              <a16:creationId xmlns:a16="http://schemas.microsoft.com/office/drawing/2014/main" id="{77754673-B45C-421E-A976-6B7CAFCA6895}"/>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10E6120C-7DC0-4586-9417-6BE4A6FCB2D6}"/>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42880E8D-7E43-44F2-B858-5914146CB8B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6B47F2C2-3D32-4595-A5AE-15FE451514DE}"/>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1516B5CC-5A5B-47A0-9094-AF47310ED5D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A7B80D34-68D7-4FEC-B147-16F37D659E5A}"/>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57CEE814-B757-41AC-8141-30190F563503}"/>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856DA7BD-DE49-40E0-8750-E9E219170839}"/>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B47CE7C3-F9C7-4C3A-A0AF-FBD801C2BAD2}"/>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FCFCDD9D-B1E0-4A07-A2BE-90FDFE71EBE3}"/>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53176E6A-76C8-4F86-A0B8-3A2C4BF7FE9D}"/>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D44C2703-FA21-404E-8906-3B2B3EADA5B4}"/>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E20A29B6-A1A5-4351-BA13-7F15C829B2B2}"/>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F6DF82C2-C314-41D2-BCF3-25B285EF105C}"/>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53D1A226-B03F-4BDC-8687-78D76DA6B663}"/>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44259219-E6FF-477E-BEF4-02D4177627C4}"/>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FF3B3C9E-1BD5-44C9-98E1-47FC7660EB97}"/>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423BF99-CA6E-4EDE-80F8-DFD11E7CFC2C}"/>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A182142A-4122-4E9A-A76F-D71BF1F56BB2}"/>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77589C22-20F8-4633-A633-3F20BB1ED9B1}"/>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EEE62210-944E-4C54-8340-803EF97F8439}"/>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D8C58420-8CB9-4CAE-B64D-BF95B14076D8}"/>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A0630CB6-78E7-47FA-823E-7ACB76E1A424}"/>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16A49A3E-F756-48A4-9F51-CB71788B724F}"/>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CCF915A0-6F55-4742-9290-ADF49D2A1925}"/>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5A4B423B-D0A4-4D35-8761-1A7726319B2F}"/>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14A2D385-9506-471B-8C28-62CD2A7E21AC}"/>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52C5D9A7-6305-47AA-8356-32F832BB735E}"/>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DD1D3829-36D3-476A-9D75-985792F1038E}"/>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9068F462-9412-47B9-8E01-F188BED265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12287D2B-C65F-489D-928F-3DB45CB358BB}"/>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1AFFBD7C-66A8-4E16-8031-AD3D8375C0DF}"/>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869F2A25-DB71-48FE-965D-2DF7D452648A}"/>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44B47DA1-C7B6-4CF3-A23F-45B25BE8A15E}"/>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6D0CF880-A43C-420C-985E-E8F767FA4233}"/>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D42FEE75-31E3-4BF3-ABA1-C6C12A925904}"/>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DDA15DC5-78A2-4FCF-B224-019D69B0AE44}"/>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EFEB9077-B033-49A7-B966-3F6A73CDC21A}"/>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77995642-8A55-4B98-92F2-3CAC0667E776}"/>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BCAD24EF-76A8-4A15-9C91-36502E29F514}"/>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CA9587E3-7B02-4F2A-9D95-725BAB2ADA99}"/>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E999E9D3-DB92-4D8E-875C-8CF6AE29A24B}"/>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F0D03324-E0D6-43C0-99B5-4E2469D2F145}"/>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ECBCBCFE-8D1B-4715-8624-5BFF6D6DC274}"/>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3056CD34-E588-4E8C-9E62-50BDA95002A7}"/>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82ACCF0B-8CFE-4649-BB5E-F650452808C9}"/>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A246C30F-B509-4414-B484-150FD83E8CEE}"/>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B31065A7-08EB-4CD1-87E9-62BBE7DB13C2}"/>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1337E900-BB2C-4F6C-9998-8E7B5FC1F54B}"/>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1A46507C-52C8-40CB-BC4E-EFBE53120AB8}"/>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47AEE8F-078A-4D4D-9531-77EE8B9BDF37}"/>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CEABA420-691E-45DF-B342-A0327EEF107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5C2679D1-6077-40C5-8755-913B18328C92}"/>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1B6F78BD-72C3-41EF-A349-E0D65E236D51}"/>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732CF5F4-EFDD-4395-973C-550E2E3C6C59}"/>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C74841C9-58E9-4E8D-BA05-5871F93BB0D5}"/>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A33987E0-E35A-43B6-9396-57B94E79A94F}"/>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924C423D-09FD-44EA-BC1A-6E5FB5CCE21F}"/>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3AB74C43-6025-4021-A1CF-9A020482C978}"/>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7E2AD4E-BFB5-45AB-BE58-29DD0930C4DA}"/>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291EA049-F3A4-42AF-92E2-DB0970C7FAA2}"/>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285B9181-D31A-49E1-AAA7-8DDA405E5703}"/>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34C93BE3-02C3-435A-9C06-3A71D8F19C41}"/>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6874BECE-D2F4-4488-853C-06B3EEB7D314}"/>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3E6E487B-EF0E-41CC-9910-BD72398A3528}"/>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639C4C96-7C78-483F-8148-66E76B6372D4}"/>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B0A77B55-D30A-418E-9D38-CD5697151812}"/>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48263B17-BE7A-40A7-AE24-D23B6362839C}"/>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860F1535-9789-49ED-A9A8-7AC965F158EB}"/>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a:extLst>
            <a:ext uri="{FF2B5EF4-FFF2-40B4-BE49-F238E27FC236}">
              <a16:creationId xmlns:a16="http://schemas.microsoft.com/office/drawing/2014/main" id="{99233181-DBCE-49E0-B154-97DD03AB2FE3}"/>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12FD3567-D2A1-4F84-91FA-2D174A0BA55D}"/>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BD9BA439-895D-4567-A99D-8A58E46354BF}"/>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DCA657C4-E1DD-48F3-81D8-F5CC81A6D92A}"/>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2" name="直線コネクタ 621">
          <a:extLst>
            <a:ext uri="{FF2B5EF4-FFF2-40B4-BE49-F238E27FC236}">
              <a16:creationId xmlns:a16="http://schemas.microsoft.com/office/drawing/2014/main" id="{AF5E62AA-4838-416A-A063-B24287E4B76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3" name="公債費最小値テキスト">
          <a:extLst>
            <a:ext uri="{FF2B5EF4-FFF2-40B4-BE49-F238E27FC236}">
              <a16:creationId xmlns:a16="http://schemas.microsoft.com/office/drawing/2014/main" id="{44C0324E-4B04-4DDC-B2D5-66DA2D3DE095}"/>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4" name="直線コネクタ 623">
          <a:extLst>
            <a:ext uri="{FF2B5EF4-FFF2-40B4-BE49-F238E27FC236}">
              <a16:creationId xmlns:a16="http://schemas.microsoft.com/office/drawing/2014/main" id="{2C9C2E0E-8EDC-492E-9C51-EE4C385FFC57}"/>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5" name="公債費最大値テキスト">
          <a:extLst>
            <a:ext uri="{FF2B5EF4-FFF2-40B4-BE49-F238E27FC236}">
              <a16:creationId xmlns:a16="http://schemas.microsoft.com/office/drawing/2014/main" id="{55E2577B-1397-4223-9296-8647FBFD01CF}"/>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6" name="直線コネクタ 625">
          <a:extLst>
            <a:ext uri="{FF2B5EF4-FFF2-40B4-BE49-F238E27FC236}">
              <a16:creationId xmlns:a16="http://schemas.microsoft.com/office/drawing/2014/main" id="{8D3E2F64-63B6-4895-A7F8-88732742FE4A}"/>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60452</xdr:rowOff>
    </xdr:from>
    <xdr:to>
      <xdr:col>85</xdr:col>
      <xdr:colOff>127000</xdr:colOff>
      <xdr:row>77</xdr:row>
      <xdr:rowOff>147434</xdr:rowOff>
    </xdr:to>
    <xdr:cxnSp macro="">
      <xdr:nvCxnSpPr>
        <xdr:cNvPr id="627" name="直線コネクタ 626">
          <a:extLst>
            <a:ext uri="{FF2B5EF4-FFF2-40B4-BE49-F238E27FC236}">
              <a16:creationId xmlns:a16="http://schemas.microsoft.com/office/drawing/2014/main" id="{0EC459E1-5388-4314-B304-601FF396F8E9}"/>
            </a:ext>
          </a:extLst>
        </xdr:cNvPr>
        <xdr:cNvCxnSpPr/>
      </xdr:nvCxnSpPr>
      <xdr:spPr>
        <a:xfrm>
          <a:off x="15481300" y="13262102"/>
          <a:ext cx="838200" cy="8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57504</xdr:rowOff>
    </xdr:from>
    <xdr:ext cx="534377" cy="259045"/>
    <xdr:sp macro="" textlink="">
      <xdr:nvSpPr>
        <xdr:cNvPr id="628" name="公債費平均値テキスト">
          <a:extLst>
            <a:ext uri="{FF2B5EF4-FFF2-40B4-BE49-F238E27FC236}">
              <a16:creationId xmlns:a16="http://schemas.microsoft.com/office/drawing/2014/main" id="{B5783EA5-9E20-4951-85FA-7986D8018BB8}"/>
            </a:ext>
          </a:extLst>
        </xdr:cNvPr>
        <xdr:cNvSpPr txBox="1"/>
      </xdr:nvSpPr>
      <xdr:spPr>
        <a:xfrm>
          <a:off x="16370300" y="12744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9" name="フローチャート: 判断 628">
          <a:extLst>
            <a:ext uri="{FF2B5EF4-FFF2-40B4-BE49-F238E27FC236}">
              <a16:creationId xmlns:a16="http://schemas.microsoft.com/office/drawing/2014/main" id="{59EC59C4-8237-4048-8474-0BD6281E01D5}"/>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60452</xdr:rowOff>
    </xdr:from>
    <xdr:to>
      <xdr:col>81</xdr:col>
      <xdr:colOff>50800</xdr:colOff>
      <xdr:row>78</xdr:row>
      <xdr:rowOff>22219</xdr:rowOff>
    </xdr:to>
    <xdr:cxnSp macro="">
      <xdr:nvCxnSpPr>
        <xdr:cNvPr id="630" name="直線コネクタ 629">
          <a:extLst>
            <a:ext uri="{FF2B5EF4-FFF2-40B4-BE49-F238E27FC236}">
              <a16:creationId xmlns:a16="http://schemas.microsoft.com/office/drawing/2014/main" id="{F3A22F7E-ECDC-47F5-978F-43D441076472}"/>
            </a:ext>
          </a:extLst>
        </xdr:cNvPr>
        <xdr:cNvCxnSpPr/>
      </xdr:nvCxnSpPr>
      <xdr:spPr>
        <a:xfrm flipV="1">
          <a:off x="14592300" y="13262102"/>
          <a:ext cx="889000" cy="13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31" name="フローチャート: 判断 630">
          <a:extLst>
            <a:ext uri="{FF2B5EF4-FFF2-40B4-BE49-F238E27FC236}">
              <a16:creationId xmlns:a16="http://schemas.microsoft.com/office/drawing/2014/main" id="{2B646D32-CAC0-4B3D-A7EF-3EC3777EF891}"/>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131951</xdr:rowOff>
    </xdr:from>
    <xdr:ext cx="534377" cy="259045"/>
    <xdr:sp macro="" textlink="">
      <xdr:nvSpPr>
        <xdr:cNvPr id="632" name="テキスト ボックス 631">
          <a:extLst>
            <a:ext uri="{FF2B5EF4-FFF2-40B4-BE49-F238E27FC236}">
              <a16:creationId xmlns:a16="http://schemas.microsoft.com/office/drawing/2014/main" id="{BAFF76F1-1909-40D4-996A-597FF7A19579}"/>
            </a:ext>
          </a:extLst>
        </xdr:cNvPr>
        <xdr:cNvSpPr txBox="1"/>
      </xdr:nvSpPr>
      <xdr:spPr>
        <a:xfrm>
          <a:off x="15214111" y="1264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22219</xdr:rowOff>
    </xdr:from>
    <xdr:to>
      <xdr:col>76</xdr:col>
      <xdr:colOff>114300</xdr:colOff>
      <xdr:row>78</xdr:row>
      <xdr:rowOff>32277</xdr:rowOff>
    </xdr:to>
    <xdr:cxnSp macro="">
      <xdr:nvCxnSpPr>
        <xdr:cNvPr id="633" name="直線コネクタ 632">
          <a:extLst>
            <a:ext uri="{FF2B5EF4-FFF2-40B4-BE49-F238E27FC236}">
              <a16:creationId xmlns:a16="http://schemas.microsoft.com/office/drawing/2014/main" id="{AC1604FD-111A-42A8-AA4D-F23C763D41A3}"/>
            </a:ext>
          </a:extLst>
        </xdr:cNvPr>
        <xdr:cNvCxnSpPr/>
      </xdr:nvCxnSpPr>
      <xdr:spPr>
        <a:xfrm flipV="1">
          <a:off x="13703300" y="13395319"/>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4" name="フローチャート: 判断 633">
          <a:extLst>
            <a:ext uri="{FF2B5EF4-FFF2-40B4-BE49-F238E27FC236}">
              <a16:creationId xmlns:a16="http://schemas.microsoft.com/office/drawing/2014/main" id="{A189331F-2544-4280-926B-E6C3CE9ACAEB}"/>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119283</xdr:rowOff>
    </xdr:from>
    <xdr:ext cx="534377" cy="259045"/>
    <xdr:sp macro="" textlink="">
      <xdr:nvSpPr>
        <xdr:cNvPr id="635" name="テキスト ボックス 634">
          <a:extLst>
            <a:ext uri="{FF2B5EF4-FFF2-40B4-BE49-F238E27FC236}">
              <a16:creationId xmlns:a16="http://schemas.microsoft.com/office/drawing/2014/main" id="{E194DB23-9A99-4654-AC87-6B1EF831DEFB}"/>
            </a:ext>
          </a:extLst>
        </xdr:cNvPr>
        <xdr:cNvSpPr txBox="1"/>
      </xdr:nvSpPr>
      <xdr:spPr>
        <a:xfrm>
          <a:off x="14325111" y="1263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32277</xdr:rowOff>
    </xdr:from>
    <xdr:to>
      <xdr:col>71</xdr:col>
      <xdr:colOff>177800</xdr:colOff>
      <xdr:row>78</xdr:row>
      <xdr:rowOff>47707</xdr:rowOff>
    </xdr:to>
    <xdr:cxnSp macro="">
      <xdr:nvCxnSpPr>
        <xdr:cNvPr id="636" name="直線コネクタ 635">
          <a:extLst>
            <a:ext uri="{FF2B5EF4-FFF2-40B4-BE49-F238E27FC236}">
              <a16:creationId xmlns:a16="http://schemas.microsoft.com/office/drawing/2014/main" id="{174C6A96-D598-4DC8-99B2-3E58339FDD86}"/>
            </a:ext>
          </a:extLst>
        </xdr:cNvPr>
        <xdr:cNvCxnSpPr/>
      </xdr:nvCxnSpPr>
      <xdr:spPr>
        <a:xfrm flipV="1">
          <a:off x="12814300" y="13405377"/>
          <a:ext cx="889000" cy="1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7" name="フローチャート: 判断 636">
          <a:extLst>
            <a:ext uri="{FF2B5EF4-FFF2-40B4-BE49-F238E27FC236}">
              <a16:creationId xmlns:a16="http://schemas.microsoft.com/office/drawing/2014/main" id="{FECD948D-18C8-4B54-8255-05DEB2E95517}"/>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149096</xdr:rowOff>
    </xdr:from>
    <xdr:ext cx="534377" cy="259045"/>
    <xdr:sp macro="" textlink="">
      <xdr:nvSpPr>
        <xdr:cNvPr id="638" name="テキスト ボックス 637">
          <a:extLst>
            <a:ext uri="{FF2B5EF4-FFF2-40B4-BE49-F238E27FC236}">
              <a16:creationId xmlns:a16="http://schemas.microsoft.com/office/drawing/2014/main" id="{3D1A86BD-F6EF-400A-8FDE-7D863431C3D8}"/>
            </a:ext>
          </a:extLst>
        </xdr:cNvPr>
        <xdr:cNvSpPr txBox="1"/>
      </xdr:nvSpPr>
      <xdr:spPr>
        <a:xfrm>
          <a:off x="13436111" y="1266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9" name="フローチャート: 判断 638">
          <a:extLst>
            <a:ext uri="{FF2B5EF4-FFF2-40B4-BE49-F238E27FC236}">
              <a16:creationId xmlns:a16="http://schemas.microsoft.com/office/drawing/2014/main" id="{79FD8D94-7685-419B-BE8C-E2642C1C7CC3}"/>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31386</xdr:rowOff>
    </xdr:from>
    <xdr:ext cx="534377" cy="259045"/>
    <xdr:sp macro="" textlink="">
      <xdr:nvSpPr>
        <xdr:cNvPr id="640" name="テキスト ボックス 639">
          <a:extLst>
            <a:ext uri="{FF2B5EF4-FFF2-40B4-BE49-F238E27FC236}">
              <a16:creationId xmlns:a16="http://schemas.microsoft.com/office/drawing/2014/main" id="{27F8AE9F-4143-4170-897D-86C212ACF5FF}"/>
            </a:ext>
          </a:extLst>
        </xdr:cNvPr>
        <xdr:cNvSpPr txBox="1"/>
      </xdr:nvSpPr>
      <xdr:spPr>
        <a:xfrm>
          <a:off x="12547111" y="1271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C661E69D-C1A1-4C7E-AF35-DCBB9BC39BFF}"/>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D02605BA-8F39-499F-BE22-1EA64C6E811F}"/>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3894960-3DBA-445C-ACF5-01DD345C1F04}"/>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A02CF18F-158D-4D20-8B23-E3490B6773B1}"/>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C9B11190-C75B-4950-A69B-DC5913E13BA8}"/>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96634</xdr:rowOff>
    </xdr:from>
    <xdr:to>
      <xdr:col>85</xdr:col>
      <xdr:colOff>177800</xdr:colOff>
      <xdr:row>78</xdr:row>
      <xdr:rowOff>26784</xdr:rowOff>
    </xdr:to>
    <xdr:sp macro="" textlink="">
      <xdr:nvSpPr>
        <xdr:cNvPr id="646" name="楕円 645">
          <a:extLst>
            <a:ext uri="{FF2B5EF4-FFF2-40B4-BE49-F238E27FC236}">
              <a16:creationId xmlns:a16="http://schemas.microsoft.com/office/drawing/2014/main" id="{CF7A8B3C-48B4-4D40-B316-6E4D70B13FC9}"/>
            </a:ext>
          </a:extLst>
        </xdr:cNvPr>
        <xdr:cNvSpPr/>
      </xdr:nvSpPr>
      <xdr:spPr>
        <a:xfrm>
          <a:off x="16268700" y="132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11561</xdr:rowOff>
    </xdr:from>
    <xdr:ext cx="534377" cy="259045"/>
    <xdr:sp macro="" textlink="">
      <xdr:nvSpPr>
        <xdr:cNvPr id="647" name="公債費該当値テキスト">
          <a:extLst>
            <a:ext uri="{FF2B5EF4-FFF2-40B4-BE49-F238E27FC236}">
              <a16:creationId xmlns:a16="http://schemas.microsoft.com/office/drawing/2014/main" id="{CA7D7E2D-4683-44FB-9522-0022B499A375}"/>
            </a:ext>
          </a:extLst>
        </xdr:cNvPr>
        <xdr:cNvSpPr txBox="1"/>
      </xdr:nvSpPr>
      <xdr:spPr>
        <a:xfrm>
          <a:off x="16370300" y="13213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9652</xdr:rowOff>
    </xdr:from>
    <xdr:to>
      <xdr:col>81</xdr:col>
      <xdr:colOff>101600</xdr:colOff>
      <xdr:row>77</xdr:row>
      <xdr:rowOff>111252</xdr:rowOff>
    </xdr:to>
    <xdr:sp macro="" textlink="">
      <xdr:nvSpPr>
        <xdr:cNvPr id="648" name="楕円 647">
          <a:extLst>
            <a:ext uri="{FF2B5EF4-FFF2-40B4-BE49-F238E27FC236}">
              <a16:creationId xmlns:a16="http://schemas.microsoft.com/office/drawing/2014/main" id="{B0672F07-F09D-4BF0-BE7B-35AC35196F69}"/>
            </a:ext>
          </a:extLst>
        </xdr:cNvPr>
        <xdr:cNvSpPr/>
      </xdr:nvSpPr>
      <xdr:spPr>
        <a:xfrm>
          <a:off x="15430500" y="1321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102379</xdr:rowOff>
    </xdr:from>
    <xdr:ext cx="534377" cy="259045"/>
    <xdr:sp macro="" textlink="">
      <xdr:nvSpPr>
        <xdr:cNvPr id="649" name="テキスト ボックス 648">
          <a:extLst>
            <a:ext uri="{FF2B5EF4-FFF2-40B4-BE49-F238E27FC236}">
              <a16:creationId xmlns:a16="http://schemas.microsoft.com/office/drawing/2014/main" id="{9F0D5595-A3A0-4683-B3EC-032875509509}"/>
            </a:ext>
          </a:extLst>
        </xdr:cNvPr>
        <xdr:cNvSpPr txBox="1"/>
      </xdr:nvSpPr>
      <xdr:spPr>
        <a:xfrm>
          <a:off x="15214111" y="133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142869</xdr:rowOff>
    </xdr:from>
    <xdr:to>
      <xdr:col>76</xdr:col>
      <xdr:colOff>165100</xdr:colOff>
      <xdr:row>78</xdr:row>
      <xdr:rowOff>73019</xdr:rowOff>
    </xdr:to>
    <xdr:sp macro="" textlink="">
      <xdr:nvSpPr>
        <xdr:cNvPr id="650" name="楕円 649">
          <a:extLst>
            <a:ext uri="{FF2B5EF4-FFF2-40B4-BE49-F238E27FC236}">
              <a16:creationId xmlns:a16="http://schemas.microsoft.com/office/drawing/2014/main" id="{F9AE3691-C9D8-4864-8BE9-4B3808BD4335}"/>
            </a:ext>
          </a:extLst>
        </xdr:cNvPr>
        <xdr:cNvSpPr/>
      </xdr:nvSpPr>
      <xdr:spPr>
        <a:xfrm>
          <a:off x="14541500" y="1334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64146</xdr:rowOff>
    </xdr:from>
    <xdr:ext cx="534377" cy="259045"/>
    <xdr:sp macro="" textlink="">
      <xdr:nvSpPr>
        <xdr:cNvPr id="651" name="テキスト ボックス 650">
          <a:extLst>
            <a:ext uri="{FF2B5EF4-FFF2-40B4-BE49-F238E27FC236}">
              <a16:creationId xmlns:a16="http://schemas.microsoft.com/office/drawing/2014/main" id="{02F27422-9872-4DA3-A25B-6F8118F5232F}"/>
            </a:ext>
          </a:extLst>
        </xdr:cNvPr>
        <xdr:cNvSpPr txBox="1"/>
      </xdr:nvSpPr>
      <xdr:spPr>
        <a:xfrm>
          <a:off x="14325111" y="13437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152927</xdr:rowOff>
    </xdr:from>
    <xdr:to>
      <xdr:col>72</xdr:col>
      <xdr:colOff>38100</xdr:colOff>
      <xdr:row>78</xdr:row>
      <xdr:rowOff>83077</xdr:rowOff>
    </xdr:to>
    <xdr:sp macro="" textlink="">
      <xdr:nvSpPr>
        <xdr:cNvPr id="652" name="楕円 651">
          <a:extLst>
            <a:ext uri="{FF2B5EF4-FFF2-40B4-BE49-F238E27FC236}">
              <a16:creationId xmlns:a16="http://schemas.microsoft.com/office/drawing/2014/main" id="{8F82641E-B6D9-4812-BC46-48EDBEE4987A}"/>
            </a:ext>
          </a:extLst>
        </xdr:cNvPr>
        <xdr:cNvSpPr/>
      </xdr:nvSpPr>
      <xdr:spPr>
        <a:xfrm>
          <a:off x="13652500" y="1335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74204</xdr:rowOff>
    </xdr:from>
    <xdr:ext cx="469744" cy="259045"/>
    <xdr:sp macro="" textlink="">
      <xdr:nvSpPr>
        <xdr:cNvPr id="653" name="テキスト ボックス 652">
          <a:extLst>
            <a:ext uri="{FF2B5EF4-FFF2-40B4-BE49-F238E27FC236}">
              <a16:creationId xmlns:a16="http://schemas.microsoft.com/office/drawing/2014/main" id="{D2C9FB5D-2BA8-478D-8476-661C47318B99}"/>
            </a:ext>
          </a:extLst>
        </xdr:cNvPr>
        <xdr:cNvSpPr txBox="1"/>
      </xdr:nvSpPr>
      <xdr:spPr>
        <a:xfrm>
          <a:off x="13468428" y="1344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168357</xdr:rowOff>
    </xdr:from>
    <xdr:to>
      <xdr:col>67</xdr:col>
      <xdr:colOff>101600</xdr:colOff>
      <xdr:row>78</xdr:row>
      <xdr:rowOff>98507</xdr:rowOff>
    </xdr:to>
    <xdr:sp macro="" textlink="">
      <xdr:nvSpPr>
        <xdr:cNvPr id="654" name="楕円 653">
          <a:extLst>
            <a:ext uri="{FF2B5EF4-FFF2-40B4-BE49-F238E27FC236}">
              <a16:creationId xmlns:a16="http://schemas.microsoft.com/office/drawing/2014/main" id="{0ADDD26C-8833-4486-B60E-36845DC8295D}"/>
            </a:ext>
          </a:extLst>
        </xdr:cNvPr>
        <xdr:cNvSpPr/>
      </xdr:nvSpPr>
      <xdr:spPr>
        <a:xfrm>
          <a:off x="12763500" y="1337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89634</xdr:rowOff>
    </xdr:from>
    <xdr:ext cx="469744" cy="259045"/>
    <xdr:sp macro="" textlink="">
      <xdr:nvSpPr>
        <xdr:cNvPr id="655" name="テキスト ボックス 654">
          <a:extLst>
            <a:ext uri="{FF2B5EF4-FFF2-40B4-BE49-F238E27FC236}">
              <a16:creationId xmlns:a16="http://schemas.microsoft.com/office/drawing/2014/main" id="{0F874DAF-B4C5-4948-8B7A-944F7F9BDB7E}"/>
            </a:ext>
          </a:extLst>
        </xdr:cNvPr>
        <xdr:cNvSpPr txBox="1"/>
      </xdr:nvSpPr>
      <xdr:spPr>
        <a:xfrm>
          <a:off x="12579428" y="13462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12DC6117-7394-4EF9-8B0F-BFD5415A892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A25AE09D-4069-4E47-AAE1-0803E3069AF2}"/>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BC48B24A-A207-495F-A880-38E114DB99C8}"/>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3C6DB063-C182-4204-89C1-18B54BB0BDAD}"/>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662964E2-E38E-4000-9170-40C2CC6CB218}"/>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FC0B980A-252A-4082-B360-2A6547B8E0C2}"/>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D12F8655-D0A6-419F-9DD2-1D8B3C51B5CA}"/>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A82AF7FA-EE0A-4588-9319-6EE5EA853C1F}"/>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94451BC-0D09-4184-92D0-88417FF52157}"/>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78776A0F-0767-455E-90C4-959131AAA017}"/>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id="{D22BC2CE-4FBC-47E1-B5A1-23B89560B5FF}"/>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id="{DC9E7ED2-27E6-486A-950E-0F2672DB01F6}"/>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id="{403ECC77-0DD2-4139-B59D-216AFE6FCEAE}"/>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9" name="テキスト ボックス 668">
          <a:extLst>
            <a:ext uri="{FF2B5EF4-FFF2-40B4-BE49-F238E27FC236}">
              <a16:creationId xmlns:a16="http://schemas.microsoft.com/office/drawing/2014/main" id="{1371A4C6-5481-4AAD-A618-B457C1B6C02B}"/>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id="{20AE210F-786A-4BE5-9888-77B251689C11}"/>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a16="http://schemas.microsoft.com/office/drawing/2014/main" id="{71619D3A-2E8C-4898-874E-4952E0D256D9}"/>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id="{6585B8F8-C82D-4C38-8E9E-BF5B10A6A3D6}"/>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a16="http://schemas.microsoft.com/office/drawing/2014/main" id="{7F9DA2E6-733A-4DCD-8827-657A7A1C9A93}"/>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F5C7DCBA-AE0F-4475-8D34-34863D42E779}"/>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AAF0489-8283-438B-8667-3C0C305AE186}"/>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FE5EE5D6-FA60-4AF9-8E20-FF5020D6B1D7}"/>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7" name="直線コネクタ 676">
          <a:extLst>
            <a:ext uri="{FF2B5EF4-FFF2-40B4-BE49-F238E27FC236}">
              <a16:creationId xmlns:a16="http://schemas.microsoft.com/office/drawing/2014/main" id="{ABA33F62-0480-4919-965C-646909430A7F}"/>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8" name="積立金最小値テキスト">
          <a:extLst>
            <a:ext uri="{FF2B5EF4-FFF2-40B4-BE49-F238E27FC236}">
              <a16:creationId xmlns:a16="http://schemas.microsoft.com/office/drawing/2014/main" id="{6E5E623A-3F6A-4E87-8F9E-29EF9F711BD6}"/>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9" name="直線コネクタ 678">
          <a:extLst>
            <a:ext uri="{FF2B5EF4-FFF2-40B4-BE49-F238E27FC236}">
              <a16:creationId xmlns:a16="http://schemas.microsoft.com/office/drawing/2014/main" id="{984FDBB5-D6B3-4679-8522-348BA8EE7B3F}"/>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80" name="積立金最大値テキスト">
          <a:extLst>
            <a:ext uri="{FF2B5EF4-FFF2-40B4-BE49-F238E27FC236}">
              <a16:creationId xmlns:a16="http://schemas.microsoft.com/office/drawing/2014/main" id="{B2C67169-C449-49BA-8B07-154C85EB0BF1}"/>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81" name="直線コネクタ 680">
          <a:extLst>
            <a:ext uri="{FF2B5EF4-FFF2-40B4-BE49-F238E27FC236}">
              <a16:creationId xmlns:a16="http://schemas.microsoft.com/office/drawing/2014/main" id="{57D9983D-4609-42D3-A3FC-E7ECEDC957D6}"/>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129358</xdr:rowOff>
    </xdr:from>
    <xdr:to>
      <xdr:col>85</xdr:col>
      <xdr:colOff>127000</xdr:colOff>
      <xdr:row>97</xdr:row>
      <xdr:rowOff>146439</xdr:rowOff>
    </xdr:to>
    <xdr:cxnSp macro="">
      <xdr:nvCxnSpPr>
        <xdr:cNvPr id="682" name="直線コネクタ 681">
          <a:extLst>
            <a:ext uri="{FF2B5EF4-FFF2-40B4-BE49-F238E27FC236}">
              <a16:creationId xmlns:a16="http://schemas.microsoft.com/office/drawing/2014/main" id="{14301416-4DC6-448E-A88E-4A4C6E9FCD6D}"/>
            </a:ext>
          </a:extLst>
        </xdr:cNvPr>
        <xdr:cNvCxnSpPr/>
      </xdr:nvCxnSpPr>
      <xdr:spPr>
        <a:xfrm flipV="1">
          <a:off x="15481300" y="16760008"/>
          <a:ext cx="838200" cy="1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110989</xdr:rowOff>
    </xdr:from>
    <xdr:ext cx="534377" cy="259045"/>
    <xdr:sp macro="" textlink="">
      <xdr:nvSpPr>
        <xdr:cNvPr id="683" name="積立金平均値テキスト">
          <a:extLst>
            <a:ext uri="{FF2B5EF4-FFF2-40B4-BE49-F238E27FC236}">
              <a16:creationId xmlns:a16="http://schemas.microsoft.com/office/drawing/2014/main" id="{C5B94902-2169-4B46-A973-7980D41CD670}"/>
            </a:ext>
          </a:extLst>
        </xdr:cNvPr>
        <xdr:cNvSpPr txBox="1"/>
      </xdr:nvSpPr>
      <xdr:spPr>
        <a:xfrm>
          <a:off x="16370300" y="16741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4" name="フローチャート: 判断 683">
          <a:extLst>
            <a:ext uri="{FF2B5EF4-FFF2-40B4-BE49-F238E27FC236}">
              <a16:creationId xmlns:a16="http://schemas.microsoft.com/office/drawing/2014/main" id="{1809704C-D32E-4DC1-B01D-28F8B609E006}"/>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146439</xdr:rowOff>
    </xdr:from>
    <xdr:to>
      <xdr:col>81</xdr:col>
      <xdr:colOff>50800</xdr:colOff>
      <xdr:row>98</xdr:row>
      <xdr:rowOff>36734</xdr:rowOff>
    </xdr:to>
    <xdr:cxnSp macro="">
      <xdr:nvCxnSpPr>
        <xdr:cNvPr id="685" name="直線コネクタ 684">
          <a:extLst>
            <a:ext uri="{FF2B5EF4-FFF2-40B4-BE49-F238E27FC236}">
              <a16:creationId xmlns:a16="http://schemas.microsoft.com/office/drawing/2014/main" id="{D0BBCBD4-63C6-461D-95EA-D7B1A6B65A24}"/>
            </a:ext>
          </a:extLst>
        </xdr:cNvPr>
        <xdr:cNvCxnSpPr/>
      </xdr:nvCxnSpPr>
      <xdr:spPr>
        <a:xfrm flipV="1">
          <a:off x="14592300" y="16777089"/>
          <a:ext cx="889000" cy="61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6" name="フローチャート: 判断 685">
          <a:extLst>
            <a:ext uri="{FF2B5EF4-FFF2-40B4-BE49-F238E27FC236}">
              <a16:creationId xmlns:a16="http://schemas.microsoft.com/office/drawing/2014/main" id="{1D5856C4-1D22-448A-AA3F-39306F7E2482}"/>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39643</xdr:rowOff>
    </xdr:from>
    <xdr:ext cx="534377" cy="259045"/>
    <xdr:sp macro="" textlink="">
      <xdr:nvSpPr>
        <xdr:cNvPr id="687" name="テキスト ボックス 686">
          <a:extLst>
            <a:ext uri="{FF2B5EF4-FFF2-40B4-BE49-F238E27FC236}">
              <a16:creationId xmlns:a16="http://schemas.microsoft.com/office/drawing/2014/main" id="{8D1B2BC3-595D-42A6-BEC6-32F0AEED50B4}"/>
            </a:ext>
          </a:extLst>
        </xdr:cNvPr>
        <xdr:cNvSpPr txBox="1"/>
      </xdr:nvSpPr>
      <xdr:spPr>
        <a:xfrm>
          <a:off x="15214111" y="1684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36734</xdr:rowOff>
    </xdr:from>
    <xdr:to>
      <xdr:col>76</xdr:col>
      <xdr:colOff>114300</xdr:colOff>
      <xdr:row>98</xdr:row>
      <xdr:rowOff>81659</xdr:rowOff>
    </xdr:to>
    <xdr:cxnSp macro="">
      <xdr:nvCxnSpPr>
        <xdr:cNvPr id="688" name="直線コネクタ 687">
          <a:extLst>
            <a:ext uri="{FF2B5EF4-FFF2-40B4-BE49-F238E27FC236}">
              <a16:creationId xmlns:a16="http://schemas.microsoft.com/office/drawing/2014/main" id="{3029A158-27D0-4A85-8AF0-409331BAF3BE}"/>
            </a:ext>
          </a:extLst>
        </xdr:cNvPr>
        <xdr:cNvCxnSpPr/>
      </xdr:nvCxnSpPr>
      <xdr:spPr>
        <a:xfrm flipV="1">
          <a:off x="13703300" y="16838834"/>
          <a:ext cx="889000" cy="4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9" name="フローチャート: 判断 688">
          <a:extLst>
            <a:ext uri="{FF2B5EF4-FFF2-40B4-BE49-F238E27FC236}">
              <a16:creationId xmlns:a16="http://schemas.microsoft.com/office/drawing/2014/main" id="{90CAEEC6-270E-47C2-960E-F4D7524D35E7}"/>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72742</xdr:rowOff>
    </xdr:from>
    <xdr:ext cx="534377" cy="259045"/>
    <xdr:sp macro="" textlink="">
      <xdr:nvSpPr>
        <xdr:cNvPr id="690" name="テキスト ボックス 689">
          <a:extLst>
            <a:ext uri="{FF2B5EF4-FFF2-40B4-BE49-F238E27FC236}">
              <a16:creationId xmlns:a16="http://schemas.microsoft.com/office/drawing/2014/main" id="{8401FB61-48DF-4D3F-82C4-9575E0ACC233}"/>
            </a:ext>
          </a:extLst>
        </xdr:cNvPr>
        <xdr:cNvSpPr txBox="1"/>
      </xdr:nvSpPr>
      <xdr:spPr>
        <a:xfrm>
          <a:off x="14325111" y="165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81659</xdr:rowOff>
    </xdr:from>
    <xdr:to>
      <xdr:col>71</xdr:col>
      <xdr:colOff>177800</xdr:colOff>
      <xdr:row>98</xdr:row>
      <xdr:rowOff>97363</xdr:rowOff>
    </xdr:to>
    <xdr:cxnSp macro="">
      <xdr:nvCxnSpPr>
        <xdr:cNvPr id="691" name="直線コネクタ 690">
          <a:extLst>
            <a:ext uri="{FF2B5EF4-FFF2-40B4-BE49-F238E27FC236}">
              <a16:creationId xmlns:a16="http://schemas.microsoft.com/office/drawing/2014/main" id="{9DF80776-2CE8-4861-A703-0D39081D053A}"/>
            </a:ext>
          </a:extLst>
        </xdr:cNvPr>
        <xdr:cNvCxnSpPr/>
      </xdr:nvCxnSpPr>
      <xdr:spPr>
        <a:xfrm flipV="1">
          <a:off x="12814300" y="16883759"/>
          <a:ext cx="889000" cy="1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2" name="フローチャート: 判断 691">
          <a:extLst>
            <a:ext uri="{FF2B5EF4-FFF2-40B4-BE49-F238E27FC236}">
              <a16:creationId xmlns:a16="http://schemas.microsoft.com/office/drawing/2014/main" id="{92A4B282-E34D-4ED2-9538-AF44FAC01B93}"/>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72190</xdr:rowOff>
    </xdr:from>
    <xdr:ext cx="534377" cy="259045"/>
    <xdr:sp macro="" textlink="">
      <xdr:nvSpPr>
        <xdr:cNvPr id="693" name="テキスト ボックス 692">
          <a:extLst>
            <a:ext uri="{FF2B5EF4-FFF2-40B4-BE49-F238E27FC236}">
              <a16:creationId xmlns:a16="http://schemas.microsoft.com/office/drawing/2014/main" id="{83354D6D-FA32-4A95-89A3-34E6F284091E}"/>
            </a:ext>
          </a:extLst>
        </xdr:cNvPr>
        <xdr:cNvSpPr txBox="1"/>
      </xdr:nvSpPr>
      <xdr:spPr>
        <a:xfrm>
          <a:off x="13436111" y="165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4" name="フローチャート: 判断 693">
          <a:extLst>
            <a:ext uri="{FF2B5EF4-FFF2-40B4-BE49-F238E27FC236}">
              <a16:creationId xmlns:a16="http://schemas.microsoft.com/office/drawing/2014/main" id="{665BEBF0-5843-465B-8799-B1F52EC8B3B9}"/>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130286</xdr:rowOff>
    </xdr:from>
    <xdr:ext cx="534377" cy="259045"/>
    <xdr:sp macro="" textlink="">
      <xdr:nvSpPr>
        <xdr:cNvPr id="695" name="テキスト ボックス 694">
          <a:extLst>
            <a:ext uri="{FF2B5EF4-FFF2-40B4-BE49-F238E27FC236}">
              <a16:creationId xmlns:a16="http://schemas.microsoft.com/office/drawing/2014/main" id="{717594E6-A588-4A97-9F42-64E13D9C1BF6}"/>
            </a:ext>
          </a:extLst>
        </xdr:cNvPr>
        <xdr:cNvSpPr txBox="1"/>
      </xdr:nvSpPr>
      <xdr:spPr>
        <a:xfrm>
          <a:off x="12547111" y="1658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3A1C68F5-678E-4CF9-A4F2-1D850C9D147B}"/>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2D610F8F-959C-48F5-9965-039798936099}"/>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C62C9CA4-ACD7-49E4-B521-95F380B59C33}"/>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2E73450E-4D9F-4D8D-A52F-FAE0AA82484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488EB7E0-81FE-43AE-AB03-ADD2D27C3FAD}"/>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78558</xdr:rowOff>
    </xdr:from>
    <xdr:to>
      <xdr:col>85</xdr:col>
      <xdr:colOff>177800</xdr:colOff>
      <xdr:row>98</xdr:row>
      <xdr:rowOff>8708</xdr:rowOff>
    </xdr:to>
    <xdr:sp macro="" textlink="">
      <xdr:nvSpPr>
        <xdr:cNvPr id="701" name="楕円 700">
          <a:extLst>
            <a:ext uri="{FF2B5EF4-FFF2-40B4-BE49-F238E27FC236}">
              <a16:creationId xmlns:a16="http://schemas.microsoft.com/office/drawing/2014/main" id="{2A928CFA-D02F-4DC7-9E64-01144C6A6898}"/>
            </a:ext>
          </a:extLst>
        </xdr:cNvPr>
        <xdr:cNvSpPr/>
      </xdr:nvSpPr>
      <xdr:spPr>
        <a:xfrm>
          <a:off x="16268700" y="1670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101435</xdr:rowOff>
    </xdr:from>
    <xdr:ext cx="534377" cy="259045"/>
    <xdr:sp macro="" textlink="">
      <xdr:nvSpPr>
        <xdr:cNvPr id="702" name="積立金該当値テキスト">
          <a:extLst>
            <a:ext uri="{FF2B5EF4-FFF2-40B4-BE49-F238E27FC236}">
              <a16:creationId xmlns:a16="http://schemas.microsoft.com/office/drawing/2014/main" id="{025D9FCE-8997-4DE3-8956-EDA0EC4543BB}"/>
            </a:ext>
          </a:extLst>
        </xdr:cNvPr>
        <xdr:cNvSpPr txBox="1"/>
      </xdr:nvSpPr>
      <xdr:spPr>
        <a:xfrm>
          <a:off x="16370300" y="16560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95639</xdr:rowOff>
    </xdr:from>
    <xdr:to>
      <xdr:col>81</xdr:col>
      <xdr:colOff>101600</xdr:colOff>
      <xdr:row>98</xdr:row>
      <xdr:rowOff>25789</xdr:rowOff>
    </xdr:to>
    <xdr:sp macro="" textlink="">
      <xdr:nvSpPr>
        <xdr:cNvPr id="703" name="楕円 702">
          <a:extLst>
            <a:ext uri="{FF2B5EF4-FFF2-40B4-BE49-F238E27FC236}">
              <a16:creationId xmlns:a16="http://schemas.microsoft.com/office/drawing/2014/main" id="{FDE0DA5C-7598-4719-AC25-D1D22AA22983}"/>
            </a:ext>
          </a:extLst>
        </xdr:cNvPr>
        <xdr:cNvSpPr/>
      </xdr:nvSpPr>
      <xdr:spPr>
        <a:xfrm>
          <a:off x="15430500" y="1672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42316</xdr:rowOff>
    </xdr:from>
    <xdr:ext cx="534377" cy="259045"/>
    <xdr:sp macro="" textlink="">
      <xdr:nvSpPr>
        <xdr:cNvPr id="704" name="テキスト ボックス 703">
          <a:extLst>
            <a:ext uri="{FF2B5EF4-FFF2-40B4-BE49-F238E27FC236}">
              <a16:creationId xmlns:a16="http://schemas.microsoft.com/office/drawing/2014/main" id="{B6D62B97-9C0D-4B4B-90D9-82BFDF15B325}"/>
            </a:ext>
          </a:extLst>
        </xdr:cNvPr>
        <xdr:cNvSpPr txBox="1"/>
      </xdr:nvSpPr>
      <xdr:spPr>
        <a:xfrm>
          <a:off x="15214111" y="16501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157384</xdr:rowOff>
    </xdr:from>
    <xdr:to>
      <xdr:col>76</xdr:col>
      <xdr:colOff>165100</xdr:colOff>
      <xdr:row>98</xdr:row>
      <xdr:rowOff>87534</xdr:rowOff>
    </xdr:to>
    <xdr:sp macro="" textlink="">
      <xdr:nvSpPr>
        <xdr:cNvPr id="705" name="楕円 704">
          <a:extLst>
            <a:ext uri="{FF2B5EF4-FFF2-40B4-BE49-F238E27FC236}">
              <a16:creationId xmlns:a16="http://schemas.microsoft.com/office/drawing/2014/main" id="{170B6D7F-03FA-4C86-B083-554510E2C660}"/>
            </a:ext>
          </a:extLst>
        </xdr:cNvPr>
        <xdr:cNvSpPr/>
      </xdr:nvSpPr>
      <xdr:spPr>
        <a:xfrm>
          <a:off x="14541500" y="1678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78661</xdr:rowOff>
    </xdr:from>
    <xdr:ext cx="534377" cy="259045"/>
    <xdr:sp macro="" textlink="">
      <xdr:nvSpPr>
        <xdr:cNvPr id="706" name="テキスト ボックス 705">
          <a:extLst>
            <a:ext uri="{FF2B5EF4-FFF2-40B4-BE49-F238E27FC236}">
              <a16:creationId xmlns:a16="http://schemas.microsoft.com/office/drawing/2014/main" id="{A7084999-9EDA-4476-B1F9-0AA8CECAF0E0}"/>
            </a:ext>
          </a:extLst>
        </xdr:cNvPr>
        <xdr:cNvSpPr txBox="1"/>
      </xdr:nvSpPr>
      <xdr:spPr>
        <a:xfrm>
          <a:off x="14325111" y="16880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30859</xdr:rowOff>
    </xdr:from>
    <xdr:to>
      <xdr:col>72</xdr:col>
      <xdr:colOff>38100</xdr:colOff>
      <xdr:row>98</xdr:row>
      <xdr:rowOff>132459</xdr:rowOff>
    </xdr:to>
    <xdr:sp macro="" textlink="">
      <xdr:nvSpPr>
        <xdr:cNvPr id="707" name="楕円 706">
          <a:extLst>
            <a:ext uri="{FF2B5EF4-FFF2-40B4-BE49-F238E27FC236}">
              <a16:creationId xmlns:a16="http://schemas.microsoft.com/office/drawing/2014/main" id="{B99A0E19-E9AA-4A8D-9647-58BAF212424F}"/>
            </a:ext>
          </a:extLst>
        </xdr:cNvPr>
        <xdr:cNvSpPr/>
      </xdr:nvSpPr>
      <xdr:spPr>
        <a:xfrm>
          <a:off x="13652500" y="16832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123586</xdr:rowOff>
    </xdr:from>
    <xdr:ext cx="534377" cy="259045"/>
    <xdr:sp macro="" textlink="">
      <xdr:nvSpPr>
        <xdr:cNvPr id="708" name="テキスト ボックス 707">
          <a:extLst>
            <a:ext uri="{FF2B5EF4-FFF2-40B4-BE49-F238E27FC236}">
              <a16:creationId xmlns:a16="http://schemas.microsoft.com/office/drawing/2014/main" id="{933EFE85-0716-4F65-ABAE-9C3381DECFDA}"/>
            </a:ext>
          </a:extLst>
        </xdr:cNvPr>
        <xdr:cNvSpPr txBox="1"/>
      </xdr:nvSpPr>
      <xdr:spPr>
        <a:xfrm>
          <a:off x="13436111" y="16925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46563</xdr:rowOff>
    </xdr:from>
    <xdr:to>
      <xdr:col>67</xdr:col>
      <xdr:colOff>101600</xdr:colOff>
      <xdr:row>98</xdr:row>
      <xdr:rowOff>148163</xdr:rowOff>
    </xdr:to>
    <xdr:sp macro="" textlink="">
      <xdr:nvSpPr>
        <xdr:cNvPr id="709" name="楕円 708">
          <a:extLst>
            <a:ext uri="{FF2B5EF4-FFF2-40B4-BE49-F238E27FC236}">
              <a16:creationId xmlns:a16="http://schemas.microsoft.com/office/drawing/2014/main" id="{DD39B780-58AB-4CB6-8D3D-3F61F9627516}"/>
            </a:ext>
          </a:extLst>
        </xdr:cNvPr>
        <xdr:cNvSpPr/>
      </xdr:nvSpPr>
      <xdr:spPr>
        <a:xfrm>
          <a:off x="12763500" y="16848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139290</xdr:rowOff>
    </xdr:from>
    <xdr:ext cx="469744" cy="259045"/>
    <xdr:sp macro="" textlink="">
      <xdr:nvSpPr>
        <xdr:cNvPr id="710" name="テキスト ボックス 709">
          <a:extLst>
            <a:ext uri="{FF2B5EF4-FFF2-40B4-BE49-F238E27FC236}">
              <a16:creationId xmlns:a16="http://schemas.microsoft.com/office/drawing/2014/main" id="{9ED62B16-5F97-434E-B16A-B10DFE459800}"/>
            </a:ext>
          </a:extLst>
        </xdr:cNvPr>
        <xdr:cNvSpPr txBox="1"/>
      </xdr:nvSpPr>
      <xdr:spPr>
        <a:xfrm>
          <a:off x="12579428" y="16941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92C568E2-0B19-4FEB-879D-7B43ACC951CB}"/>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86B6628B-3D16-488F-A555-BE30DA7047CA}"/>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7EAFDC72-1B8F-406E-B702-64FB4F2D9297}"/>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7FCC08A7-6923-456A-996C-16213B3ED476}"/>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68FE6A66-D533-4D64-A919-4B7C7B07DD42}"/>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D6211926-C713-4FDC-9FA8-E12CEA887BC5}"/>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F4A4BF61-2D67-40A4-9A59-C70F8BAE97FF}"/>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A2F09C1A-0DD4-4593-899D-C68E1E463088}"/>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65505B51-3AFE-4504-87DC-8A0BDB5E573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3DC388E7-D573-4C62-BA6F-5939EC0B2CBE}"/>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a:extLst>
            <a:ext uri="{FF2B5EF4-FFF2-40B4-BE49-F238E27FC236}">
              <a16:creationId xmlns:a16="http://schemas.microsoft.com/office/drawing/2014/main" id="{1B98857B-ADAD-4197-8AC3-06DC8DBC98D5}"/>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2" name="テキスト ボックス 721">
          <a:extLst>
            <a:ext uri="{FF2B5EF4-FFF2-40B4-BE49-F238E27FC236}">
              <a16:creationId xmlns:a16="http://schemas.microsoft.com/office/drawing/2014/main" id="{C6B5EAF7-2169-4677-BD6D-1345F2FC4A7E}"/>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a:extLst>
            <a:ext uri="{FF2B5EF4-FFF2-40B4-BE49-F238E27FC236}">
              <a16:creationId xmlns:a16="http://schemas.microsoft.com/office/drawing/2014/main" id="{21993AE8-4F5B-4498-9A27-AC96B8BC925E}"/>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4" name="テキスト ボックス 723">
          <a:extLst>
            <a:ext uri="{FF2B5EF4-FFF2-40B4-BE49-F238E27FC236}">
              <a16:creationId xmlns:a16="http://schemas.microsoft.com/office/drawing/2014/main" id="{99CA4A31-44F0-45E7-ADA1-6E9CDF79280E}"/>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0C88D812-F901-4DDD-AF59-C7460350F3DD}"/>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6" name="テキスト ボックス 725">
          <a:extLst>
            <a:ext uri="{FF2B5EF4-FFF2-40B4-BE49-F238E27FC236}">
              <a16:creationId xmlns:a16="http://schemas.microsoft.com/office/drawing/2014/main" id="{81EDC0C3-4E03-4CE8-AB81-BC37798FFF42}"/>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a:extLst>
            <a:ext uri="{FF2B5EF4-FFF2-40B4-BE49-F238E27FC236}">
              <a16:creationId xmlns:a16="http://schemas.microsoft.com/office/drawing/2014/main" id="{D1214A86-0FA7-4BFC-95F6-7DF729CBB50F}"/>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8" name="テキスト ボックス 727">
          <a:extLst>
            <a:ext uri="{FF2B5EF4-FFF2-40B4-BE49-F238E27FC236}">
              <a16:creationId xmlns:a16="http://schemas.microsoft.com/office/drawing/2014/main" id="{5DF638D0-93A8-4E2A-BEC6-56053D49AA38}"/>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a:extLst>
            <a:ext uri="{FF2B5EF4-FFF2-40B4-BE49-F238E27FC236}">
              <a16:creationId xmlns:a16="http://schemas.microsoft.com/office/drawing/2014/main" id="{69446AC9-8B65-467D-8ABF-4D48FC1BA5D4}"/>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0" name="テキスト ボックス 729">
          <a:extLst>
            <a:ext uri="{FF2B5EF4-FFF2-40B4-BE49-F238E27FC236}">
              <a16:creationId xmlns:a16="http://schemas.microsoft.com/office/drawing/2014/main" id="{CFAAA8DA-C2B4-45DB-9990-5D43AE68E398}"/>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62BCC215-0F2D-41B9-AB96-9A25FE37434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CADDB10-D9E4-4F47-9460-4F243D343432}"/>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5901BAAD-AF1A-46C0-B9C7-6763BC7D2368}"/>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4" name="直線コネクタ 733">
          <a:extLst>
            <a:ext uri="{FF2B5EF4-FFF2-40B4-BE49-F238E27FC236}">
              <a16:creationId xmlns:a16="http://schemas.microsoft.com/office/drawing/2014/main" id="{5A384A4E-584B-42AF-8007-53723D2254E9}"/>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5" name="投資及び出資金最小値テキスト">
          <a:extLst>
            <a:ext uri="{FF2B5EF4-FFF2-40B4-BE49-F238E27FC236}">
              <a16:creationId xmlns:a16="http://schemas.microsoft.com/office/drawing/2014/main" id="{82ECF408-802B-44D3-B0F4-EC45D689DC53}"/>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a:extLst>
            <a:ext uri="{FF2B5EF4-FFF2-40B4-BE49-F238E27FC236}">
              <a16:creationId xmlns:a16="http://schemas.microsoft.com/office/drawing/2014/main" id="{29AFCF71-BFCB-4E03-8D72-DE38F2735B51}"/>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7" name="投資及び出資金最大値テキスト">
          <a:extLst>
            <a:ext uri="{FF2B5EF4-FFF2-40B4-BE49-F238E27FC236}">
              <a16:creationId xmlns:a16="http://schemas.microsoft.com/office/drawing/2014/main" id="{4830422E-F5FE-488C-AD53-CC69B9042DED}"/>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8" name="直線コネクタ 737">
          <a:extLst>
            <a:ext uri="{FF2B5EF4-FFF2-40B4-BE49-F238E27FC236}">
              <a16:creationId xmlns:a16="http://schemas.microsoft.com/office/drawing/2014/main" id="{C621D2C8-F859-4787-89AB-701CA175B4AF}"/>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18466</xdr:rowOff>
    </xdr:from>
    <xdr:to>
      <xdr:col>116</xdr:col>
      <xdr:colOff>63500</xdr:colOff>
      <xdr:row>37</xdr:row>
      <xdr:rowOff>56109</xdr:rowOff>
    </xdr:to>
    <xdr:cxnSp macro="">
      <xdr:nvCxnSpPr>
        <xdr:cNvPr id="739" name="直線コネクタ 738">
          <a:extLst>
            <a:ext uri="{FF2B5EF4-FFF2-40B4-BE49-F238E27FC236}">
              <a16:creationId xmlns:a16="http://schemas.microsoft.com/office/drawing/2014/main" id="{440F9129-64CB-464E-857C-5B71EA62071B}"/>
            </a:ext>
          </a:extLst>
        </xdr:cNvPr>
        <xdr:cNvCxnSpPr/>
      </xdr:nvCxnSpPr>
      <xdr:spPr>
        <a:xfrm flipV="1">
          <a:off x="21323300" y="6362116"/>
          <a:ext cx="838200" cy="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101160</xdr:rowOff>
    </xdr:from>
    <xdr:ext cx="469744" cy="259045"/>
    <xdr:sp macro="" textlink="">
      <xdr:nvSpPr>
        <xdr:cNvPr id="740" name="投資及び出資金平均値テキスト">
          <a:extLst>
            <a:ext uri="{FF2B5EF4-FFF2-40B4-BE49-F238E27FC236}">
              <a16:creationId xmlns:a16="http://schemas.microsoft.com/office/drawing/2014/main" id="{9E745DA9-3EFF-40DB-AC33-5F8A9E04F780}"/>
            </a:ext>
          </a:extLst>
        </xdr:cNvPr>
        <xdr:cNvSpPr txBox="1"/>
      </xdr:nvSpPr>
      <xdr:spPr>
        <a:xfrm>
          <a:off x="22212300" y="6444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41" name="フローチャート: 判断 740">
          <a:extLst>
            <a:ext uri="{FF2B5EF4-FFF2-40B4-BE49-F238E27FC236}">
              <a16:creationId xmlns:a16="http://schemas.microsoft.com/office/drawing/2014/main" id="{9B7C0ACD-F911-4772-B304-1395CBA968B7}"/>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56109</xdr:rowOff>
    </xdr:from>
    <xdr:to>
      <xdr:col>111</xdr:col>
      <xdr:colOff>177800</xdr:colOff>
      <xdr:row>39</xdr:row>
      <xdr:rowOff>17552</xdr:rowOff>
    </xdr:to>
    <xdr:cxnSp macro="">
      <xdr:nvCxnSpPr>
        <xdr:cNvPr id="742" name="直線コネクタ 741">
          <a:extLst>
            <a:ext uri="{FF2B5EF4-FFF2-40B4-BE49-F238E27FC236}">
              <a16:creationId xmlns:a16="http://schemas.microsoft.com/office/drawing/2014/main" id="{7E0F27CA-1B54-4C26-B159-C8331CA59480}"/>
            </a:ext>
          </a:extLst>
        </xdr:cNvPr>
        <xdr:cNvCxnSpPr/>
      </xdr:nvCxnSpPr>
      <xdr:spPr>
        <a:xfrm flipV="1">
          <a:off x="20434300" y="6399759"/>
          <a:ext cx="889000" cy="30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3" name="フローチャート: 判断 742">
          <a:extLst>
            <a:ext uri="{FF2B5EF4-FFF2-40B4-BE49-F238E27FC236}">
              <a16:creationId xmlns:a16="http://schemas.microsoft.com/office/drawing/2014/main" id="{B4FFEEDE-F546-4552-9840-9BBB40E09B4A}"/>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117086</xdr:rowOff>
    </xdr:from>
    <xdr:ext cx="469744" cy="259045"/>
    <xdr:sp macro="" textlink="">
      <xdr:nvSpPr>
        <xdr:cNvPr id="744" name="テキスト ボックス 743">
          <a:extLst>
            <a:ext uri="{FF2B5EF4-FFF2-40B4-BE49-F238E27FC236}">
              <a16:creationId xmlns:a16="http://schemas.microsoft.com/office/drawing/2014/main" id="{1E16C5BE-0C87-4E54-ACBA-0D2314250D2D}"/>
            </a:ext>
          </a:extLst>
        </xdr:cNvPr>
        <xdr:cNvSpPr txBox="1"/>
      </xdr:nvSpPr>
      <xdr:spPr>
        <a:xfrm>
          <a:off x="21088428" y="663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17552</xdr:rowOff>
    </xdr:from>
    <xdr:to>
      <xdr:col>107</xdr:col>
      <xdr:colOff>50800</xdr:colOff>
      <xdr:row>39</xdr:row>
      <xdr:rowOff>44450</xdr:rowOff>
    </xdr:to>
    <xdr:cxnSp macro="">
      <xdr:nvCxnSpPr>
        <xdr:cNvPr id="745" name="直線コネクタ 744">
          <a:extLst>
            <a:ext uri="{FF2B5EF4-FFF2-40B4-BE49-F238E27FC236}">
              <a16:creationId xmlns:a16="http://schemas.microsoft.com/office/drawing/2014/main" id="{D20D591B-C4B6-4C66-BB2D-73985F590016}"/>
            </a:ext>
          </a:extLst>
        </xdr:cNvPr>
        <xdr:cNvCxnSpPr/>
      </xdr:nvCxnSpPr>
      <xdr:spPr>
        <a:xfrm flipV="1">
          <a:off x="19545300" y="6704102"/>
          <a:ext cx="889000" cy="2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6" name="フローチャート: 判断 745">
          <a:extLst>
            <a:ext uri="{FF2B5EF4-FFF2-40B4-BE49-F238E27FC236}">
              <a16:creationId xmlns:a16="http://schemas.microsoft.com/office/drawing/2014/main" id="{888D87B2-C931-48CD-86C2-5F72EDB1AD52}"/>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7" name="テキスト ボックス 746">
          <a:extLst>
            <a:ext uri="{FF2B5EF4-FFF2-40B4-BE49-F238E27FC236}">
              <a16:creationId xmlns:a16="http://schemas.microsoft.com/office/drawing/2014/main" id="{7C5C3C12-E07A-4DC6-97AB-906B0732E2F4}"/>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8" name="直線コネクタ 747">
          <a:extLst>
            <a:ext uri="{FF2B5EF4-FFF2-40B4-BE49-F238E27FC236}">
              <a16:creationId xmlns:a16="http://schemas.microsoft.com/office/drawing/2014/main" id="{F571111D-47F4-40F0-8729-CE37E013D066}"/>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9" name="フローチャート: 判断 748">
          <a:extLst>
            <a:ext uri="{FF2B5EF4-FFF2-40B4-BE49-F238E27FC236}">
              <a16:creationId xmlns:a16="http://schemas.microsoft.com/office/drawing/2014/main" id="{25B9F4BA-872B-46CA-A7E4-6117A6CC4903}"/>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50" name="テキスト ボックス 749">
          <a:extLst>
            <a:ext uri="{FF2B5EF4-FFF2-40B4-BE49-F238E27FC236}">
              <a16:creationId xmlns:a16="http://schemas.microsoft.com/office/drawing/2014/main" id="{D8DA671C-120B-4596-8C0E-995762B6B402}"/>
            </a:ext>
          </a:extLst>
        </xdr:cNvPr>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51" name="フローチャート: 判断 750">
          <a:extLst>
            <a:ext uri="{FF2B5EF4-FFF2-40B4-BE49-F238E27FC236}">
              <a16:creationId xmlns:a16="http://schemas.microsoft.com/office/drawing/2014/main" id="{9747FB92-39F1-4BD9-8CF9-3D2A735D2FE3}"/>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2" name="テキスト ボックス 751">
          <a:extLst>
            <a:ext uri="{FF2B5EF4-FFF2-40B4-BE49-F238E27FC236}">
              <a16:creationId xmlns:a16="http://schemas.microsoft.com/office/drawing/2014/main" id="{5775BC69-50BD-4111-8690-CB2126AA4EDD}"/>
            </a:ext>
          </a:extLst>
        </xdr:cNvPr>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5E54831C-5E55-4024-868E-2FC5F988BCDF}"/>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D3B5F798-AD18-483C-B514-57E1F8B01293}"/>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5C5CAF4C-CA8F-4852-9CD6-01BBB16EDCF5}"/>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2037A26C-6004-45DA-8D4A-9EC45C0B6282}"/>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9087663-C14B-4E41-BAF8-241BBB3C8118}"/>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139116</xdr:rowOff>
    </xdr:from>
    <xdr:to>
      <xdr:col>116</xdr:col>
      <xdr:colOff>114300</xdr:colOff>
      <xdr:row>37</xdr:row>
      <xdr:rowOff>69266</xdr:rowOff>
    </xdr:to>
    <xdr:sp macro="" textlink="">
      <xdr:nvSpPr>
        <xdr:cNvPr id="758" name="楕円 757">
          <a:extLst>
            <a:ext uri="{FF2B5EF4-FFF2-40B4-BE49-F238E27FC236}">
              <a16:creationId xmlns:a16="http://schemas.microsoft.com/office/drawing/2014/main" id="{B73116C4-39EF-441E-97EC-CCA512B38F9A}"/>
            </a:ext>
          </a:extLst>
        </xdr:cNvPr>
        <xdr:cNvSpPr/>
      </xdr:nvSpPr>
      <xdr:spPr>
        <a:xfrm>
          <a:off x="22110700" y="631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161993</xdr:rowOff>
    </xdr:from>
    <xdr:ext cx="469744" cy="259045"/>
    <xdr:sp macro="" textlink="">
      <xdr:nvSpPr>
        <xdr:cNvPr id="759" name="投資及び出資金該当値テキスト">
          <a:extLst>
            <a:ext uri="{FF2B5EF4-FFF2-40B4-BE49-F238E27FC236}">
              <a16:creationId xmlns:a16="http://schemas.microsoft.com/office/drawing/2014/main" id="{06505B8D-BAE6-4664-8B94-87101E3945FA}"/>
            </a:ext>
          </a:extLst>
        </xdr:cNvPr>
        <xdr:cNvSpPr txBox="1"/>
      </xdr:nvSpPr>
      <xdr:spPr>
        <a:xfrm>
          <a:off x="22212300" y="6162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5309</xdr:rowOff>
    </xdr:from>
    <xdr:to>
      <xdr:col>112</xdr:col>
      <xdr:colOff>38100</xdr:colOff>
      <xdr:row>37</xdr:row>
      <xdr:rowOff>106909</xdr:rowOff>
    </xdr:to>
    <xdr:sp macro="" textlink="">
      <xdr:nvSpPr>
        <xdr:cNvPr id="760" name="楕円 759">
          <a:extLst>
            <a:ext uri="{FF2B5EF4-FFF2-40B4-BE49-F238E27FC236}">
              <a16:creationId xmlns:a16="http://schemas.microsoft.com/office/drawing/2014/main" id="{ACE72D40-8FDD-4BE2-9D2C-B276130E2637}"/>
            </a:ext>
          </a:extLst>
        </xdr:cNvPr>
        <xdr:cNvSpPr/>
      </xdr:nvSpPr>
      <xdr:spPr>
        <a:xfrm>
          <a:off x="21272500" y="634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123436</xdr:rowOff>
    </xdr:from>
    <xdr:ext cx="469744" cy="259045"/>
    <xdr:sp macro="" textlink="">
      <xdr:nvSpPr>
        <xdr:cNvPr id="761" name="テキスト ボックス 760">
          <a:extLst>
            <a:ext uri="{FF2B5EF4-FFF2-40B4-BE49-F238E27FC236}">
              <a16:creationId xmlns:a16="http://schemas.microsoft.com/office/drawing/2014/main" id="{B18F78B0-4565-41AB-8CC9-C9A61198B50A}"/>
            </a:ext>
          </a:extLst>
        </xdr:cNvPr>
        <xdr:cNvSpPr txBox="1"/>
      </xdr:nvSpPr>
      <xdr:spPr>
        <a:xfrm>
          <a:off x="21088428" y="6124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138202</xdr:rowOff>
    </xdr:from>
    <xdr:to>
      <xdr:col>107</xdr:col>
      <xdr:colOff>101600</xdr:colOff>
      <xdr:row>39</xdr:row>
      <xdr:rowOff>68352</xdr:rowOff>
    </xdr:to>
    <xdr:sp macro="" textlink="">
      <xdr:nvSpPr>
        <xdr:cNvPr id="762" name="楕円 761">
          <a:extLst>
            <a:ext uri="{FF2B5EF4-FFF2-40B4-BE49-F238E27FC236}">
              <a16:creationId xmlns:a16="http://schemas.microsoft.com/office/drawing/2014/main" id="{42FCF666-21ED-498E-8414-54FA36C44328}"/>
            </a:ext>
          </a:extLst>
        </xdr:cNvPr>
        <xdr:cNvSpPr/>
      </xdr:nvSpPr>
      <xdr:spPr>
        <a:xfrm>
          <a:off x="20383500" y="665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59479</xdr:rowOff>
    </xdr:from>
    <xdr:ext cx="378565" cy="259045"/>
    <xdr:sp macro="" textlink="">
      <xdr:nvSpPr>
        <xdr:cNvPr id="763" name="テキスト ボックス 762">
          <a:extLst>
            <a:ext uri="{FF2B5EF4-FFF2-40B4-BE49-F238E27FC236}">
              <a16:creationId xmlns:a16="http://schemas.microsoft.com/office/drawing/2014/main" id="{F4D47FF9-5081-4244-B253-7C6AD83502D1}"/>
            </a:ext>
          </a:extLst>
        </xdr:cNvPr>
        <xdr:cNvSpPr txBox="1"/>
      </xdr:nvSpPr>
      <xdr:spPr>
        <a:xfrm>
          <a:off x="20245017" y="67460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4" name="楕円 763">
          <a:extLst>
            <a:ext uri="{FF2B5EF4-FFF2-40B4-BE49-F238E27FC236}">
              <a16:creationId xmlns:a16="http://schemas.microsoft.com/office/drawing/2014/main" id="{F7158231-B008-456A-97C4-42E7088A0AFF}"/>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BE447C0F-C13B-4203-8F11-115023F2DC64}"/>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6" name="楕円 765">
          <a:extLst>
            <a:ext uri="{FF2B5EF4-FFF2-40B4-BE49-F238E27FC236}">
              <a16:creationId xmlns:a16="http://schemas.microsoft.com/office/drawing/2014/main" id="{E97EF83E-2662-4DC0-AFFB-3B035276B221}"/>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1444352E-326C-434A-866F-D3D4C5FA411B}"/>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500E9978-3454-4F5D-AFCD-B275A6C75AE6}"/>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4F26C7B9-0076-4B02-9E65-738AD64FE863}"/>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C2FA1E70-1840-42C9-A8E9-D080FFC187C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3A773E45-BE7F-48D7-858F-A26A1CF77D04}"/>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FA54E963-9F4C-4757-B92E-00B7F1EEE1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5CDBAB30-CEE0-4749-AB60-4557A2DC1619}"/>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C4F4EE4C-8EC5-475D-81B7-257F0433495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93E45B36-1352-4B08-BCDE-1C10045CFAE8}"/>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49B70EBF-DD2B-4485-8F8E-189DCF115B38}"/>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B21D32C0-60A7-4023-A4B4-53068252368E}"/>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8" name="直線コネクタ 777">
          <a:extLst>
            <a:ext uri="{FF2B5EF4-FFF2-40B4-BE49-F238E27FC236}">
              <a16:creationId xmlns:a16="http://schemas.microsoft.com/office/drawing/2014/main" id="{B8AF0C48-1638-4AD0-8B7B-6CD0CC54D9F9}"/>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9" name="テキスト ボックス 778">
          <a:extLst>
            <a:ext uri="{FF2B5EF4-FFF2-40B4-BE49-F238E27FC236}">
              <a16:creationId xmlns:a16="http://schemas.microsoft.com/office/drawing/2014/main" id="{2A841F93-A089-41F2-B08B-B1541D75FC2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0" name="直線コネクタ 779">
          <a:extLst>
            <a:ext uri="{FF2B5EF4-FFF2-40B4-BE49-F238E27FC236}">
              <a16:creationId xmlns:a16="http://schemas.microsoft.com/office/drawing/2014/main" id="{A1301D24-CB92-4517-BDFA-BF2E6753EC1C}"/>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1" name="テキスト ボックス 780">
          <a:extLst>
            <a:ext uri="{FF2B5EF4-FFF2-40B4-BE49-F238E27FC236}">
              <a16:creationId xmlns:a16="http://schemas.microsoft.com/office/drawing/2014/main" id="{CCB31130-5382-45AF-B248-67AAF1D1D6D6}"/>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2" name="直線コネクタ 781">
          <a:extLst>
            <a:ext uri="{FF2B5EF4-FFF2-40B4-BE49-F238E27FC236}">
              <a16:creationId xmlns:a16="http://schemas.microsoft.com/office/drawing/2014/main" id="{EB77EBB3-458D-4D32-8FAC-74AC60834597}"/>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3" name="テキスト ボックス 782">
          <a:extLst>
            <a:ext uri="{FF2B5EF4-FFF2-40B4-BE49-F238E27FC236}">
              <a16:creationId xmlns:a16="http://schemas.microsoft.com/office/drawing/2014/main" id="{F73595B9-ACBF-4870-B389-D256DD24079C}"/>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4" name="直線コネクタ 783">
          <a:extLst>
            <a:ext uri="{FF2B5EF4-FFF2-40B4-BE49-F238E27FC236}">
              <a16:creationId xmlns:a16="http://schemas.microsoft.com/office/drawing/2014/main" id="{60C3CBED-61A1-4F58-95B1-82343DE9BBAC}"/>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5" name="テキスト ボックス 784">
          <a:extLst>
            <a:ext uri="{FF2B5EF4-FFF2-40B4-BE49-F238E27FC236}">
              <a16:creationId xmlns:a16="http://schemas.microsoft.com/office/drawing/2014/main" id="{484627B5-41A4-4EBB-A159-7EFD3628EB72}"/>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6" name="直線コネクタ 785">
          <a:extLst>
            <a:ext uri="{FF2B5EF4-FFF2-40B4-BE49-F238E27FC236}">
              <a16:creationId xmlns:a16="http://schemas.microsoft.com/office/drawing/2014/main" id="{89C5FE24-9A98-4195-A8B5-5ECAAFF74366}"/>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7" name="テキスト ボックス 786">
          <a:extLst>
            <a:ext uri="{FF2B5EF4-FFF2-40B4-BE49-F238E27FC236}">
              <a16:creationId xmlns:a16="http://schemas.microsoft.com/office/drawing/2014/main" id="{96C9CFD5-0267-4889-B7DE-74CF71038362}"/>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8" name="直線コネクタ 787">
          <a:extLst>
            <a:ext uri="{FF2B5EF4-FFF2-40B4-BE49-F238E27FC236}">
              <a16:creationId xmlns:a16="http://schemas.microsoft.com/office/drawing/2014/main" id="{43895E7B-C2C4-4616-936D-137B61976D29}"/>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9" name="テキスト ボックス 788">
          <a:extLst>
            <a:ext uri="{FF2B5EF4-FFF2-40B4-BE49-F238E27FC236}">
              <a16:creationId xmlns:a16="http://schemas.microsoft.com/office/drawing/2014/main" id="{3DAAD479-C58D-4739-A3F0-578F4F5E099F}"/>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E13CA4EC-EB15-49EB-99AF-91C1C5062E7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1F9168B2-9286-4FAE-B2A5-836FB2513AAD}"/>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530C4F08-2774-4FA6-9476-10C6A1CEEAD2}"/>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3" name="直線コネクタ 792">
          <a:extLst>
            <a:ext uri="{FF2B5EF4-FFF2-40B4-BE49-F238E27FC236}">
              <a16:creationId xmlns:a16="http://schemas.microsoft.com/office/drawing/2014/main" id="{586FE1C9-857B-4E9E-9A69-1037AF79660B}"/>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4" name="貸付金最小値テキスト">
          <a:extLst>
            <a:ext uri="{FF2B5EF4-FFF2-40B4-BE49-F238E27FC236}">
              <a16:creationId xmlns:a16="http://schemas.microsoft.com/office/drawing/2014/main" id="{F35DCA46-81DC-4B77-8B17-128A38897E3B}"/>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5" name="直線コネクタ 794">
          <a:extLst>
            <a:ext uri="{FF2B5EF4-FFF2-40B4-BE49-F238E27FC236}">
              <a16:creationId xmlns:a16="http://schemas.microsoft.com/office/drawing/2014/main" id="{20D5BA7E-2E25-4DA4-84FC-B88766F70184}"/>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6" name="貸付金最大値テキスト">
          <a:extLst>
            <a:ext uri="{FF2B5EF4-FFF2-40B4-BE49-F238E27FC236}">
              <a16:creationId xmlns:a16="http://schemas.microsoft.com/office/drawing/2014/main" id="{6B1F4A7F-D43B-4B43-8711-98065850546A}"/>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7" name="直線コネクタ 796">
          <a:extLst>
            <a:ext uri="{FF2B5EF4-FFF2-40B4-BE49-F238E27FC236}">
              <a16:creationId xmlns:a16="http://schemas.microsoft.com/office/drawing/2014/main" id="{E2CADE7A-9CAE-4FC4-8F61-0AFC11743AC7}"/>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75365</xdr:rowOff>
    </xdr:from>
    <xdr:to>
      <xdr:col>116</xdr:col>
      <xdr:colOff>63500</xdr:colOff>
      <xdr:row>58</xdr:row>
      <xdr:rowOff>76998</xdr:rowOff>
    </xdr:to>
    <xdr:cxnSp macro="">
      <xdr:nvCxnSpPr>
        <xdr:cNvPr id="798" name="直線コネクタ 797">
          <a:extLst>
            <a:ext uri="{FF2B5EF4-FFF2-40B4-BE49-F238E27FC236}">
              <a16:creationId xmlns:a16="http://schemas.microsoft.com/office/drawing/2014/main" id="{D6FC21BB-EB03-4AC6-B8E4-6B7ABE85CAD0}"/>
            </a:ext>
          </a:extLst>
        </xdr:cNvPr>
        <xdr:cNvCxnSpPr/>
      </xdr:nvCxnSpPr>
      <xdr:spPr>
        <a:xfrm flipV="1">
          <a:off x="21323300" y="10019465"/>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9" name="貸付金平均値テキスト">
          <a:extLst>
            <a:ext uri="{FF2B5EF4-FFF2-40B4-BE49-F238E27FC236}">
              <a16:creationId xmlns:a16="http://schemas.microsoft.com/office/drawing/2014/main" id="{3CC0449D-D6D3-4B1D-B715-DBFC1F72F6DB}"/>
            </a:ext>
          </a:extLst>
        </xdr:cNvPr>
        <xdr:cNvSpPr txBox="1"/>
      </xdr:nvSpPr>
      <xdr:spPr>
        <a:xfrm>
          <a:off x="22212300" y="9770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800" name="フローチャート: 判断 799">
          <a:extLst>
            <a:ext uri="{FF2B5EF4-FFF2-40B4-BE49-F238E27FC236}">
              <a16:creationId xmlns:a16="http://schemas.microsoft.com/office/drawing/2014/main" id="{7B9C4B24-6062-4A6A-B12F-9CC126A6808F}"/>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76998</xdr:rowOff>
    </xdr:from>
    <xdr:to>
      <xdr:col>111</xdr:col>
      <xdr:colOff>177800</xdr:colOff>
      <xdr:row>58</xdr:row>
      <xdr:rowOff>77216</xdr:rowOff>
    </xdr:to>
    <xdr:cxnSp macro="">
      <xdr:nvCxnSpPr>
        <xdr:cNvPr id="801" name="直線コネクタ 800">
          <a:extLst>
            <a:ext uri="{FF2B5EF4-FFF2-40B4-BE49-F238E27FC236}">
              <a16:creationId xmlns:a16="http://schemas.microsoft.com/office/drawing/2014/main" id="{15515164-FF9A-4212-8586-F37936941907}"/>
            </a:ext>
          </a:extLst>
        </xdr:cNvPr>
        <xdr:cNvCxnSpPr/>
      </xdr:nvCxnSpPr>
      <xdr:spPr>
        <a:xfrm flipV="1">
          <a:off x="20434300" y="10021098"/>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2" name="フローチャート: 判断 801">
          <a:extLst>
            <a:ext uri="{FF2B5EF4-FFF2-40B4-BE49-F238E27FC236}">
              <a16:creationId xmlns:a16="http://schemas.microsoft.com/office/drawing/2014/main" id="{1CB33815-8376-4E19-A9DC-D1FF78AE3557}"/>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803" name="テキスト ボックス 802">
          <a:extLst>
            <a:ext uri="{FF2B5EF4-FFF2-40B4-BE49-F238E27FC236}">
              <a16:creationId xmlns:a16="http://schemas.microsoft.com/office/drawing/2014/main" id="{B298E836-F3FC-45A2-9462-12E5350CEC43}"/>
            </a:ext>
          </a:extLst>
        </xdr:cNvPr>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50655</xdr:rowOff>
    </xdr:from>
    <xdr:to>
      <xdr:col>107</xdr:col>
      <xdr:colOff>50800</xdr:colOff>
      <xdr:row>58</xdr:row>
      <xdr:rowOff>77216</xdr:rowOff>
    </xdr:to>
    <xdr:cxnSp macro="">
      <xdr:nvCxnSpPr>
        <xdr:cNvPr id="804" name="直線コネクタ 803">
          <a:extLst>
            <a:ext uri="{FF2B5EF4-FFF2-40B4-BE49-F238E27FC236}">
              <a16:creationId xmlns:a16="http://schemas.microsoft.com/office/drawing/2014/main" id="{E1B71616-23FE-4B63-8D41-88972AFB7789}"/>
            </a:ext>
          </a:extLst>
        </xdr:cNvPr>
        <xdr:cNvCxnSpPr/>
      </xdr:nvCxnSpPr>
      <xdr:spPr>
        <a:xfrm>
          <a:off x="19545300" y="9994755"/>
          <a:ext cx="889000" cy="2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5" name="フローチャート: 判断 804">
          <a:extLst>
            <a:ext uri="{FF2B5EF4-FFF2-40B4-BE49-F238E27FC236}">
              <a16:creationId xmlns:a16="http://schemas.microsoft.com/office/drawing/2014/main" id="{1C077DAC-E879-4D9B-91B9-DEEE5F6D7FD1}"/>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6" name="テキスト ボックス 805">
          <a:extLst>
            <a:ext uri="{FF2B5EF4-FFF2-40B4-BE49-F238E27FC236}">
              <a16:creationId xmlns:a16="http://schemas.microsoft.com/office/drawing/2014/main" id="{68ACFDE4-46C7-48C6-870E-A57601C410A1}"/>
            </a:ext>
          </a:extLst>
        </xdr:cNvPr>
        <xdr:cNvSpPr txBox="1"/>
      </xdr:nvSpPr>
      <xdr:spPr>
        <a:xfrm>
          <a:off x="20199428" y="9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150151</xdr:rowOff>
    </xdr:from>
    <xdr:to>
      <xdr:col>102</xdr:col>
      <xdr:colOff>114300</xdr:colOff>
      <xdr:row>58</xdr:row>
      <xdr:rowOff>50655</xdr:rowOff>
    </xdr:to>
    <xdr:cxnSp macro="">
      <xdr:nvCxnSpPr>
        <xdr:cNvPr id="807" name="直線コネクタ 806">
          <a:extLst>
            <a:ext uri="{FF2B5EF4-FFF2-40B4-BE49-F238E27FC236}">
              <a16:creationId xmlns:a16="http://schemas.microsoft.com/office/drawing/2014/main" id="{A09642F7-45AC-4823-9F27-C5A2D332FD89}"/>
            </a:ext>
          </a:extLst>
        </xdr:cNvPr>
        <xdr:cNvCxnSpPr/>
      </xdr:nvCxnSpPr>
      <xdr:spPr>
        <a:xfrm>
          <a:off x="18656300" y="8894101"/>
          <a:ext cx="889000" cy="1100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8" name="フローチャート: 判断 807">
          <a:extLst>
            <a:ext uri="{FF2B5EF4-FFF2-40B4-BE49-F238E27FC236}">
              <a16:creationId xmlns:a16="http://schemas.microsoft.com/office/drawing/2014/main" id="{EF258029-0ECD-4014-A92B-F3F5211BED56}"/>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9" name="テキスト ボックス 808">
          <a:extLst>
            <a:ext uri="{FF2B5EF4-FFF2-40B4-BE49-F238E27FC236}">
              <a16:creationId xmlns:a16="http://schemas.microsoft.com/office/drawing/2014/main" id="{B6904822-BCF5-4FA5-B7E8-A9CDFB4A5CED}"/>
            </a:ext>
          </a:extLst>
        </xdr:cNvPr>
        <xdr:cNvSpPr txBox="1"/>
      </xdr:nvSpPr>
      <xdr:spPr>
        <a:xfrm>
          <a:off x="19310428" y="964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10" name="フローチャート: 判断 809">
          <a:extLst>
            <a:ext uri="{FF2B5EF4-FFF2-40B4-BE49-F238E27FC236}">
              <a16:creationId xmlns:a16="http://schemas.microsoft.com/office/drawing/2014/main" id="{93C54F2A-1F5A-4FEB-AE13-B0BA6F9AEBBB}"/>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21280</xdr:rowOff>
    </xdr:from>
    <xdr:ext cx="469744" cy="259045"/>
    <xdr:sp macro="" textlink="">
      <xdr:nvSpPr>
        <xdr:cNvPr id="811" name="テキスト ボックス 810">
          <a:extLst>
            <a:ext uri="{FF2B5EF4-FFF2-40B4-BE49-F238E27FC236}">
              <a16:creationId xmlns:a16="http://schemas.microsoft.com/office/drawing/2014/main" id="{5CF815AD-044F-4042-BCF8-0E6357963C79}"/>
            </a:ext>
          </a:extLst>
        </xdr:cNvPr>
        <xdr:cNvSpPr txBox="1"/>
      </xdr:nvSpPr>
      <xdr:spPr>
        <a:xfrm>
          <a:off x="18421428" y="996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87241404-9A08-467F-A566-7ECC5739718D}"/>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F7D6A3F8-8C61-4B38-AF98-4593A244BDFC}"/>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E9F271D8-7747-41C9-897B-B033A2788E63}"/>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8F06DA18-3C5E-44A6-A8AC-426599465AB4}"/>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C1B1D5A3-4BBC-46DF-8F0B-F2F734F122D8}"/>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24565</xdr:rowOff>
    </xdr:from>
    <xdr:to>
      <xdr:col>116</xdr:col>
      <xdr:colOff>114300</xdr:colOff>
      <xdr:row>58</xdr:row>
      <xdr:rowOff>126165</xdr:rowOff>
    </xdr:to>
    <xdr:sp macro="" textlink="">
      <xdr:nvSpPr>
        <xdr:cNvPr id="817" name="楕円 816">
          <a:extLst>
            <a:ext uri="{FF2B5EF4-FFF2-40B4-BE49-F238E27FC236}">
              <a16:creationId xmlns:a16="http://schemas.microsoft.com/office/drawing/2014/main" id="{DF6CE1A8-814A-4ACE-BF9D-25956633C867}"/>
            </a:ext>
          </a:extLst>
        </xdr:cNvPr>
        <xdr:cNvSpPr/>
      </xdr:nvSpPr>
      <xdr:spPr>
        <a:xfrm>
          <a:off x="22110700" y="996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2992</xdr:rowOff>
    </xdr:from>
    <xdr:ext cx="469744" cy="259045"/>
    <xdr:sp macro="" textlink="">
      <xdr:nvSpPr>
        <xdr:cNvPr id="818" name="貸付金該当値テキスト">
          <a:extLst>
            <a:ext uri="{FF2B5EF4-FFF2-40B4-BE49-F238E27FC236}">
              <a16:creationId xmlns:a16="http://schemas.microsoft.com/office/drawing/2014/main" id="{B33053BF-1B8A-4168-9FFA-3095EC44771A}"/>
            </a:ext>
          </a:extLst>
        </xdr:cNvPr>
        <xdr:cNvSpPr txBox="1"/>
      </xdr:nvSpPr>
      <xdr:spPr>
        <a:xfrm>
          <a:off x="22212300" y="994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26198</xdr:rowOff>
    </xdr:from>
    <xdr:to>
      <xdr:col>112</xdr:col>
      <xdr:colOff>38100</xdr:colOff>
      <xdr:row>58</xdr:row>
      <xdr:rowOff>127798</xdr:rowOff>
    </xdr:to>
    <xdr:sp macro="" textlink="">
      <xdr:nvSpPr>
        <xdr:cNvPr id="819" name="楕円 818">
          <a:extLst>
            <a:ext uri="{FF2B5EF4-FFF2-40B4-BE49-F238E27FC236}">
              <a16:creationId xmlns:a16="http://schemas.microsoft.com/office/drawing/2014/main" id="{C7B07EC2-603F-4828-ACE7-124240214F8E}"/>
            </a:ext>
          </a:extLst>
        </xdr:cNvPr>
        <xdr:cNvSpPr/>
      </xdr:nvSpPr>
      <xdr:spPr>
        <a:xfrm>
          <a:off x="21272500" y="997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118925</xdr:rowOff>
    </xdr:from>
    <xdr:ext cx="469744" cy="259045"/>
    <xdr:sp macro="" textlink="">
      <xdr:nvSpPr>
        <xdr:cNvPr id="820" name="テキスト ボックス 819">
          <a:extLst>
            <a:ext uri="{FF2B5EF4-FFF2-40B4-BE49-F238E27FC236}">
              <a16:creationId xmlns:a16="http://schemas.microsoft.com/office/drawing/2014/main" id="{C882132A-EC2A-4F86-97DB-2AF431FBABAF}"/>
            </a:ext>
          </a:extLst>
        </xdr:cNvPr>
        <xdr:cNvSpPr txBox="1"/>
      </xdr:nvSpPr>
      <xdr:spPr>
        <a:xfrm>
          <a:off x="21088428" y="10063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26416</xdr:rowOff>
    </xdr:from>
    <xdr:to>
      <xdr:col>107</xdr:col>
      <xdr:colOff>101600</xdr:colOff>
      <xdr:row>58</xdr:row>
      <xdr:rowOff>128016</xdr:rowOff>
    </xdr:to>
    <xdr:sp macro="" textlink="">
      <xdr:nvSpPr>
        <xdr:cNvPr id="821" name="楕円 820">
          <a:extLst>
            <a:ext uri="{FF2B5EF4-FFF2-40B4-BE49-F238E27FC236}">
              <a16:creationId xmlns:a16="http://schemas.microsoft.com/office/drawing/2014/main" id="{703E20FB-EE41-4F10-9E19-930E584C8DFE}"/>
            </a:ext>
          </a:extLst>
        </xdr:cNvPr>
        <xdr:cNvSpPr/>
      </xdr:nvSpPr>
      <xdr:spPr>
        <a:xfrm>
          <a:off x="20383500" y="997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119143</xdr:rowOff>
    </xdr:from>
    <xdr:ext cx="469744" cy="259045"/>
    <xdr:sp macro="" textlink="">
      <xdr:nvSpPr>
        <xdr:cNvPr id="822" name="テキスト ボックス 821">
          <a:extLst>
            <a:ext uri="{FF2B5EF4-FFF2-40B4-BE49-F238E27FC236}">
              <a16:creationId xmlns:a16="http://schemas.microsoft.com/office/drawing/2014/main" id="{5F1AC88A-E66B-4140-B9FC-7EC1E0AB4E02}"/>
            </a:ext>
          </a:extLst>
        </xdr:cNvPr>
        <xdr:cNvSpPr txBox="1"/>
      </xdr:nvSpPr>
      <xdr:spPr>
        <a:xfrm>
          <a:off x="20199428" y="1006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171305</xdr:rowOff>
    </xdr:from>
    <xdr:to>
      <xdr:col>102</xdr:col>
      <xdr:colOff>165100</xdr:colOff>
      <xdr:row>58</xdr:row>
      <xdr:rowOff>101455</xdr:rowOff>
    </xdr:to>
    <xdr:sp macro="" textlink="">
      <xdr:nvSpPr>
        <xdr:cNvPr id="823" name="楕円 822">
          <a:extLst>
            <a:ext uri="{FF2B5EF4-FFF2-40B4-BE49-F238E27FC236}">
              <a16:creationId xmlns:a16="http://schemas.microsoft.com/office/drawing/2014/main" id="{54C59964-C4FC-4DB2-AF36-D22C0E1BE96A}"/>
            </a:ext>
          </a:extLst>
        </xdr:cNvPr>
        <xdr:cNvSpPr/>
      </xdr:nvSpPr>
      <xdr:spPr>
        <a:xfrm>
          <a:off x="19494500" y="994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92582</xdr:rowOff>
    </xdr:from>
    <xdr:ext cx="469744" cy="259045"/>
    <xdr:sp macro="" textlink="">
      <xdr:nvSpPr>
        <xdr:cNvPr id="824" name="テキスト ボックス 823">
          <a:extLst>
            <a:ext uri="{FF2B5EF4-FFF2-40B4-BE49-F238E27FC236}">
              <a16:creationId xmlns:a16="http://schemas.microsoft.com/office/drawing/2014/main" id="{3F66FA7B-A992-41F6-9463-1771A2D1F2FF}"/>
            </a:ext>
          </a:extLst>
        </xdr:cNvPr>
        <xdr:cNvSpPr txBox="1"/>
      </xdr:nvSpPr>
      <xdr:spPr>
        <a:xfrm>
          <a:off x="19310428" y="1003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99351</xdr:rowOff>
    </xdr:from>
    <xdr:to>
      <xdr:col>98</xdr:col>
      <xdr:colOff>38100</xdr:colOff>
      <xdr:row>52</xdr:row>
      <xdr:rowOff>29501</xdr:rowOff>
    </xdr:to>
    <xdr:sp macro="" textlink="">
      <xdr:nvSpPr>
        <xdr:cNvPr id="825" name="楕円 824">
          <a:extLst>
            <a:ext uri="{FF2B5EF4-FFF2-40B4-BE49-F238E27FC236}">
              <a16:creationId xmlns:a16="http://schemas.microsoft.com/office/drawing/2014/main" id="{4A4CA26B-E1A2-4A24-A979-79C7DA47F989}"/>
            </a:ext>
          </a:extLst>
        </xdr:cNvPr>
        <xdr:cNvSpPr/>
      </xdr:nvSpPr>
      <xdr:spPr>
        <a:xfrm>
          <a:off x="18605500" y="884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46028</xdr:rowOff>
    </xdr:from>
    <xdr:ext cx="534377" cy="259045"/>
    <xdr:sp macro="" textlink="">
      <xdr:nvSpPr>
        <xdr:cNvPr id="826" name="テキスト ボックス 825">
          <a:extLst>
            <a:ext uri="{FF2B5EF4-FFF2-40B4-BE49-F238E27FC236}">
              <a16:creationId xmlns:a16="http://schemas.microsoft.com/office/drawing/2014/main" id="{AB9ACB4F-FB93-4A81-AE6B-A4009D2E363F}"/>
            </a:ext>
          </a:extLst>
        </xdr:cNvPr>
        <xdr:cNvSpPr txBox="1"/>
      </xdr:nvSpPr>
      <xdr:spPr>
        <a:xfrm>
          <a:off x="18389111" y="861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3C12FCC7-5403-4F8D-B8D8-5469CC2F35A1}"/>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58ED9C83-FE0F-40ED-89AB-D5DDEA8C9819}"/>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6C73BBD0-3677-4A61-98B5-928DB4AB8577}"/>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95147876-CFD6-4007-9DC0-223CF5D93E98}"/>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2674B138-DE61-4433-A6E3-F453AF776457}"/>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64902D94-2715-4E30-A4BC-DDC2C575BCB3}"/>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A5687F14-9BE5-47ED-84D5-100BD0560F6F}"/>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75172EAB-EC20-412E-AD18-BC09178605EE}"/>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1BF94DC0-0A98-47F3-8FB3-33212CA997DA}"/>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884B5641-6C07-4DF1-92A5-18566BB116C8}"/>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5971DD26-902C-44D1-A329-2D0C9CDD2F73}"/>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ABE5B0FA-CD3D-4FF5-9480-8362E0EA6973}"/>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345FB23E-93C2-4AE2-A346-3B3B17E5323A}"/>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65272409-8D96-44B0-B29C-1B11F17CD432}"/>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34B6FA6F-92E6-4B0F-870F-F9A28813866C}"/>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B7537900-BB18-46D8-91A9-8162B851DDCD}"/>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15E6D2DF-815D-46A7-B8ED-16A2903C2915}"/>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8DE576D4-52C0-4F1D-9A00-EF8F28966102}"/>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5BEA2416-7CD0-401E-83D1-3A0DEA62B99F}"/>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7D032A42-D1B5-4E5C-BABE-F1218D720B2C}"/>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38DB42F6-5820-48E4-AC9C-0BE3B3461134}"/>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C384DF-A2E8-477B-A89C-A77C8DD92334}"/>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9" name="直線コネクタ 848">
          <a:extLst>
            <a:ext uri="{FF2B5EF4-FFF2-40B4-BE49-F238E27FC236}">
              <a16:creationId xmlns:a16="http://schemas.microsoft.com/office/drawing/2014/main" id="{4389EE36-8592-4AA8-A05D-6D408AA7971D}"/>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50" name="繰出金最小値テキスト">
          <a:extLst>
            <a:ext uri="{FF2B5EF4-FFF2-40B4-BE49-F238E27FC236}">
              <a16:creationId xmlns:a16="http://schemas.microsoft.com/office/drawing/2014/main" id="{772BBA17-4536-4647-89B7-4A9836F90F9E}"/>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51" name="直線コネクタ 850">
          <a:extLst>
            <a:ext uri="{FF2B5EF4-FFF2-40B4-BE49-F238E27FC236}">
              <a16:creationId xmlns:a16="http://schemas.microsoft.com/office/drawing/2014/main" id="{7A516211-D21A-455C-A349-00B5B3FCB65B}"/>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2" name="繰出金最大値テキスト">
          <a:extLst>
            <a:ext uri="{FF2B5EF4-FFF2-40B4-BE49-F238E27FC236}">
              <a16:creationId xmlns:a16="http://schemas.microsoft.com/office/drawing/2014/main" id="{108C41A6-BEE7-4683-ADFE-D3CC61122D7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3" name="直線コネクタ 852">
          <a:extLst>
            <a:ext uri="{FF2B5EF4-FFF2-40B4-BE49-F238E27FC236}">
              <a16:creationId xmlns:a16="http://schemas.microsoft.com/office/drawing/2014/main" id="{F44E799D-1493-4E8D-BF6C-28C8F0F14509}"/>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67348</xdr:rowOff>
    </xdr:from>
    <xdr:to>
      <xdr:col>116</xdr:col>
      <xdr:colOff>63500</xdr:colOff>
      <xdr:row>77</xdr:row>
      <xdr:rowOff>126510</xdr:rowOff>
    </xdr:to>
    <xdr:cxnSp macro="">
      <xdr:nvCxnSpPr>
        <xdr:cNvPr id="854" name="直線コネクタ 853">
          <a:extLst>
            <a:ext uri="{FF2B5EF4-FFF2-40B4-BE49-F238E27FC236}">
              <a16:creationId xmlns:a16="http://schemas.microsoft.com/office/drawing/2014/main" id="{16357C38-5237-48C5-B78D-7EAF41507F81}"/>
            </a:ext>
          </a:extLst>
        </xdr:cNvPr>
        <xdr:cNvCxnSpPr/>
      </xdr:nvCxnSpPr>
      <xdr:spPr>
        <a:xfrm flipV="1">
          <a:off x="21323300" y="13268998"/>
          <a:ext cx="838200" cy="59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94746</xdr:rowOff>
    </xdr:from>
    <xdr:ext cx="534377" cy="259045"/>
    <xdr:sp macro="" textlink="">
      <xdr:nvSpPr>
        <xdr:cNvPr id="855" name="繰出金平均値テキスト">
          <a:extLst>
            <a:ext uri="{FF2B5EF4-FFF2-40B4-BE49-F238E27FC236}">
              <a16:creationId xmlns:a16="http://schemas.microsoft.com/office/drawing/2014/main" id="{B548A4C1-9A10-4879-B656-6A15747C8752}"/>
            </a:ext>
          </a:extLst>
        </xdr:cNvPr>
        <xdr:cNvSpPr txBox="1"/>
      </xdr:nvSpPr>
      <xdr:spPr>
        <a:xfrm>
          <a:off x="22212300" y="12953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6" name="フローチャート: 判断 855">
          <a:extLst>
            <a:ext uri="{FF2B5EF4-FFF2-40B4-BE49-F238E27FC236}">
              <a16:creationId xmlns:a16="http://schemas.microsoft.com/office/drawing/2014/main" id="{8825D539-E81A-48A7-B370-E98FE07239E3}"/>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32624</xdr:rowOff>
    </xdr:from>
    <xdr:to>
      <xdr:col>111</xdr:col>
      <xdr:colOff>177800</xdr:colOff>
      <xdr:row>77</xdr:row>
      <xdr:rowOff>126510</xdr:rowOff>
    </xdr:to>
    <xdr:cxnSp macro="">
      <xdr:nvCxnSpPr>
        <xdr:cNvPr id="857" name="直線コネクタ 856">
          <a:extLst>
            <a:ext uri="{FF2B5EF4-FFF2-40B4-BE49-F238E27FC236}">
              <a16:creationId xmlns:a16="http://schemas.microsoft.com/office/drawing/2014/main" id="{EDE424EB-820F-469F-A5AE-A8B98217FF99}"/>
            </a:ext>
          </a:extLst>
        </xdr:cNvPr>
        <xdr:cNvCxnSpPr/>
      </xdr:nvCxnSpPr>
      <xdr:spPr>
        <a:xfrm>
          <a:off x="20434300" y="13062824"/>
          <a:ext cx="889000" cy="26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8" name="フローチャート: 判断 857">
          <a:extLst>
            <a:ext uri="{FF2B5EF4-FFF2-40B4-BE49-F238E27FC236}">
              <a16:creationId xmlns:a16="http://schemas.microsoft.com/office/drawing/2014/main" id="{CF75CFFA-EE4B-4D5F-B17D-2A1434726119}"/>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70347</xdr:rowOff>
    </xdr:from>
    <xdr:ext cx="534377" cy="259045"/>
    <xdr:sp macro="" textlink="">
      <xdr:nvSpPr>
        <xdr:cNvPr id="859" name="テキスト ボックス 858">
          <a:extLst>
            <a:ext uri="{FF2B5EF4-FFF2-40B4-BE49-F238E27FC236}">
              <a16:creationId xmlns:a16="http://schemas.microsoft.com/office/drawing/2014/main" id="{43FBF406-B465-4E52-9CC2-3C5B815B319F}"/>
            </a:ext>
          </a:extLst>
        </xdr:cNvPr>
        <xdr:cNvSpPr txBox="1"/>
      </xdr:nvSpPr>
      <xdr:spPr>
        <a:xfrm>
          <a:off x="21056111" y="1275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162652</xdr:rowOff>
    </xdr:from>
    <xdr:to>
      <xdr:col>107</xdr:col>
      <xdr:colOff>50800</xdr:colOff>
      <xdr:row>76</xdr:row>
      <xdr:rowOff>32624</xdr:rowOff>
    </xdr:to>
    <xdr:cxnSp macro="">
      <xdr:nvCxnSpPr>
        <xdr:cNvPr id="860" name="直線コネクタ 859">
          <a:extLst>
            <a:ext uri="{FF2B5EF4-FFF2-40B4-BE49-F238E27FC236}">
              <a16:creationId xmlns:a16="http://schemas.microsoft.com/office/drawing/2014/main" id="{25C76B90-F028-4F58-A013-82F9A447AFC5}"/>
            </a:ext>
          </a:extLst>
        </xdr:cNvPr>
        <xdr:cNvCxnSpPr/>
      </xdr:nvCxnSpPr>
      <xdr:spPr>
        <a:xfrm>
          <a:off x="19545300" y="13021402"/>
          <a:ext cx="889000" cy="4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61" name="フローチャート: 判断 860">
          <a:extLst>
            <a:ext uri="{FF2B5EF4-FFF2-40B4-BE49-F238E27FC236}">
              <a16:creationId xmlns:a16="http://schemas.microsoft.com/office/drawing/2014/main" id="{F6D16FA4-650F-4A03-8DBA-0B440637E63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79788</xdr:rowOff>
    </xdr:from>
    <xdr:ext cx="534377" cy="259045"/>
    <xdr:sp macro="" textlink="">
      <xdr:nvSpPr>
        <xdr:cNvPr id="862" name="テキスト ボックス 861">
          <a:extLst>
            <a:ext uri="{FF2B5EF4-FFF2-40B4-BE49-F238E27FC236}">
              <a16:creationId xmlns:a16="http://schemas.microsoft.com/office/drawing/2014/main" id="{99D3FEA8-A36A-4995-881D-83D1F4B2FCC3}"/>
            </a:ext>
          </a:extLst>
        </xdr:cNvPr>
        <xdr:cNvSpPr txBox="1"/>
      </xdr:nvSpPr>
      <xdr:spPr>
        <a:xfrm>
          <a:off x="20167111" y="1276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68308</xdr:rowOff>
    </xdr:from>
    <xdr:to>
      <xdr:col>102</xdr:col>
      <xdr:colOff>114300</xdr:colOff>
      <xdr:row>75</xdr:row>
      <xdr:rowOff>162652</xdr:rowOff>
    </xdr:to>
    <xdr:cxnSp macro="">
      <xdr:nvCxnSpPr>
        <xdr:cNvPr id="863" name="直線コネクタ 862">
          <a:extLst>
            <a:ext uri="{FF2B5EF4-FFF2-40B4-BE49-F238E27FC236}">
              <a16:creationId xmlns:a16="http://schemas.microsoft.com/office/drawing/2014/main" id="{B51FF60F-4D12-4F9B-B25F-F58BCB19F54A}"/>
            </a:ext>
          </a:extLst>
        </xdr:cNvPr>
        <xdr:cNvCxnSpPr/>
      </xdr:nvCxnSpPr>
      <xdr:spPr>
        <a:xfrm>
          <a:off x="18656300" y="12927058"/>
          <a:ext cx="889000" cy="9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4" name="フローチャート: 判断 863">
          <a:extLst>
            <a:ext uri="{FF2B5EF4-FFF2-40B4-BE49-F238E27FC236}">
              <a16:creationId xmlns:a16="http://schemas.microsoft.com/office/drawing/2014/main" id="{E3E6F8D4-149D-48D7-92B1-9CA318D96CF1}"/>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87307</xdr:rowOff>
    </xdr:from>
    <xdr:ext cx="534377" cy="259045"/>
    <xdr:sp macro="" textlink="">
      <xdr:nvSpPr>
        <xdr:cNvPr id="865" name="テキスト ボックス 864">
          <a:extLst>
            <a:ext uri="{FF2B5EF4-FFF2-40B4-BE49-F238E27FC236}">
              <a16:creationId xmlns:a16="http://schemas.microsoft.com/office/drawing/2014/main" id="{B7A1AA85-4794-4F92-8FE3-9A740D51B422}"/>
            </a:ext>
          </a:extLst>
        </xdr:cNvPr>
        <xdr:cNvSpPr txBox="1"/>
      </xdr:nvSpPr>
      <xdr:spPr>
        <a:xfrm>
          <a:off x="19278111" y="131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6" name="フローチャート: 判断 865">
          <a:extLst>
            <a:ext uri="{FF2B5EF4-FFF2-40B4-BE49-F238E27FC236}">
              <a16:creationId xmlns:a16="http://schemas.microsoft.com/office/drawing/2014/main" id="{AF20693A-B08D-4BAA-B4B7-2E9606E7EB43}"/>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99514</xdr:rowOff>
    </xdr:from>
    <xdr:ext cx="534377" cy="259045"/>
    <xdr:sp macro="" textlink="">
      <xdr:nvSpPr>
        <xdr:cNvPr id="867" name="テキスト ボックス 866">
          <a:extLst>
            <a:ext uri="{FF2B5EF4-FFF2-40B4-BE49-F238E27FC236}">
              <a16:creationId xmlns:a16="http://schemas.microsoft.com/office/drawing/2014/main" id="{A92D3DAB-6D68-46F3-B51D-DAEF49076B9A}"/>
            </a:ext>
          </a:extLst>
        </xdr:cNvPr>
        <xdr:cNvSpPr txBox="1"/>
      </xdr:nvSpPr>
      <xdr:spPr>
        <a:xfrm>
          <a:off x="18389111" y="131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C9075C65-215B-4C99-AF4F-11C17FC23509}"/>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93DA2F5A-6955-4F43-BFBC-A33A75CA1CC6}"/>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E46DF35D-CD7B-499D-A2E6-27F0987A054C}"/>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888607EF-0525-44D2-A466-85EC875F0558}"/>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CB913FC-035D-4B88-B078-C939E0F40F52}"/>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16548</xdr:rowOff>
    </xdr:from>
    <xdr:to>
      <xdr:col>116</xdr:col>
      <xdr:colOff>114300</xdr:colOff>
      <xdr:row>77</xdr:row>
      <xdr:rowOff>118148</xdr:rowOff>
    </xdr:to>
    <xdr:sp macro="" textlink="">
      <xdr:nvSpPr>
        <xdr:cNvPr id="873" name="楕円 872">
          <a:extLst>
            <a:ext uri="{FF2B5EF4-FFF2-40B4-BE49-F238E27FC236}">
              <a16:creationId xmlns:a16="http://schemas.microsoft.com/office/drawing/2014/main" id="{A917322E-B191-4ED6-B6BD-A22E2BB9B407}"/>
            </a:ext>
          </a:extLst>
        </xdr:cNvPr>
        <xdr:cNvSpPr/>
      </xdr:nvSpPr>
      <xdr:spPr>
        <a:xfrm>
          <a:off x="22110700" y="1321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166425</xdr:rowOff>
    </xdr:from>
    <xdr:ext cx="534377" cy="259045"/>
    <xdr:sp macro="" textlink="">
      <xdr:nvSpPr>
        <xdr:cNvPr id="874" name="繰出金該当値テキスト">
          <a:extLst>
            <a:ext uri="{FF2B5EF4-FFF2-40B4-BE49-F238E27FC236}">
              <a16:creationId xmlns:a16="http://schemas.microsoft.com/office/drawing/2014/main" id="{1EB23760-E0A6-4854-94D7-30BDDF2AEC9C}"/>
            </a:ext>
          </a:extLst>
        </xdr:cNvPr>
        <xdr:cNvSpPr txBox="1"/>
      </xdr:nvSpPr>
      <xdr:spPr>
        <a:xfrm>
          <a:off x="22212300" y="1319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75710</xdr:rowOff>
    </xdr:from>
    <xdr:to>
      <xdr:col>112</xdr:col>
      <xdr:colOff>38100</xdr:colOff>
      <xdr:row>78</xdr:row>
      <xdr:rowOff>5860</xdr:rowOff>
    </xdr:to>
    <xdr:sp macro="" textlink="">
      <xdr:nvSpPr>
        <xdr:cNvPr id="875" name="楕円 874">
          <a:extLst>
            <a:ext uri="{FF2B5EF4-FFF2-40B4-BE49-F238E27FC236}">
              <a16:creationId xmlns:a16="http://schemas.microsoft.com/office/drawing/2014/main" id="{AADE57F6-37D0-47E0-A9F6-50BD4F39B933}"/>
            </a:ext>
          </a:extLst>
        </xdr:cNvPr>
        <xdr:cNvSpPr/>
      </xdr:nvSpPr>
      <xdr:spPr>
        <a:xfrm>
          <a:off x="21272500" y="1327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168437</xdr:rowOff>
    </xdr:from>
    <xdr:ext cx="534377" cy="259045"/>
    <xdr:sp macro="" textlink="">
      <xdr:nvSpPr>
        <xdr:cNvPr id="876" name="テキスト ボックス 875">
          <a:extLst>
            <a:ext uri="{FF2B5EF4-FFF2-40B4-BE49-F238E27FC236}">
              <a16:creationId xmlns:a16="http://schemas.microsoft.com/office/drawing/2014/main" id="{FAB39D86-00B6-41BE-9D65-6B8B1E580178}"/>
            </a:ext>
          </a:extLst>
        </xdr:cNvPr>
        <xdr:cNvSpPr txBox="1"/>
      </xdr:nvSpPr>
      <xdr:spPr>
        <a:xfrm>
          <a:off x="21056111" y="13370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153274</xdr:rowOff>
    </xdr:from>
    <xdr:to>
      <xdr:col>107</xdr:col>
      <xdr:colOff>101600</xdr:colOff>
      <xdr:row>76</xdr:row>
      <xdr:rowOff>83424</xdr:rowOff>
    </xdr:to>
    <xdr:sp macro="" textlink="">
      <xdr:nvSpPr>
        <xdr:cNvPr id="877" name="楕円 876">
          <a:extLst>
            <a:ext uri="{FF2B5EF4-FFF2-40B4-BE49-F238E27FC236}">
              <a16:creationId xmlns:a16="http://schemas.microsoft.com/office/drawing/2014/main" id="{BA149E4C-C47B-4D6B-BBBA-9DA585CF0F0E}"/>
            </a:ext>
          </a:extLst>
        </xdr:cNvPr>
        <xdr:cNvSpPr/>
      </xdr:nvSpPr>
      <xdr:spPr>
        <a:xfrm>
          <a:off x="20383500" y="1301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74551</xdr:rowOff>
    </xdr:from>
    <xdr:ext cx="534377" cy="259045"/>
    <xdr:sp macro="" textlink="">
      <xdr:nvSpPr>
        <xdr:cNvPr id="878" name="テキスト ボックス 877">
          <a:extLst>
            <a:ext uri="{FF2B5EF4-FFF2-40B4-BE49-F238E27FC236}">
              <a16:creationId xmlns:a16="http://schemas.microsoft.com/office/drawing/2014/main" id="{1812493F-917B-4822-A312-33F4E7FFDF2C}"/>
            </a:ext>
          </a:extLst>
        </xdr:cNvPr>
        <xdr:cNvSpPr txBox="1"/>
      </xdr:nvSpPr>
      <xdr:spPr>
        <a:xfrm>
          <a:off x="20167111" y="1310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111851</xdr:rowOff>
    </xdr:from>
    <xdr:to>
      <xdr:col>102</xdr:col>
      <xdr:colOff>165100</xdr:colOff>
      <xdr:row>76</xdr:row>
      <xdr:rowOff>42001</xdr:rowOff>
    </xdr:to>
    <xdr:sp macro="" textlink="">
      <xdr:nvSpPr>
        <xdr:cNvPr id="879" name="楕円 878">
          <a:extLst>
            <a:ext uri="{FF2B5EF4-FFF2-40B4-BE49-F238E27FC236}">
              <a16:creationId xmlns:a16="http://schemas.microsoft.com/office/drawing/2014/main" id="{2FB758C1-E441-4DD9-B226-FADDBD06E19E}"/>
            </a:ext>
          </a:extLst>
        </xdr:cNvPr>
        <xdr:cNvSpPr/>
      </xdr:nvSpPr>
      <xdr:spPr>
        <a:xfrm>
          <a:off x="19494500" y="12970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58528</xdr:rowOff>
    </xdr:from>
    <xdr:ext cx="534377" cy="259045"/>
    <xdr:sp macro="" textlink="">
      <xdr:nvSpPr>
        <xdr:cNvPr id="880" name="テキスト ボックス 879">
          <a:extLst>
            <a:ext uri="{FF2B5EF4-FFF2-40B4-BE49-F238E27FC236}">
              <a16:creationId xmlns:a16="http://schemas.microsoft.com/office/drawing/2014/main" id="{BCCC60D0-40EC-4DCD-AA6A-B59482B7012D}"/>
            </a:ext>
          </a:extLst>
        </xdr:cNvPr>
        <xdr:cNvSpPr txBox="1"/>
      </xdr:nvSpPr>
      <xdr:spPr>
        <a:xfrm>
          <a:off x="19278111" y="12745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17508</xdr:rowOff>
    </xdr:from>
    <xdr:to>
      <xdr:col>98</xdr:col>
      <xdr:colOff>38100</xdr:colOff>
      <xdr:row>75</xdr:row>
      <xdr:rowOff>119108</xdr:rowOff>
    </xdr:to>
    <xdr:sp macro="" textlink="">
      <xdr:nvSpPr>
        <xdr:cNvPr id="881" name="楕円 880">
          <a:extLst>
            <a:ext uri="{FF2B5EF4-FFF2-40B4-BE49-F238E27FC236}">
              <a16:creationId xmlns:a16="http://schemas.microsoft.com/office/drawing/2014/main" id="{A1065999-DC3B-4637-B304-83B83071523F}"/>
            </a:ext>
          </a:extLst>
        </xdr:cNvPr>
        <xdr:cNvSpPr/>
      </xdr:nvSpPr>
      <xdr:spPr>
        <a:xfrm>
          <a:off x="18605500" y="1287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135635</xdr:rowOff>
    </xdr:from>
    <xdr:ext cx="534377" cy="259045"/>
    <xdr:sp macro="" textlink="">
      <xdr:nvSpPr>
        <xdr:cNvPr id="882" name="テキスト ボックス 881">
          <a:extLst>
            <a:ext uri="{FF2B5EF4-FFF2-40B4-BE49-F238E27FC236}">
              <a16:creationId xmlns:a16="http://schemas.microsoft.com/office/drawing/2014/main" id="{03A358D2-8013-42DF-8438-CDEB933E31CD}"/>
            </a:ext>
          </a:extLst>
        </xdr:cNvPr>
        <xdr:cNvSpPr txBox="1"/>
      </xdr:nvSpPr>
      <xdr:spPr>
        <a:xfrm>
          <a:off x="18389111" y="1265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C510AE17-D26F-4A0E-A477-9F17858A32F2}"/>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108F875D-DD85-40C0-A50C-221365C0853B}"/>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869A28B-60E3-4F2E-A8F7-372383290D83}"/>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227B9025-DCAB-4B5C-9DDC-D488CB522A1D}"/>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BE7D946C-E566-4B37-8298-9A31EA3AE4EB}"/>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4CA6F745-270D-44E3-8119-DA7F467F68B6}"/>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C8E83EF4-BBD0-4809-B418-38C7C5C67C51}"/>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DC530F33-F34D-49F2-B2AD-D4502DA5EAE5}"/>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51CBC00-5FE9-452A-A77A-778669734016}"/>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997F8D43-9638-40DC-8C0B-9F3CE2F10B1F}"/>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A3D8CF3-8B07-4738-84C9-8F90AB4A2D52}"/>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22ADD037-E4EC-4A1B-A1BF-B2B22D5017A1}"/>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DE3EB783-014F-489C-9373-7C9453A6125E}"/>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32A355AD-C0B2-496C-A14B-250B11003A72}"/>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D08A346D-ED8B-407A-996A-FE69D8F7CD87}"/>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C3406AE5-204C-43A8-8824-8F4653B10DAA}"/>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81AA492A-FD98-4373-994F-833E0590D41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C6A2DFBE-E865-411A-ADF0-EDF18B941CC2}"/>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7F249FD0-A84F-451D-B932-4ED01B061B15}"/>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B3A2309F-25B6-408E-B0D3-67E581892E27}"/>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68927124-8B3A-421E-A6F4-E289CC019891}"/>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5B630A98-BC41-492C-B235-30B99BDFAEAF}"/>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F6BE7552-C96E-4451-A5B9-063BE604032D}"/>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ED6F14E2-6D92-432E-8A61-27DA4CBF6147}"/>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524E7E11-9A1E-4BFB-A42B-6B5C62A8BBFC}"/>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EF4A31DE-5312-4D4F-A848-6F27B8391137}"/>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4290CA87-38B6-4CCD-BBB9-E3B4091CA6C9}"/>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CCA163E3-DA9D-471E-B9ED-6E891DC21673}"/>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9BD5600C-4922-477F-9CA2-234744227E4A}"/>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1BED3F1-457A-4C7A-937E-4063EC7E9C09}"/>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2E8CB68B-AE15-45DF-A4A8-93DBE1493E8D}"/>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74B67AA7-F9B3-4E70-9F98-26428547C0FD}"/>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40DDACA4-AED9-4B5B-BFDD-24E847AF74C9}"/>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BEA3D945-A72E-4C94-996B-3419669994AA}"/>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830EF900-4EB0-4069-9431-40A3D9DBB72D}"/>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A71BC64C-2B8A-4C45-AC60-8EDFB5D7130F}"/>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5CA96BD0-A983-4281-BB1D-FF2AA10C296D}"/>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2E924D8-E66B-43CF-A670-CC854846F62C}"/>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3A0D0EE4-873A-4D7D-8C38-D65F37987966}"/>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11DC6C62-B8BE-4BF9-BD4E-B3D675B9E3D5}"/>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8AF199C0-E74C-4DCB-A6CE-E61BEFA3ACC3}"/>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FC9652E3-7CD0-4BD6-A32C-C146E3F4D3B2}"/>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2A1D4EEC-09A5-41BB-A706-6612EA2ACD23}"/>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2596A98D-1933-470F-8F85-6A8770E2E089}"/>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DDD2B6AA-B6C2-4C95-A48D-4D6104AB7EDB}"/>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CB89DF2C-24D3-4302-99FC-65A9B6075ECB}"/>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589B73FB-56AE-41BD-B75B-57C6F0FC7ECC}"/>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5E242036-8F65-4019-A9D5-1CA172634D35}"/>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3B46B1E0-9B71-4EDA-AB16-661C9FCAA93A}"/>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C914AB8C-B73C-4A8A-9515-D471F97E7C15}"/>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AECDBCB5-1536-4AB0-AD52-18F1530A6AFE}"/>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540F3160-BF30-451E-8524-9947ABBAB78E}"/>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歳出決算額は、住民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451,319</a:t>
          </a:r>
          <a:r>
            <a:rPr kumimoji="1" lang="ja-JP" altLang="en-US" sz="1300">
              <a:latin typeface="ＭＳ Ｐゴシック" panose="020B0600070205080204" pitchFamily="50" charset="-128"/>
              <a:ea typeface="ＭＳ Ｐゴシック" panose="020B0600070205080204" pitchFamily="50" charset="-128"/>
            </a:rPr>
            <a:t>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主な構成項目である普通建設事業費は、</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60,789</a:t>
          </a:r>
          <a:r>
            <a:rPr kumimoji="1" lang="ja-JP" altLang="en-US" sz="1300">
              <a:latin typeface="ＭＳ Ｐゴシック" panose="020B0600070205080204" pitchFamily="50" charset="-128"/>
              <a:ea typeface="ＭＳ Ｐゴシック" panose="020B0600070205080204" pitchFamily="50" charset="-128"/>
            </a:rPr>
            <a:t>円となり、前年度から大幅に減少した。これは、前年度に実施された町内企業の設備投資に対する支援策である町内再投資促進事業が終了したことが主な要因である。</a:t>
          </a:r>
        </a:p>
        <a:p>
          <a:r>
            <a:rPr kumimoji="1" lang="ja-JP" altLang="en-US" sz="1300">
              <a:latin typeface="ＭＳ Ｐゴシック" panose="020B0600070205080204" pitchFamily="50" charset="-128"/>
              <a:ea typeface="ＭＳ Ｐゴシック" panose="020B0600070205080204" pitchFamily="50" charset="-128"/>
            </a:rPr>
            <a:t>今後も、安定した財源となる固定資産税の増収に繋げるため、企業誘致施策や企業の再投資支援を継続していく。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B3AE1BD-91A1-479F-9AB8-82A164AABB2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67772C86-8174-415A-906E-9075426AF039}"/>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ED2AF93-4C49-4140-9C9C-255FC1B4BFF9}"/>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ABEC8CF-409C-471D-9CE6-6DE9C8801051}"/>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愛知県大口町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D0958CE-3F24-450E-B480-70FB19ADC1C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7A0BAF2-49E9-4987-B81D-7E31AAE2162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858B404-2EAF-4680-BE21-88BE43509CD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672175D-057E-4EE0-9256-94065D0469C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F4C9176-8D60-4EF4-9BD6-B24ADB046E8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E6162058-F518-41CB-A874-C71B7C9D5672}"/>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24,004
23,087
13.61
11,369,636
10,833,452
298,958
7,955,419
2,770,884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1372C30-E7AF-4C50-8781-2093F3A6219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6431937-9ADE-46A6-9EE9-61E02EAAB62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0898845-37BF-4FC1-B342-20337269BFF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B49967A-7698-4DDE-AD9B-48C6273B6DE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5210782-E008-46F2-9B0E-259FDC30FD9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A9705DE9-4DC1-4AA1-86DA-EF6D2DD54893}"/>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B2E24296-9786-4B9B-A3DB-45EEA55287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5B09B485-8DEB-4130-B1CE-440B9E2846FF}"/>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62ED1EDD-FD39-4F4E-ADBD-DE421809B671}"/>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0530C68-F05F-4712-8320-38850386336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6CB27454-05F6-4481-93FD-C304C27B81DE}"/>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F9999CA-8D77-448A-91CB-68EBA67A533F}"/>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FAFE119F-5C00-445D-8814-02146A87047B}"/>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5D61E632-12E0-44EF-B4FD-A483F39317DD}"/>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F0672FD-E9D8-45B5-A4AB-A834FC927BB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87ABF847-DF35-4D45-B086-388CC53595B6}"/>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06C727A-FA1D-4DB7-9E7F-5F2292670F1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A4CAD6D9-9F04-4DAB-8A5D-DCB2AEEADA1B}"/>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0950616-473D-4501-9510-9868B9E3E78A}"/>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C03434F-2D56-4EC3-866D-5165DEDFDD2E}"/>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A8063E58-CE9F-4C21-92CD-3E0060B0AF64}"/>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7CCC94F6-EC58-4D4E-BEA1-EE61AD6C9E05}"/>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EA64D115-A9F1-4FF1-BC49-1DC1F9F24A5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DB870731-E10F-4198-BF4E-488CFBED92C4}"/>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D43637A-EAA2-4362-BA4C-D0F4E1181A9B}"/>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A21B6DD7-F9F5-44D8-B1AE-5945EE2A7CA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3FA7BAD7-C5DC-46C0-9384-A15FB4AA726E}"/>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9EFAFDD4-C664-48C5-B355-061E5F09C6E7}"/>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D005D86-284F-49A1-8E2B-DF2CE74FE3BB}"/>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D2705415-E5C3-4D0D-A6E2-4EA62792F0F5}"/>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C3CDAD42-F3FF-4FDB-9ABE-6444425DBDE7}"/>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B1B0EED1-2466-4811-894C-DE60CDD9D51D}"/>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1AD7974E-B87B-4D56-88E0-38707B7A38A3}"/>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687F0C7-2419-4C94-A043-B72A5E30A2C8}"/>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C929DC6D-B565-48A9-B56C-318C6F2B901B}"/>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49545943-8874-4984-AE30-19141336218F}"/>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FC57DDEA-1449-47F9-97A9-05FD3F86A183}"/>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8FE4C80-0204-4B00-B406-554911BC2114}"/>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6FC7C4EB-8AB7-4CC6-8804-B6EF6CF635C3}"/>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DED384A9-209E-4FD8-88A4-6D74B5165D1F}"/>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21BB3270-0198-4460-9864-5945C4E2D162}"/>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36493CF9-BD01-42AF-AD7C-2ECB7A26F72F}"/>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C4A3B1FA-F010-4FD4-996E-CDE7AF83749D}"/>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5A28425B-B459-4D1E-9B54-D1D234AFEB67}"/>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BC26E1AA-720A-4461-BD79-430632B57B27}"/>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6A0D6F7E-79FC-4228-AC4F-CCA56CBA56D5}"/>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DD7A1F2C-9843-459E-838D-E3A47D811DCA}"/>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C5630D4A-48D5-48C8-8CFC-7DA6EAC1F3C9}"/>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3F273A54-4914-448C-B520-01A68B1B9675}"/>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773B9976-05A8-401F-9667-C6EFA8593F57}"/>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827205D8-1121-4B0F-99AC-3DFF0AD59DFB}"/>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39116</xdr:rowOff>
    </xdr:from>
    <xdr:to>
      <xdr:col>24</xdr:col>
      <xdr:colOff>63500</xdr:colOff>
      <xdr:row>33</xdr:row>
      <xdr:rowOff>154069</xdr:rowOff>
    </xdr:to>
    <xdr:cxnSp macro="">
      <xdr:nvCxnSpPr>
        <xdr:cNvPr id="63" name="直線コネクタ 62">
          <a:extLst>
            <a:ext uri="{FF2B5EF4-FFF2-40B4-BE49-F238E27FC236}">
              <a16:creationId xmlns:a16="http://schemas.microsoft.com/office/drawing/2014/main" id="{3A42A13E-4A23-48AD-8ADE-C67CA6AF9A5C}"/>
            </a:ext>
          </a:extLst>
        </xdr:cNvPr>
        <xdr:cNvCxnSpPr/>
      </xdr:nvCxnSpPr>
      <xdr:spPr>
        <a:xfrm flipV="1">
          <a:off x="3797300" y="5696966"/>
          <a:ext cx="838200" cy="11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20954</xdr:rowOff>
    </xdr:from>
    <xdr:ext cx="469744" cy="259045"/>
    <xdr:sp macro="" textlink="">
      <xdr:nvSpPr>
        <xdr:cNvPr id="64" name="議会費平均値テキスト">
          <a:extLst>
            <a:ext uri="{FF2B5EF4-FFF2-40B4-BE49-F238E27FC236}">
              <a16:creationId xmlns:a16="http://schemas.microsoft.com/office/drawing/2014/main" id="{A4F1E565-CF41-4556-B590-CD05FCC221F5}"/>
            </a:ext>
          </a:extLst>
        </xdr:cNvPr>
        <xdr:cNvSpPr txBox="1"/>
      </xdr:nvSpPr>
      <xdr:spPr>
        <a:xfrm>
          <a:off x="4686300" y="6021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4DC50CE5-4963-476E-81A5-B545C4DBF1D2}"/>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154069</xdr:rowOff>
    </xdr:from>
    <xdr:to>
      <xdr:col>19</xdr:col>
      <xdr:colOff>177800</xdr:colOff>
      <xdr:row>33</xdr:row>
      <xdr:rowOff>158315</xdr:rowOff>
    </xdr:to>
    <xdr:cxnSp macro="">
      <xdr:nvCxnSpPr>
        <xdr:cNvPr id="66" name="直線コネクタ 65">
          <a:extLst>
            <a:ext uri="{FF2B5EF4-FFF2-40B4-BE49-F238E27FC236}">
              <a16:creationId xmlns:a16="http://schemas.microsoft.com/office/drawing/2014/main" id="{C59ABE28-E330-4585-AF63-11A554089753}"/>
            </a:ext>
          </a:extLst>
        </xdr:cNvPr>
        <xdr:cNvCxnSpPr/>
      </xdr:nvCxnSpPr>
      <xdr:spPr>
        <a:xfrm flipV="1">
          <a:off x="2908300" y="5811919"/>
          <a:ext cx="8890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12C5E362-5E78-43A4-A93D-1EC76E4A8C81}"/>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159093</xdr:rowOff>
    </xdr:from>
    <xdr:ext cx="469744" cy="259045"/>
    <xdr:sp macro="" textlink="">
      <xdr:nvSpPr>
        <xdr:cNvPr id="68" name="テキスト ボックス 67">
          <a:extLst>
            <a:ext uri="{FF2B5EF4-FFF2-40B4-BE49-F238E27FC236}">
              <a16:creationId xmlns:a16="http://schemas.microsoft.com/office/drawing/2014/main" id="{CF2F2BB2-E422-4B9A-9543-5CA503FDDEE0}"/>
            </a:ext>
          </a:extLst>
        </xdr:cNvPr>
        <xdr:cNvSpPr txBox="1"/>
      </xdr:nvSpPr>
      <xdr:spPr>
        <a:xfrm>
          <a:off x="3562428" y="615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107043</xdr:rowOff>
    </xdr:from>
    <xdr:to>
      <xdr:col>15</xdr:col>
      <xdr:colOff>50800</xdr:colOff>
      <xdr:row>33</xdr:row>
      <xdr:rowOff>158315</xdr:rowOff>
    </xdr:to>
    <xdr:cxnSp macro="">
      <xdr:nvCxnSpPr>
        <xdr:cNvPr id="69" name="直線コネクタ 68">
          <a:extLst>
            <a:ext uri="{FF2B5EF4-FFF2-40B4-BE49-F238E27FC236}">
              <a16:creationId xmlns:a16="http://schemas.microsoft.com/office/drawing/2014/main" id="{07A8B1AB-CD8E-4A49-8490-D1FFC2AFD0DB}"/>
            </a:ext>
          </a:extLst>
        </xdr:cNvPr>
        <xdr:cNvCxnSpPr/>
      </xdr:nvCxnSpPr>
      <xdr:spPr>
        <a:xfrm>
          <a:off x="2019300" y="5764893"/>
          <a:ext cx="889000" cy="5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F2B56B84-9094-4A56-BFD2-350517BAC49E}"/>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24873</xdr:rowOff>
    </xdr:from>
    <xdr:ext cx="469744" cy="259045"/>
    <xdr:sp macro="" textlink="">
      <xdr:nvSpPr>
        <xdr:cNvPr id="71" name="テキスト ボックス 70">
          <a:extLst>
            <a:ext uri="{FF2B5EF4-FFF2-40B4-BE49-F238E27FC236}">
              <a16:creationId xmlns:a16="http://schemas.microsoft.com/office/drawing/2014/main" id="{0EAC024A-6528-4340-BB2E-DE5C35EA87F0}"/>
            </a:ext>
          </a:extLst>
        </xdr:cNvPr>
        <xdr:cNvSpPr txBox="1"/>
      </xdr:nvSpPr>
      <xdr:spPr>
        <a:xfrm>
          <a:off x="2673428" y="619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53158</xdr:rowOff>
    </xdr:from>
    <xdr:to>
      <xdr:col>10</xdr:col>
      <xdr:colOff>114300</xdr:colOff>
      <xdr:row>33</xdr:row>
      <xdr:rowOff>107043</xdr:rowOff>
    </xdr:to>
    <xdr:cxnSp macro="">
      <xdr:nvCxnSpPr>
        <xdr:cNvPr id="72" name="直線コネクタ 71">
          <a:extLst>
            <a:ext uri="{FF2B5EF4-FFF2-40B4-BE49-F238E27FC236}">
              <a16:creationId xmlns:a16="http://schemas.microsoft.com/office/drawing/2014/main" id="{948D9CD5-9750-414A-8BFC-ED77EA4E1B21}"/>
            </a:ext>
          </a:extLst>
        </xdr:cNvPr>
        <xdr:cNvCxnSpPr/>
      </xdr:nvCxnSpPr>
      <xdr:spPr>
        <a:xfrm>
          <a:off x="1130300" y="5711008"/>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B42754E5-B1E5-4173-9678-12D8E33AF7C1}"/>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18668</xdr:rowOff>
    </xdr:from>
    <xdr:ext cx="469744" cy="259045"/>
    <xdr:sp macro="" textlink="">
      <xdr:nvSpPr>
        <xdr:cNvPr id="74" name="テキスト ボックス 73">
          <a:extLst>
            <a:ext uri="{FF2B5EF4-FFF2-40B4-BE49-F238E27FC236}">
              <a16:creationId xmlns:a16="http://schemas.microsoft.com/office/drawing/2014/main" id="{AE15EA86-479A-431C-8807-9971CEF49C56}"/>
            </a:ext>
          </a:extLst>
        </xdr:cNvPr>
        <xdr:cNvSpPr txBox="1"/>
      </xdr:nvSpPr>
      <xdr:spPr>
        <a:xfrm>
          <a:off x="1784428"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685B563D-3945-4D91-A166-1F61C75EDDC3}"/>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33364</xdr:rowOff>
    </xdr:from>
    <xdr:ext cx="469744" cy="259045"/>
    <xdr:sp macro="" textlink="">
      <xdr:nvSpPr>
        <xdr:cNvPr id="76" name="テキスト ボックス 75">
          <a:extLst>
            <a:ext uri="{FF2B5EF4-FFF2-40B4-BE49-F238E27FC236}">
              <a16:creationId xmlns:a16="http://schemas.microsoft.com/office/drawing/2014/main" id="{62859BB3-E5A4-4C48-ACC7-5FA73738461E}"/>
            </a:ext>
          </a:extLst>
        </xdr:cNvPr>
        <xdr:cNvSpPr txBox="1"/>
      </xdr:nvSpPr>
      <xdr:spPr>
        <a:xfrm>
          <a:off x="895428" y="620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C1800903-510D-444D-B4DE-25E0DE1C2D5F}"/>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4B8522E8-065D-475A-84F4-15B983535FC2}"/>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5FE90A1A-AC99-4B75-AED3-9334487626AC}"/>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467046E6-294B-430E-870A-65B89255BDE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73F016B2-6211-4528-A3F5-8787E448D374}"/>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159766</xdr:rowOff>
    </xdr:from>
    <xdr:to>
      <xdr:col>24</xdr:col>
      <xdr:colOff>114300</xdr:colOff>
      <xdr:row>33</xdr:row>
      <xdr:rowOff>89916</xdr:rowOff>
    </xdr:to>
    <xdr:sp macro="" textlink="">
      <xdr:nvSpPr>
        <xdr:cNvPr id="82" name="楕円 81">
          <a:extLst>
            <a:ext uri="{FF2B5EF4-FFF2-40B4-BE49-F238E27FC236}">
              <a16:creationId xmlns:a16="http://schemas.microsoft.com/office/drawing/2014/main" id="{63317BE1-F3C4-4704-90FD-138DFB762856}"/>
            </a:ext>
          </a:extLst>
        </xdr:cNvPr>
        <xdr:cNvSpPr/>
      </xdr:nvSpPr>
      <xdr:spPr>
        <a:xfrm>
          <a:off x="4584700" y="564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11193</xdr:rowOff>
    </xdr:from>
    <xdr:ext cx="469744" cy="259045"/>
    <xdr:sp macro="" textlink="">
      <xdr:nvSpPr>
        <xdr:cNvPr id="83" name="議会費該当値テキスト">
          <a:extLst>
            <a:ext uri="{FF2B5EF4-FFF2-40B4-BE49-F238E27FC236}">
              <a16:creationId xmlns:a16="http://schemas.microsoft.com/office/drawing/2014/main" id="{7263149B-E8EA-4A7D-BA73-BB294F18C470}"/>
            </a:ext>
          </a:extLst>
        </xdr:cNvPr>
        <xdr:cNvSpPr txBox="1"/>
      </xdr:nvSpPr>
      <xdr:spPr>
        <a:xfrm>
          <a:off x="4686300" y="549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103269</xdr:rowOff>
    </xdr:from>
    <xdr:to>
      <xdr:col>20</xdr:col>
      <xdr:colOff>38100</xdr:colOff>
      <xdr:row>34</xdr:row>
      <xdr:rowOff>33419</xdr:rowOff>
    </xdr:to>
    <xdr:sp macro="" textlink="">
      <xdr:nvSpPr>
        <xdr:cNvPr id="84" name="楕円 83">
          <a:extLst>
            <a:ext uri="{FF2B5EF4-FFF2-40B4-BE49-F238E27FC236}">
              <a16:creationId xmlns:a16="http://schemas.microsoft.com/office/drawing/2014/main" id="{B29F0F1C-930E-4AB3-845E-D06DA9375462}"/>
            </a:ext>
          </a:extLst>
        </xdr:cNvPr>
        <xdr:cNvSpPr/>
      </xdr:nvSpPr>
      <xdr:spPr>
        <a:xfrm>
          <a:off x="3746500" y="576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49946</xdr:rowOff>
    </xdr:from>
    <xdr:ext cx="469744" cy="259045"/>
    <xdr:sp macro="" textlink="">
      <xdr:nvSpPr>
        <xdr:cNvPr id="85" name="テキスト ボックス 84">
          <a:extLst>
            <a:ext uri="{FF2B5EF4-FFF2-40B4-BE49-F238E27FC236}">
              <a16:creationId xmlns:a16="http://schemas.microsoft.com/office/drawing/2014/main" id="{6A9C516D-858F-442E-ADDF-C4DBCD41CE48}"/>
            </a:ext>
          </a:extLst>
        </xdr:cNvPr>
        <xdr:cNvSpPr txBox="1"/>
      </xdr:nvSpPr>
      <xdr:spPr>
        <a:xfrm>
          <a:off x="3562428" y="5536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107515</xdr:rowOff>
    </xdr:from>
    <xdr:to>
      <xdr:col>15</xdr:col>
      <xdr:colOff>101600</xdr:colOff>
      <xdr:row>34</xdr:row>
      <xdr:rowOff>37665</xdr:rowOff>
    </xdr:to>
    <xdr:sp macro="" textlink="">
      <xdr:nvSpPr>
        <xdr:cNvPr id="86" name="楕円 85">
          <a:extLst>
            <a:ext uri="{FF2B5EF4-FFF2-40B4-BE49-F238E27FC236}">
              <a16:creationId xmlns:a16="http://schemas.microsoft.com/office/drawing/2014/main" id="{63C36929-A528-4618-ACFB-7D5312FEE898}"/>
            </a:ext>
          </a:extLst>
        </xdr:cNvPr>
        <xdr:cNvSpPr/>
      </xdr:nvSpPr>
      <xdr:spPr>
        <a:xfrm>
          <a:off x="2857500" y="576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54192</xdr:rowOff>
    </xdr:from>
    <xdr:ext cx="469744" cy="259045"/>
    <xdr:sp macro="" textlink="">
      <xdr:nvSpPr>
        <xdr:cNvPr id="87" name="テキスト ボックス 86">
          <a:extLst>
            <a:ext uri="{FF2B5EF4-FFF2-40B4-BE49-F238E27FC236}">
              <a16:creationId xmlns:a16="http://schemas.microsoft.com/office/drawing/2014/main" id="{E92FBD9F-B5F7-4AF3-B5DB-1DF2CFAECCA8}"/>
            </a:ext>
          </a:extLst>
        </xdr:cNvPr>
        <xdr:cNvSpPr txBox="1"/>
      </xdr:nvSpPr>
      <xdr:spPr>
        <a:xfrm>
          <a:off x="2673428" y="5540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56243</xdr:rowOff>
    </xdr:from>
    <xdr:to>
      <xdr:col>10</xdr:col>
      <xdr:colOff>165100</xdr:colOff>
      <xdr:row>33</xdr:row>
      <xdr:rowOff>157843</xdr:rowOff>
    </xdr:to>
    <xdr:sp macro="" textlink="">
      <xdr:nvSpPr>
        <xdr:cNvPr id="88" name="楕円 87">
          <a:extLst>
            <a:ext uri="{FF2B5EF4-FFF2-40B4-BE49-F238E27FC236}">
              <a16:creationId xmlns:a16="http://schemas.microsoft.com/office/drawing/2014/main" id="{6B051A5A-AC45-4F03-881D-817BDA8D5A79}"/>
            </a:ext>
          </a:extLst>
        </xdr:cNvPr>
        <xdr:cNvSpPr/>
      </xdr:nvSpPr>
      <xdr:spPr>
        <a:xfrm>
          <a:off x="1968500" y="571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2920</xdr:rowOff>
    </xdr:from>
    <xdr:ext cx="469744" cy="259045"/>
    <xdr:sp macro="" textlink="">
      <xdr:nvSpPr>
        <xdr:cNvPr id="89" name="テキスト ボックス 88">
          <a:extLst>
            <a:ext uri="{FF2B5EF4-FFF2-40B4-BE49-F238E27FC236}">
              <a16:creationId xmlns:a16="http://schemas.microsoft.com/office/drawing/2014/main" id="{C9445E7C-119A-43BB-9F53-DA5684615537}"/>
            </a:ext>
          </a:extLst>
        </xdr:cNvPr>
        <xdr:cNvSpPr txBox="1"/>
      </xdr:nvSpPr>
      <xdr:spPr>
        <a:xfrm>
          <a:off x="1784428" y="5489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2358</xdr:rowOff>
    </xdr:from>
    <xdr:to>
      <xdr:col>6</xdr:col>
      <xdr:colOff>38100</xdr:colOff>
      <xdr:row>33</xdr:row>
      <xdr:rowOff>103958</xdr:rowOff>
    </xdr:to>
    <xdr:sp macro="" textlink="">
      <xdr:nvSpPr>
        <xdr:cNvPr id="90" name="楕円 89">
          <a:extLst>
            <a:ext uri="{FF2B5EF4-FFF2-40B4-BE49-F238E27FC236}">
              <a16:creationId xmlns:a16="http://schemas.microsoft.com/office/drawing/2014/main" id="{C5364337-4586-4E08-AC69-E282559128DB}"/>
            </a:ext>
          </a:extLst>
        </xdr:cNvPr>
        <xdr:cNvSpPr/>
      </xdr:nvSpPr>
      <xdr:spPr>
        <a:xfrm>
          <a:off x="1079500" y="566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120485</xdr:rowOff>
    </xdr:from>
    <xdr:ext cx="469744" cy="259045"/>
    <xdr:sp macro="" textlink="">
      <xdr:nvSpPr>
        <xdr:cNvPr id="91" name="テキスト ボックス 90">
          <a:extLst>
            <a:ext uri="{FF2B5EF4-FFF2-40B4-BE49-F238E27FC236}">
              <a16:creationId xmlns:a16="http://schemas.microsoft.com/office/drawing/2014/main" id="{246E320E-F2AF-4D33-9961-B672951CE904}"/>
            </a:ext>
          </a:extLst>
        </xdr:cNvPr>
        <xdr:cNvSpPr txBox="1"/>
      </xdr:nvSpPr>
      <xdr:spPr>
        <a:xfrm>
          <a:off x="895428" y="543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8A1D4B08-0D7C-4A7A-B329-0F17B9946685}"/>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9E1A7E56-8785-4A1C-9C5D-A183FB0F658F}"/>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ADA9E304-CD51-4631-9743-58D8F1ECA0C7}"/>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90969F17-ED02-4660-B99F-9201D8095441}"/>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A9C2B849-4656-4696-91AB-62417E7BEF4E}"/>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1AAC8A5F-8D5B-4D5E-8F2A-6D63F02F0DC4}"/>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17176FAA-551A-48C6-8905-36F29D3C5598}"/>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A40EAAE1-BDA2-4E9B-8AB3-6AAF7844B109}"/>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6969DB23-1323-4F0D-B0B3-74DBD23A9E68}"/>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20BBFC08-8D8C-41BE-A22C-FE6E93BA1F4F}"/>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2BCCBCD9-A4A9-4068-996C-3125E0EA3E14}"/>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8DF699E6-E32A-429E-9ED3-462D916C22A1}"/>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19743C9D-DAFD-49E7-BFA5-44118BFFEB2E}"/>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B1D72D0B-1BFE-48BA-948F-A9CED83171A5}"/>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C3086A13-308B-4174-9CFC-35662FCAEF26}"/>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BBCA3496-B76A-418C-B921-186F5E3C411E}"/>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7203813-92C0-4E8E-AC33-E1F6DBD176CB}"/>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CB57332A-3376-46F3-B3F1-7FADE7F0094A}"/>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6C4EB1A-1F3E-4DF1-BCBE-92BA16AED52D}"/>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C4B1A804-82D3-46A0-A3F8-52D97EB138F6}"/>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B35ECE17-4D42-4186-805B-E4F5C45E077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955769CC-185B-4C9F-AEE8-ACD23AD4F2A3}"/>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3609E5B8-8FE1-43B0-BEC0-333CC355D5D2}"/>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BC8694CA-8767-4248-914A-691A7B91B5A6}"/>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231CA177-9094-4799-93FF-FBC57BB1FFBD}"/>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402AD89B-3CF4-47EB-A4D9-C2634A3EA068}"/>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114483</xdr:rowOff>
    </xdr:from>
    <xdr:to>
      <xdr:col>24</xdr:col>
      <xdr:colOff>63500</xdr:colOff>
      <xdr:row>57</xdr:row>
      <xdr:rowOff>122317</xdr:rowOff>
    </xdr:to>
    <xdr:cxnSp macro="">
      <xdr:nvCxnSpPr>
        <xdr:cNvPr id="118" name="直線コネクタ 117">
          <a:extLst>
            <a:ext uri="{FF2B5EF4-FFF2-40B4-BE49-F238E27FC236}">
              <a16:creationId xmlns:a16="http://schemas.microsoft.com/office/drawing/2014/main" id="{2F296796-DF75-4783-AB88-940A76E42B00}"/>
            </a:ext>
          </a:extLst>
        </xdr:cNvPr>
        <xdr:cNvCxnSpPr/>
      </xdr:nvCxnSpPr>
      <xdr:spPr>
        <a:xfrm flipV="1">
          <a:off x="3797300" y="9887133"/>
          <a:ext cx="838200" cy="7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53486</xdr:rowOff>
    </xdr:from>
    <xdr:ext cx="599010" cy="259045"/>
    <xdr:sp macro="" textlink="">
      <xdr:nvSpPr>
        <xdr:cNvPr id="119" name="総務費平均値テキスト">
          <a:extLst>
            <a:ext uri="{FF2B5EF4-FFF2-40B4-BE49-F238E27FC236}">
              <a16:creationId xmlns:a16="http://schemas.microsoft.com/office/drawing/2014/main" id="{D1BB5EC1-1A35-4340-AA19-5C235A3C3D61}"/>
            </a:ext>
          </a:extLst>
        </xdr:cNvPr>
        <xdr:cNvSpPr txBox="1"/>
      </xdr:nvSpPr>
      <xdr:spPr>
        <a:xfrm>
          <a:off x="4686300" y="9654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5414A6AE-58D9-40DD-898B-D3EC6748A9A8}"/>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122317</xdr:rowOff>
    </xdr:from>
    <xdr:to>
      <xdr:col>19</xdr:col>
      <xdr:colOff>177800</xdr:colOff>
      <xdr:row>57</xdr:row>
      <xdr:rowOff>157567</xdr:rowOff>
    </xdr:to>
    <xdr:cxnSp macro="">
      <xdr:nvCxnSpPr>
        <xdr:cNvPr id="121" name="直線コネクタ 120">
          <a:extLst>
            <a:ext uri="{FF2B5EF4-FFF2-40B4-BE49-F238E27FC236}">
              <a16:creationId xmlns:a16="http://schemas.microsoft.com/office/drawing/2014/main" id="{E1C4F328-94B6-42F3-B1E8-29F32C06A757}"/>
            </a:ext>
          </a:extLst>
        </xdr:cNvPr>
        <xdr:cNvCxnSpPr/>
      </xdr:nvCxnSpPr>
      <xdr:spPr>
        <a:xfrm flipV="1">
          <a:off x="2908300" y="9894967"/>
          <a:ext cx="889000" cy="3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E8129420-9FB8-4A31-8065-858384DCBFCE}"/>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149500</xdr:rowOff>
    </xdr:from>
    <xdr:ext cx="599010" cy="259045"/>
    <xdr:sp macro="" textlink="">
      <xdr:nvSpPr>
        <xdr:cNvPr id="123" name="テキスト ボックス 122">
          <a:extLst>
            <a:ext uri="{FF2B5EF4-FFF2-40B4-BE49-F238E27FC236}">
              <a16:creationId xmlns:a16="http://schemas.microsoft.com/office/drawing/2014/main" id="{D7F7DD7A-5EEC-484B-8DE4-B08E1859C754}"/>
            </a:ext>
          </a:extLst>
        </xdr:cNvPr>
        <xdr:cNvSpPr txBox="1"/>
      </xdr:nvSpPr>
      <xdr:spPr>
        <a:xfrm>
          <a:off x="3497795" y="95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157567</xdr:rowOff>
    </xdr:from>
    <xdr:to>
      <xdr:col>15</xdr:col>
      <xdr:colOff>50800</xdr:colOff>
      <xdr:row>58</xdr:row>
      <xdr:rowOff>11940</xdr:rowOff>
    </xdr:to>
    <xdr:cxnSp macro="">
      <xdr:nvCxnSpPr>
        <xdr:cNvPr id="124" name="直線コネクタ 123">
          <a:extLst>
            <a:ext uri="{FF2B5EF4-FFF2-40B4-BE49-F238E27FC236}">
              <a16:creationId xmlns:a16="http://schemas.microsoft.com/office/drawing/2014/main" id="{AEF217F4-1A0E-4E7D-8088-81393D77A169}"/>
            </a:ext>
          </a:extLst>
        </xdr:cNvPr>
        <xdr:cNvCxnSpPr/>
      </xdr:nvCxnSpPr>
      <xdr:spPr>
        <a:xfrm flipV="1">
          <a:off x="2019300" y="9930217"/>
          <a:ext cx="889000" cy="2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233EC61D-7A74-4E9D-BBC0-1C73E49826AA}"/>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5370</xdr:rowOff>
    </xdr:from>
    <xdr:ext cx="534377" cy="259045"/>
    <xdr:sp macro="" textlink="">
      <xdr:nvSpPr>
        <xdr:cNvPr id="126" name="テキスト ボックス 125">
          <a:extLst>
            <a:ext uri="{FF2B5EF4-FFF2-40B4-BE49-F238E27FC236}">
              <a16:creationId xmlns:a16="http://schemas.microsoft.com/office/drawing/2014/main" id="{ACA36089-7D29-4B25-AEA0-6012326A82BA}"/>
            </a:ext>
          </a:extLst>
        </xdr:cNvPr>
        <xdr:cNvSpPr txBox="1"/>
      </xdr:nvSpPr>
      <xdr:spPr>
        <a:xfrm>
          <a:off x="2641111" y="96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134054</xdr:rowOff>
    </xdr:from>
    <xdr:to>
      <xdr:col>10</xdr:col>
      <xdr:colOff>114300</xdr:colOff>
      <xdr:row>58</xdr:row>
      <xdr:rowOff>11940</xdr:rowOff>
    </xdr:to>
    <xdr:cxnSp macro="">
      <xdr:nvCxnSpPr>
        <xdr:cNvPr id="127" name="直線コネクタ 126">
          <a:extLst>
            <a:ext uri="{FF2B5EF4-FFF2-40B4-BE49-F238E27FC236}">
              <a16:creationId xmlns:a16="http://schemas.microsoft.com/office/drawing/2014/main" id="{478E6C09-FE1F-4BED-AB1F-C99E1CB6CC3D}"/>
            </a:ext>
          </a:extLst>
        </xdr:cNvPr>
        <xdr:cNvCxnSpPr/>
      </xdr:nvCxnSpPr>
      <xdr:spPr>
        <a:xfrm>
          <a:off x="1130300" y="9735254"/>
          <a:ext cx="889000" cy="220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A4FCFD1C-3F77-4A33-9997-C2AEA4C90C3E}"/>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12523</xdr:rowOff>
    </xdr:from>
    <xdr:ext cx="534377" cy="259045"/>
    <xdr:sp macro="" textlink="">
      <xdr:nvSpPr>
        <xdr:cNvPr id="129" name="テキスト ボックス 128">
          <a:extLst>
            <a:ext uri="{FF2B5EF4-FFF2-40B4-BE49-F238E27FC236}">
              <a16:creationId xmlns:a16="http://schemas.microsoft.com/office/drawing/2014/main" id="{BAEA1ED8-D08E-4FA9-94A1-285840D65DA4}"/>
            </a:ext>
          </a:extLst>
        </xdr:cNvPr>
        <xdr:cNvSpPr txBox="1"/>
      </xdr:nvSpPr>
      <xdr:spPr>
        <a:xfrm>
          <a:off x="1752111" y="961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86E46E1F-D22B-4311-AA65-E446A7760ECA}"/>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168026</xdr:rowOff>
    </xdr:from>
    <xdr:ext cx="599010" cy="259045"/>
    <xdr:sp macro="" textlink="">
      <xdr:nvSpPr>
        <xdr:cNvPr id="131" name="テキスト ボックス 130">
          <a:extLst>
            <a:ext uri="{FF2B5EF4-FFF2-40B4-BE49-F238E27FC236}">
              <a16:creationId xmlns:a16="http://schemas.microsoft.com/office/drawing/2014/main" id="{646F971B-F5B3-4E4E-9F25-B29BBB3649DC}"/>
            </a:ext>
          </a:extLst>
        </xdr:cNvPr>
        <xdr:cNvSpPr txBox="1"/>
      </xdr:nvSpPr>
      <xdr:spPr>
        <a:xfrm>
          <a:off x="830795" y="942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905276E7-A072-422F-ABC3-D55FDE9AAC57}"/>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AD37723E-BC96-4998-B455-FDE34CD1E263}"/>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1D48DDA2-C3B3-41B4-AE3C-02C964750E39}"/>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BD76D874-37DF-4D41-929B-B6402EF6D937}"/>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BA2C0551-EF87-4DA1-810B-14189E3D5577}"/>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63683</xdr:rowOff>
    </xdr:from>
    <xdr:to>
      <xdr:col>24</xdr:col>
      <xdr:colOff>114300</xdr:colOff>
      <xdr:row>57</xdr:row>
      <xdr:rowOff>165283</xdr:rowOff>
    </xdr:to>
    <xdr:sp macro="" textlink="">
      <xdr:nvSpPr>
        <xdr:cNvPr id="137" name="楕円 136">
          <a:extLst>
            <a:ext uri="{FF2B5EF4-FFF2-40B4-BE49-F238E27FC236}">
              <a16:creationId xmlns:a16="http://schemas.microsoft.com/office/drawing/2014/main" id="{B2C079C8-4E24-420C-AF27-A3A46CBF457C}"/>
            </a:ext>
          </a:extLst>
        </xdr:cNvPr>
        <xdr:cNvSpPr/>
      </xdr:nvSpPr>
      <xdr:spPr>
        <a:xfrm>
          <a:off x="4584700" y="983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9036</xdr:rowOff>
    </xdr:from>
    <xdr:ext cx="534377" cy="259045"/>
    <xdr:sp macro="" textlink="">
      <xdr:nvSpPr>
        <xdr:cNvPr id="138" name="総務費該当値テキスト">
          <a:extLst>
            <a:ext uri="{FF2B5EF4-FFF2-40B4-BE49-F238E27FC236}">
              <a16:creationId xmlns:a16="http://schemas.microsoft.com/office/drawing/2014/main" id="{62938FD8-1D3D-4B2F-9DBA-087D0220EFB6}"/>
            </a:ext>
          </a:extLst>
        </xdr:cNvPr>
        <xdr:cNvSpPr txBox="1"/>
      </xdr:nvSpPr>
      <xdr:spPr>
        <a:xfrm>
          <a:off x="4686300" y="978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71517</xdr:rowOff>
    </xdr:from>
    <xdr:to>
      <xdr:col>20</xdr:col>
      <xdr:colOff>38100</xdr:colOff>
      <xdr:row>58</xdr:row>
      <xdr:rowOff>1667</xdr:rowOff>
    </xdr:to>
    <xdr:sp macro="" textlink="">
      <xdr:nvSpPr>
        <xdr:cNvPr id="139" name="楕円 138">
          <a:extLst>
            <a:ext uri="{FF2B5EF4-FFF2-40B4-BE49-F238E27FC236}">
              <a16:creationId xmlns:a16="http://schemas.microsoft.com/office/drawing/2014/main" id="{BB85342E-98F8-4688-A82D-DEDB7F4DFED6}"/>
            </a:ext>
          </a:extLst>
        </xdr:cNvPr>
        <xdr:cNvSpPr/>
      </xdr:nvSpPr>
      <xdr:spPr>
        <a:xfrm>
          <a:off x="3746500" y="984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164244</xdr:rowOff>
    </xdr:from>
    <xdr:ext cx="534377" cy="259045"/>
    <xdr:sp macro="" textlink="">
      <xdr:nvSpPr>
        <xdr:cNvPr id="140" name="テキスト ボックス 139">
          <a:extLst>
            <a:ext uri="{FF2B5EF4-FFF2-40B4-BE49-F238E27FC236}">
              <a16:creationId xmlns:a16="http://schemas.microsoft.com/office/drawing/2014/main" id="{3B8241A4-921C-46E3-9168-AE87E54116F9}"/>
            </a:ext>
          </a:extLst>
        </xdr:cNvPr>
        <xdr:cNvSpPr txBox="1"/>
      </xdr:nvSpPr>
      <xdr:spPr>
        <a:xfrm>
          <a:off x="3530111" y="9936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106767</xdr:rowOff>
    </xdr:from>
    <xdr:to>
      <xdr:col>15</xdr:col>
      <xdr:colOff>101600</xdr:colOff>
      <xdr:row>58</xdr:row>
      <xdr:rowOff>36917</xdr:rowOff>
    </xdr:to>
    <xdr:sp macro="" textlink="">
      <xdr:nvSpPr>
        <xdr:cNvPr id="141" name="楕円 140">
          <a:extLst>
            <a:ext uri="{FF2B5EF4-FFF2-40B4-BE49-F238E27FC236}">
              <a16:creationId xmlns:a16="http://schemas.microsoft.com/office/drawing/2014/main" id="{DD394C31-78EF-4F19-B12E-CD2FFC2811F7}"/>
            </a:ext>
          </a:extLst>
        </xdr:cNvPr>
        <xdr:cNvSpPr/>
      </xdr:nvSpPr>
      <xdr:spPr>
        <a:xfrm>
          <a:off x="2857500" y="987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28044</xdr:rowOff>
    </xdr:from>
    <xdr:ext cx="534377" cy="259045"/>
    <xdr:sp macro="" textlink="">
      <xdr:nvSpPr>
        <xdr:cNvPr id="142" name="テキスト ボックス 141">
          <a:extLst>
            <a:ext uri="{FF2B5EF4-FFF2-40B4-BE49-F238E27FC236}">
              <a16:creationId xmlns:a16="http://schemas.microsoft.com/office/drawing/2014/main" id="{9BE1195A-563B-4980-A317-A15F3C17BC99}"/>
            </a:ext>
          </a:extLst>
        </xdr:cNvPr>
        <xdr:cNvSpPr txBox="1"/>
      </xdr:nvSpPr>
      <xdr:spPr>
        <a:xfrm>
          <a:off x="2641111" y="997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132590</xdr:rowOff>
    </xdr:from>
    <xdr:to>
      <xdr:col>10</xdr:col>
      <xdr:colOff>165100</xdr:colOff>
      <xdr:row>58</xdr:row>
      <xdr:rowOff>62740</xdr:rowOff>
    </xdr:to>
    <xdr:sp macro="" textlink="">
      <xdr:nvSpPr>
        <xdr:cNvPr id="143" name="楕円 142">
          <a:extLst>
            <a:ext uri="{FF2B5EF4-FFF2-40B4-BE49-F238E27FC236}">
              <a16:creationId xmlns:a16="http://schemas.microsoft.com/office/drawing/2014/main" id="{9D34D665-6D49-4133-8F13-79C852154E00}"/>
            </a:ext>
          </a:extLst>
        </xdr:cNvPr>
        <xdr:cNvSpPr/>
      </xdr:nvSpPr>
      <xdr:spPr>
        <a:xfrm>
          <a:off x="1968500" y="990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53867</xdr:rowOff>
    </xdr:from>
    <xdr:ext cx="534377" cy="259045"/>
    <xdr:sp macro="" textlink="">
      <xdr:nvSpPr>
        <xdr:cNvPr id="144" name="テキスト ボックス 143">
          <a:extLst>
            <a:ext uri="{FF2B5EF4-FFF2-40B4-BE49-F238E27FC236}">
              <a16:creationId xmlns:a16="http://schemas.microsoft.com/office/drawing/2014/main" id="{57F04AEB-F2B4-4627-B7AF-0FE5EC232C82}"/>
            </a:ext>
          </a:extLst>
        </xdr:cNvPr>
        <xdr:cNvSpPr txBox="1"/>
      </xdr:nvSpPr>
      <xdr:spPr>
        <a:xfrm>
          <a:off x="1752111" y="999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83254</xdr:rowOff>
    </xdr:from>
    <xdr:to>
      <xdr:col>6</xdr:col>
      <xdr:colOff>38100</xdr:colOff>
      <xdr:row>57</xdr:row>
      <xdr:rowOff>13404</xdr:rowOff>
    </xdr:to>
    <xdr:sp macro="" textlink="">
      <xdr:nvSpPr>
        <xdr:cNvPr id="145" name="楕円 144">
          <a:extLst>
            <a:ext uri="{FF2B5EF4-FFF2-40B4-BE49-F238E27FC236}">
              <a16:creationId xmlns:a16="http://schemas.microsoft.com/office/drawing/2014/main" id="{EB9D0BA0-8BC5-4CD2-B308-81669A9F3108}"/>
            </a:ext>
          </a:extLst>
        </xdr:cNvPr>
        <xdr:cNvSpPr/>
      </xdr:nvSpPr>
      <xdr:spPr>
        <a:xfrm>
          <a:off x="1079500" y="968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4531</xdr:rowOff>
    </xdr:from>
    <xdr:ext cx="599010" cy="259045"/>
    <xdr:sp macro="" textlink="">
      <xdr:nvSpPr>
        <xdr:cNvPr id="146" name="テキスト ボックス 145">
          <a:extLst>
            <a:ext uri="{FF2B5EF4-FFF2-40B4-BE49-F238E27FC236}">
              <a16:creationId xmlns:a16="http://schemas.microsoft.com/office/drawing/2014/main" id="{D9684B82-84CB-436B-AAEE-86F3220DEE4D}"/>
            </a:ext>
          </a:extLst>
        </xdr:cNvPr>
        <xdr:cNvSpPr txBox="1"/>
      </xdr:nvSpPr>
      <xdr:spPr>
        <a:xfrm>
          <a:off x="830795" y="977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D325D99B-841F-4B0F-BA95-D69B9C222FCE}"/>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E6E879ED-39AB-462D-B9E9-0FA2D1259371}"/>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77DADF8A-F591-4D40-9F05-BEA29D379A35}"/>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868C175A-33CE-413B-9A58-0C44F840AC41}"/>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7114E561-0240-402D-B102-D2A052DD963C}"/>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C7472519-AC62-48D2-B223-F5EDE430F73B}"/>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98F5ADAF-6223-40C2-BE4D-26BFC161A6B9}"/>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BBD9D765-226C-4BF3-AC66-11278A19160A}"/>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514D6DB8-5A8D-4EC7-9695-AB85C4F9B117}"/>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59574D87-056A-4A6E-B483-7DF8431F5A42}"/>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ADEF2EB1-3467-4E1B-8C70-2373441D4126}"/>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CF9BE87C-64DB-4B25-95F5-2E3E49B7C323}"/>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FA2C3F74-1D73-4DB7-9465-B68E04ACEA5E}"/>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BED19359-DF49-496D-9B57-49F959F5D35F}"/>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A200D27C-6CA5-4E8E-8BF4-B878CACDFE5C}"/>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7D76CD0-9974-47A2-85CE-3EA0589322AA}"/>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70D88A4A-3F53-47E9-8FD3-D05241A55E05}"/>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6A29E923-433E-4E2D-A176-8D990E8DF68C}"/>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779EF518-FD02-469E-8F93-B5EB667D0D68}"/>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B393D0EF-760F-4239-BE41-68322129EDAE}"/>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66BDFEB1-A0D2-417D-A326-C76F1F8F3B88}"/>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DEC7A9D9-48F0-4D04-8E54-FB8A8D555A1B}"/>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82AEA505-AB84-4D23-80E6-E9439A47C6AB}"/>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B13A54C6-D7AF-4B24-9F5E-A889968F30C6}"/>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77C7E5E6-C6B7-4EF8-B53A-B44FCC195CAF}"/>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6025B7A9-6D8F-4544-886F-874ED2FDCE9E}"/>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E047AD53-6031-409D-A74F-1CE8F21397D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A6EBEE8C-9F85-452B-997C-9C52997F2A22}"/>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82B49284-3FAE-4F89-A75B-1B10C7F2909B}"/>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4C588762-7270-4878-8169-64354D91148B}"/>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599BDDF6-D006-4AF6-8240-0159527DCA41}"/>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135999</xdr:rowOff>
    </xdr:from>
    <xdr:to>
      <xdr:col>24</xdr:col>
      <xdr:colOff>63500</xdr:colOff>
      <xdr:row>78</xdr:row>
      <xdr:rowOff>46605</xdr:rowOff>
    </xdr:to>
    <xdr:cxnSp macro="">
      <xdr:nvCxnSpPr>
        <xdr:cNvPr id="178" name="直線コネクタ 177">
          <a:extLst>
            <a:ext uri="{FF2B5EF4-FFF2-40B4-BE49-F238E27FC236}">
              <a16:creationId xmlns:a16="http://schemas.microsoft.com/office/drawing/2014/main" id="{BCBA4023-5BB0-4774-9592-7DBF8EE4711D}"/>
            </a:ext>
          </a:extLst>
        </xdr:cNvPr>
        <xdr:cNvCxnSpPr/>
      </xdr:nvCxnSpPr>
      <xdr:spPr>
        <a:xfrm flipV="1">
          <a:off x="3797300" y="13166199"/>
          <a:ext cx="838200" cy="25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85020</xdr:rowOff>
    </xdr:from>
    <xdr:ext cx="599010" cy="259045"/>
    <xdr:sp macro="" textlink="">
      <xdr:nvSpPr>
        <xdr:cNvPr id="179" name="民生費平均値テキスト">
          <a:extLst>
            <a:ext uri="{FF2B5EF4-FFF2-40B4-BE49-F238E27FC236}">
              <a16:creationId xmlns:a16="http://schemas.microsoft.com/office/drawing/2014/main" id="{91A6A9EA-F995-4B08-ABEE-AF9A222BD873}"/>
            </a:ext>
          </a:extLst>
        </xdr:cNvPr>
        <xdr:cNvSpPr txBox="1"/>
      </xdr:nvSpPr>
      <xdr:spPr>
        <a:xfrm>
          <a:off x="4686300" y="12943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62F8C9B2-E615-4085-B39A-9030C12BA17E}"/>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46605</xdr:rowOff>
    </xdr:from>
    <xdr:to>
      <xdr:col>19</xdr:col>
      <xdr:colOff>177800</xdr:colOff>
      <xdr:row>78</xdr:row>
      <xdr:rowOff>140626</xdr:rowOff>
    </xdr:to>
    <xdr:cxnSp macro="">
      <xdr:nvCxnSpPr>
        <xdr:cNvPr id="181" name="直線コネクタ 180">
          <a:extLst>
            <a:ext uri="{FF2B5EF4-FFF2-40B4-BE49-F238E27FC236}">
              <a16:creationId xmlns:a16="http://schemas.microsoft.com/office/drawing/2014/main" id="{EA282E24-81E2-4D08-8BF9-316D0E28AA83}"/>
            </a:ext>
          </a:extLst>
        </xdr:cNvPr>
        <xdr:cNvCxnSpPr/>
      </xdr:nvCxnSpPr>
      <xdr:spPr>
        <a:xfrm flipV="1">
          <a:off x="2908300" y="13419705"/>
          <a:ext cx="889000" cy="9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7D3391E-5151-4A75-B468-94CCBD94C7E1}"/>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130467</xdr:rowOff>
    </xdr:from>
    <xdr:ext cx="599010" cy="259045"/>
    <xdr:sp macro="" textlink="">
      <xdr:nvSpPr>
        <xdr:cNvPr id="183" name="テキスト ボックス 182">
          <a:extLst>
            <a:ext uri="{FF2B5EF4-FFF2-40B4-BE49-F238E27FC236}">
              <a16:creationId xmlns:a16="http://schemas.microsoft.com/office/drawing/2014/main" id="{1A566474-78F4-4302-9365-B9A5F6122345}"/>
            </a:ext>
          </a:extLst>
        </xdr:cNvPr>
        <xdr:cNvSpPr txBox="1"/>
      </xdr:nvSpPr>
      <xdr:spPr>
        <a:xfrm>
          <a:off x="3497795" y="1298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12402</xdr:rowOff>
    </xdr:from>
    <xdr:to>
      <xdr:col>15</xdr:col>
      <xdr:colOff>50800</xdr:colOff>
      <xdr:row>78</xdr:row>
      <xdr:rowOff>140626</xdr:rowOff>
    </xdr:to>
    <xdr:cxnSp macro="">
      <xdr:nvCxnSpPr>
        <xdr:cNvPr id="184" name="直線コネクタ 183">
          <a:extLst>
            <a:ext uri="{FF2B5EF4-FFF2-40B4-BE49-F238E27FC236}">
              <a16:creationId xmlns:a16="http://schemas.microsoft.com/office/drawing/2014/main" id="{F490A258-D3EF-4C93-AA37-8015B41A7858}"/>
            </a:ext>
          </a:extLst>
        </xdr:cNvPr>
        <xdr:cNvCxnSpPr/>
      </xdr:nvCxnSpPr>
      <xdr:spPr>
        <a:xfrm>
          <a:off x="2019300" y="13385502"/>
          <a:ext cx="889000" cy="128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D2455212-1B06-48A7-B354-41AF795BAA0B}"/>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42022</xdr:rowOff>
    </xdr:from>
    <xdr:ext cx="599010" cy="259045"/>
    <xdr:sp macro="" textlink="">
      <xdr:nvSpPr>
        <xdr:cNvPr id="186" name="テキスト ボックス 185">
          <a:extLst>
            <a:ext uri="{FF2B5EF4-FFF2-40B4-BE49-F238E27FC236}">
              <a16:creationId xmlns:a16="http://schemas.microsoft.com/office/drawing/2014/main" id="{61462DF3-EB8D-4B5B-BD9B-1F6009E7225A}"/>
            </a:ext>
          </a:extLst>
        </xdr:cNvPr>
        <xdr:cNvSpPr txBox="1"/>
      </xdr:nvSpPr>
      <xdr:spPr>
        <a:xfrm>
          <a:off x="2608795" y="1307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12402</xdr:rowOff>
    </xdr:from>
    <xdr:to>
      <xdr:col>10</xdr:col>
      <xdr:colOff>114300</xdr:colOff>
      <xdr:row>79</xdr:row>
      <xdr:rowOff>73764</xdr:rowOff>
    </xdr:to>
    <xdr:cxnSp macro="">
      <xdr:nvCxnSpPr>
        <xdr:cNvPr id="187" name="直線コネクタ 186">
          <a:extLst>
            <a:ext uri="{FF2B5EF4-FFF2-40B4-BE49-F238E27FC236}">
              <a16:creationId xmlns:a16="http://schemas.microsoft.com/office/drawing/2014/main" id="{5B81B3E8-3D62-4660-B497-1D77C57C1471}"/>
            </a:ext>
          </a:extLst>
        </xdr:cNvPr>
        <xdr:cNvCxnSpPr/>
      </xdr:nvCxnSpPr>
      <xdr:spPr>
        <a:xfrm flipV="1">
          <a:off x="1130300" y="13385502"/>
          <a:ext cx="889000" cy="23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1E83C60C-650B-4AEC-BCE6-EF88B877D5B3}"/>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100130</xdr:rowOff>
    </xdr:from>
    <xdr:ext cx="599010" cy="259045"/>
    <xdr:sp macro="" textlink="">
      <xdr:nvSpPr>
        <xdr:cNvPr id="189" name="テキスト ボックス 188">
          <a:extLst>
            <a:ext uri="{FF2B5EF4-FFF2-40B4-BE49-F238E27FC236}">
              <a16:creationId xmlns:a16="http://schemas.microsoft.com/office/drawing/2014/main" id="{907DDE98-9199-4081-BA65-DFAA7D762052}"/>
            </a:ext>
          </a:extLst>
        </xdr:cNvPr>
        <xdr:cNvSpPr txBox="1"/>
      </xdr:nvSpPr>
      <xdr:spPr>
        <a:xfrm>
          <a:off x="1719795" y="1295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14E41B29-DEAB-4ED3-88E9-7C3B3485904C}"/>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23320</xdr:rowOff>
    </xdr:from>
    <xdr:ext cx="599010" cy="259045"/>
    <xdr:sp macro="" textlink="">
      <xdr:nvSpPr>
        <xdr:cNvPr id="191" name="テキスト ボックス 190">
          <a:extLst>
            <a:ext uri="{FF2B5EF4-FFF2-40B4-BE49-F238E27FC236}">
              <a16:creationId xmlns:a16="http://schemas.microsoft.com/office/drawing/2014/main" id="{704ED43F-5065-466C-9E9A-8634C937DBED}"/>
            </a:ext>
          </a:extLst>
        </xdr:cNvPr>
        <xdr:cNvSpPr txBox="1"/>
      </xdr:nvSpPr>
      <xdr:spPr>
        <a:xfrm>
          <a:off x="830795" y="1322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4E082648-A2A2-4650-8228-D73A9F8A02C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96397238-DE31-4DC6-9AD3-18CDF50BCC56}"/>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1C0D46D2-3FD9-4AA1-A548-A218E2662B87}"/>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D431713-F365-47B9-8809-5A708005D5B1}"/>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B83BC0C7-2365-4A02-A49A-FA85FE905AB1}"/>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85199</xdr:rowOff>
    </xdr:from>
    <xdr:to>
      <xdr:col>24</xdr:col>
      <xdr:colOff>114300</xdr:colOff>
      <xdr:row>77</xdr:row>
      <xdr:rowOff>15349</xdr:rowOff>
    </xdr:to>
    <xdr:sp macro="" textlink="">
      <xdr:nvSpPr>
        <xdr:cNvPr id="197" name="楕円 196">
          <a:extLst>
            <a:ext uri="{FF2B5EF4-FFF2-40B4-BE49-F238E27FC236}">
              <a16:creationId xmlns:a16="http://schemas.microsoft.com/office/drawing/2014/main" id="{807F8729-E1C2-42E3-BA25-0FF619F09219}"/>
            </a:ext>
          </a:extLst>
        </xdr:cNvPr>
        <xdr:cNvSpPr/>
      </xdr:nvSpPr>
      <xdr:spPr>
        <a:xfrm>
          <a:off x="4584700" y="1311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63626</xdr:rowOff>
    </xdr:from>
    <xdr:ext cx="599010" cy="259045"/>
    <xdr:sp macro="" textlink="">
      <xdr:nvSpPr>
        <xdr:cNvPr id="198" name="民生費該当値テキスト">
          <a:extLst>
            <a:ext uri="{FF2B5EF4-FFF2-40B4-BE49-F238E27FC236}">
              <a16:creationId xmlns:a16="http://schemas.microsoft.com/office/drawing/2014/main" id="{5B554AFD-412B-4E60-B0BA-AB55E8D1F26D}"/>
            </a:ext>
          </a:extLst>
        </xdr:cNvPr>
        <xdr:cNvSpPr txBox="1"/>
      </xdr:nvSpPr>
      <xdr:spPr>
        <a:xfrm>
          <a:off x="4686300" y="13093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167255</xdr:rowOff>
    </xdr:from>
    <xdr:to>
      <xdr:col>20</xdr:col>
      <xdr:colOff>38100</xdr:colOff>
      <xdr:row>78</xdr:row>
      <xdr:rowOff>97405</xdr:rowOff>
    </xdr:to>
    <xdr:sp macro="" textlink="">
      <xdr:nvSpPr>
        <xdr:cNvPr id="199" name="楕円 198">
          <a:extLst>
            <a:ext uri="{FF2B5EF4-FFF2-40B4-BE49-F238E27FC236}">
              <a16:creationId xmlns:a16="http://schemas.microsoft.com/office/drawing/2014/main" id="{C2D17BE1-7CCD-48DC-A072-978605B8630F}"/>
            </a:ext>
          </a:extLst>
        </xdr:cNvPr>
        <xdr:cNvSpPr/>
      </xdr:nvSpPr>
      <xdr:spPr>
        <a:xfrm>
          <a:off x="3746500" y="1336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88532</xdr:rowOff>
    </xdr:from>
    <xdr:ext cx="599010" cy="259045"/>
    <xdr:sp macro="" textlink="">
      <xdr:nvSpPr>
        <xdr:cNvPr id="200" name="テキスト ボックス 199">
          <a:extLst>
            <a:ext uri="{FF2B5EF4-FFF2-40B4-BE49-F238E27FC236}">
              <a16:creationId xmlns:a16="http://schemas.microsoft.com/office/drawing/2014/main" id="{07E90FD4-9809-44EB-9508-FCB81EFBD9EC}"/>
            </a:ext>
          </a:extLst>
        </xdr:cNvPr>
        <xdr:cNvSpPr txBox="1"/>
      </xdr:nvSpPr>
      <xdr:spPr>
        <a:xfrm>
          <a:off x="3497795" y="13461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89826</xdr:rowOff>
    </xdr:from>
    <xdr:to>
      <xdr:col>15</xdr:col>
      <xdr:colOff>101600</xdr:colOff>
      <xdr:row>79</xdr:row>
      <xdr:rowOff>19976</xdr:rowOff>
    </xdr:to>
    <xdr:sp macro="" textlink="">
      <xdr:nvSpPr>
        <xdr:cNvPr id="201" name="楕円 200">
          <a:extLst>
            <a:ext uri="{FF2B5EF4-FFF2-40B4-BE49-F238E27FC236}">
              <a16:creationId xmlns:a16="http://schemas.microsoft.com/office/drawing/2014/main" id="{FEA0DADF-F10C-405B-B04B-54F16F71A83E}"/>
            </a:ext>
          </a:extLst>
        </xdr:cNvPr>
        <xdr:cNvSpPr/>
      </xdr:nvSpPr>
      <xdr:spPr>
        <a:xfrm>
          <a:off x="2857500" y="1346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11103</xdr:rowOff>
    </xdr:from>
    <xdr:ext cx="599010" cy="259045"/>
    <xdr:sp macro="" textlink="">
      <xdr:nvSpPr>
        <xdr:cNvPr id="202" name="テキスト ボックス 201">
          <a:extLst>
            <a:ext uri="{FF2B5EF4-FFF2-40B4-BE49-F238E27FC236}">
              <a16:creationId xmlns:a16="http://schemas.microsoft.com/office/drawing/2014/main" id="{A4C3F16D-9F6C-4D42-AC8F-48355BBEF089}"/>
            </a:ext>
          </a:extLst>
        </xdr:cNvPr>
        <xdr:cNvSpPr txBox="1"/>
      </xdr:nvSpPr>
      <xdr:spPr>
        <a:xfrm>
          <a:off x="2608795" y="13555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133052</xdr:rowOff>
    </xdr:from>
    <xdr:to>
      <xdr:col>10</xdr:col>
      <xdr:colOff>165100</xdr:colOff>
      <xdr:row>78</xdr:row>
      <xdr:rowOff>63202</xdr:rowOff>
    </xdr:to>
    <xdr:sp macro="" textlink="">
      <xdr:nvSpPr>
        <xdr:cNvPr id="203" name="楕円 202">
          <a:extLst>
            <a:ext uri="{FF2B5EF4-FFF2-40B4-BE49-F238E27FC236}">
              <a16:creationId xmlns:a16="http://schemas.microsoft.com/office/drawing/2014/main" id="{2B18E9DD-2C3F-4F47-876E-220CFC548098}"/>
            </a:ext>
          </a:extLst>
        </xdr:cNvPr>
        <xdr:cNvSpPr/>
      </xdr:nvSpPr>
      <xdr:spPr>
        <a:xfrm>
          <a:off x="1968500" y="1333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54329</xdr:rowOff>
    </xdr:from>
    <xdr:ext cx="599010" cy="259045"/>
    <xdr:sp macro="" textlink="">
      <xdr:nvSpPr>
        <xdr:cNvPr id="204" name="テキスト ボックス 203">
          <a:extLst>
            <a:ext uri="{FF2B5EF4-FFF2-40B4-BE49-F238E27FC236}">
              <a16:creationId xmlns:a16="http://schemas.microsoft.com/office/drawing/2014/main" id="{3FAB0271-3036-40B3-AE55-AD49E5F476E6}"/>
            </a:ext>
          </a:extLst>
        </xdr:cNvPr>
        <xdr:cNvSpPr txBox="1"/>
      </xdr:nvSpPr>
      <xdr:spPr>
        <a:xfrm>
          <a:off x="1719795" y="13427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22964</xdr:rowOff>
    </xdr:from>
    <xdr:to>
      <xdr:col>6</xdr:col>
      <xdr:colOff>38100</xdr:colOff>
      <xdr:row>79</xdr:row>
      <xdr:rowOff>124564</xdr:rowOff>
    </xdr:to>
    <xdr:sp macro="" textlink="">
      <xdr:nvSpPr>
        <xdr:cNvPr id="205" name="楕円 204">
          <a:extLst>
            <a:ext uri="{FF2B5EF4-FFF2-40B4-BE49-F238E27FC236}">
              <a16:creationId xmlns:a16="http://schemas.microsoft.com/office/drawing/2014/main" id="{9B66A5EC-641D-4C28-B97E-104F741F97E4}"/>
            </a:ext>
          </a:extLst>
        </xdr:cNvPr>
        <xdr:cNvSpPr/>
      </xdr:nvSpPr>
      <xdr:spPr>
        <a:xfrm>
          <a:off x="1079500" y="1356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115691</xdr:rowOff>
    </xdr:from>
    <xdr:ext cx="599010" cy="259045"/>
    <xdr:sp macro="" textlink="">
      <xdr:nvSpPr>
        <xdr:cNvPr id="206" name="テキスト ボックス 205">
          <a:extLst>
            <a:ext uri="{FF2B5EF4-FFF2-40B4-BE49-F238E27FC236}">
              <a16:creationId xmlns:a16="http://schemas.microsoft.com/office/drawing/2014/main" id="{E38ED3CF-4BEC-4C51-9AA3-843BA5AB791B}"/>
            </a:ext>
          </a:extLst>
        </xdr:cNvPr>
        <xdr:cNvSpPr txBox="1"/>
      </xdr:nvSpPr>
      <xdr:spPr>
        <a:xfrm>
          <a:off x="830795" y="13660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EBB86248-D0F7-4D35-8538-D8796509B51A}"/>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E11C2D5-61CD-463C-AA9C-4B6924F60345}"/>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AD401B2E-F8E2-4CAE-84AF-6D85A093A7F4}"/>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C5C8576-D0F6-4CD4-BC82-535A6C2BB747}"/>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5C8F0B4E-26AF-4C11-B624-0421B7C3F612}"/>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C950ADBC-5792-4BC7-8F94-F9FAC8D4AE16}"/>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A35D3FB0-C751-4747-B4D8-E1BB5C3F5AEF}"/>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1338CE9A-189E-412F-981C-2CF319AD5558}"/>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F3D594B1-9D90-435D-8DA4-338F8054C737}"/>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2C9F96BF-D365-4BEA-823B-0875FF423763}"/>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A7F21A87-0CD8-4FA5-8657-73243045448F}"/>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7C192DCC-2E50-44FE-9017-CD312ECBC13F}"/>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40374429-5AE6-4D41-8284-8BCBD9382354}"/>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8D40AFD-C4C7-4B41-986E-5EED4F51E9FC}"/>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E5992509-C85B-447D-92F0-293C5512D0B4}"/>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DF6A6C9F-D19E-456E-9A35-215045BD8C6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EF4B3C0A-6695-488C-9260-10A5B730DA0B}"/>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9DCB6BC2-A981-4B6A-88BE-563C167A891D}"/>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653835AF-B45C-49EC-8EA4-97BFCCD45709}"/>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A4671E10-0DCB-4198-86D9-A2C4D2905EAF}"/>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38BF4964-E316-48F8-873C-66DEB873CF29}"/>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D83FFE04-E31D-4178-BAE9-C443E87F13E2}"/>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27602A54-82BF-4522-94EC-915EB3525C18}"/>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5C8D79CB-757B-4B63-AE14-4F3207F37F87}"/>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590F69EA-F143-4579-BB29-383619421D35}"/>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F9EAB716-1647-4140-ACF1-43B8A70CA982}"/>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6491CFE6-FF54-4657-B50C-84BFAF4D5614}"/>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2DD3598F-9C55-400F-8169-0D4169E4F203}"/>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945FFF20-8570-47FB-A04A-47FF8EC51888}"/>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C334E6D0-DDA9-4F5F-BBA9-E24B107F089A}"/>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53BFB6A3-7457-455E-A4E2-EF81762F0FEF}"/>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43100</xdr:rowOff>
    </xdr:from>
    <xdr:to>
      <xdr:col>24</xdr:col>
      <xdr:colOff>63500</xdr:colOff>
      <xdr:row>96</xdr:row>
      <xdr:rowOff>102699</xdr:rowOff>
    </xdr:to>
    <xdr:cxnSp macro="">
      <xdr:nvCxnSpPr>
        <xdr:cNvPr id="238" name="直線コネクタ 237">
          <a:extLst>
            <a:ext uri="{FF2B5EF4-FFF2-40B4-BE49-F238E27FC236}">
              <a16:creationId xmlns:a16="http://schemas.microsoft.com/office/drawing/2014/main" id="{105F2FA9-440C-491B-A94C-293512658C53}"/>
            </a:ext>
          </a:extLst>
        </xdr:cNvPr>
        <xdr:cNvCxnSpPr/>
      </xdr:nvCxnSpPr>
      <xdr:spPr>
        <a:xfrm>
          <a:off x="3797300" y="16502300"/>
          <a:ext cx="838200" cy="59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12597</xdr:rowOff>
    </xdr:from>
    <xdr:ext cx="534377" cy="259045"/>
    <xdr:sp macro="" textlink="">
      <xdr:nvSpPr>
        <xdr:cNvPr id="239" name="衛生費平均値テキスト">
          <a:extLst>
            <a:ext uri="{FF2B5EF4-FFF2-40B4-BE49-F238E27FC236}">
              <a16:creationId xmlns:a16="http://schemas.microsoft.com/office/drawing/2014/main" id="{760C19C6-4A54-4A38-930E-12452ECD3F1A}"/>
            </a:ext>
          </a:extLst>
        </xdr:cNvPr>
        <xdr:cNvSpPr txBox="1"/>
      </xdr:nvSpPr>
      <xdr:spPr>
        <a:xfrm>
          <a:off x="4686300" y="16300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AC1A1747-4337-44A6-A79A-CB744008789F}"/>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43100</xdr:rowOff>
    </xdr:from>
    <xdr:to>
      <xdr:col>19</xdr:col>
      <xdr:colOff>177800</xdr:colOff>
      <xdr:row>96</xdr:row>
      <xdr:rowOff>75594</xdr:rowOff>
    </xdr:to>
    <xdr:cxnSp macro="">
      <xdr:nvCxnSpPr>
        <xdr:cNvPr id="241" name="直線コネクタ 240">
          <a:extLst>
            <a:ext uri="{FF2B5EF4-FFF2-40B4-BE49-F238E27FC236}">
              <a16:creationId xmlns:a16="http://schemas.microsoft.com/office/drawing/2014/main" id="{D2BFF41A-AC7E-4201-B5CB-48A9B0CD4E33}"/>
            </a:ext>
          </a:extLst>
        </xdr:cNvPr>
        <xdr:cNvCxnSpPr/>
      </xdr:nvCxnSpPr>
      <xdr:spPr>
        <a:xfrm flipV="1">
          <a:off x="2908300" y="16502300"/>
          <a:ext cx="889000" cy="3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ECF2F3A6-4678-4505-B181-140BB53B7B84}"/>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75060</xdr:rowOff>
    </xdr:from>
    <xdr:ext cx="534377" cy="259045"/>
    <xdr:sp macro="" textlink="">
      <xdr:nvSpPr>
        <xdr:cNvPr id="243" name="テキスト ボックス 242">
          <a:extLst>
            <a:ext uri="{FF2B5EF4-FFF2-40B4-BE49-F238E27FC236}">
              <a16:creationId xmlns:a16="http://schemas.microsoft.com/office/drawing/2014/main" id="{AB71D86A-50E4-4778-A25D-B9AFFF48859F}"/>
            </a:ext>
          </a:extLst>
        </xdr:cNvPr>
        <xdr:cNvSpPr txBox="1"/>
      </xdr:nvSpPr>
      <xdr:spPr>
        <a:xfrm>
          <a:off x="3530111" y="1619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75594</xdr:rowOff>
    </xdr:from>
    <xdr:to>
      <xdr:col>15</xdr:col>
      <xdr:colOff>50800</xdr:colOff>
      <xdr:row>96</xdr:row>
      <xdr:rowOff>102863</xdr:rowOff>
    </xdr:to>
    <xdr:cxnSp macro="">
      <xdr:nvCxnSpPr>
        <xdr:cNvPr id="244" name="直線コネクタ 243">
          <a:extLst>
            <a:ext uri="{FF2B5EF4-FFF2-40B4-BE49-F238E27FC236}">
              <a16:creationId xmlns:a16="http://schemas.microsoft.com/office/drawing/2014/main" id="{D520BA8C-A888-435D-9113-2473714112B3}"/>
            </a:ext>
          </a:extLst>
        </xdr:cNvPr>
        <xdr:cNvCxnSpPr/>
      </xdr:nvCxnSpPr>
      <xdr:spPr>
        <a:xfrm flipV="1">
          <a:off x="2019300" y="16534794"/>
          <a:ext cx="889000" cy="27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6FDA987C-D8C0-4476-B4D1-A4839491985D}"/>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5859</xdr:rowOff>
    </xdr:from>
    <xdr:ext cx="534377" cy="259045"/>
    <xdr:sp macro="" textlink="">
      <xdr:nvSpPr>
        <xdr:cNvPr id="246" name="テキスト ボックス 245">
          <a:extLst>
            <a:ext uri="{FF2B5EF4-FFF2-40B4-BE49-F238E27FC236}">
              <a16:creationId xmlns:a16="http://schemas.microsoft.com/office/drawing/2014/main" id="{BB481915-DA56-4E11-9482-79BB69E50844}"/>
            </a:ext>
          </a:extLst>
        </xdr:cNvPr>
        <xdr:cNvSpPr txBox="1"/>
      </xdr:nvSpPr>
      <xdr:spPr>
        <a:xfrm>
          <a:off x="2641111" y="161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60801</xdr:rowOff>
    </xdr:from>
    <xdr:to>
      <xdr:col>10</xdr:col>
      <xdr:colOff>114300</xdr:colOff>
      <xdr:row>96</xdr:row>
      <xdr:rowOff>102863</xdr:rowOff>
    </xdr:to>
    <xdr:cxnSp macro="">
      <xdr:nvCxnSpPr>
        <xdr:cNvPr id="247" name="直線コネクタ 246">
          <a:extLst>
            <a:ext uri="{FF2B5EF4-FFF2-40B4-BE49-F238E27FC236}">
              <a16:creationId xmlns:a16="http://schemas.microsoft.com/office/drawing/2014/main" id="{788D8013-CA48-491F-9F8B-3DF2604885CC}"/>
            </a:ext>
          </a:extLst>
        </xdr:cNvPr>
        <xdr:cNvCxnSpPr/>
      </xdr:nvCxnSpPr>
      <xdr:spPr>
        <a:xfrm>
          <a:off x="1130300" y="16348551"/>
          <a:ext cx="889000" cy="21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C49F8A2A-C477-41E6-A309-12405CC64DBC}"/>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167708</xdr:rowOff>
    </xdr:from>
    <xdr:ext cx="534377" cy="259045"/>
    <xdr:sp macro="" textlink="">
      <xdr:nvSpPr>
        <xdr:cNvPr id="249" name="テキスト ボックス 248">
          <a:extLst>
            <a:ext uri="{FF2B5EF4-FFF2-40B4-BE49-F238E27FC236}">
              <a16:creationId xmlns:a16="http://schemas.microsoft.com/office/drawing/2014/main" id="{6C88A2B9-2EB0-41F7-912E-4AA2AA5BEE5B}"/>
            </a:ext>
          </a:extLst>
        </xdr:cNvPr>
        <xdr:cNvSpPr txBox="1"/>
      </xdr:nvSpPr>
      <xdr:spPr>
        <a:xfrm>
          <a:off x="1752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F276E9B6-6D4C-4B57-A8FC-961AF5F55F7B}"/>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89533</xdr:rowOff>
    </xdr:from>
    <xdr:ext cx="534377" cy="259045"/>
    <xdr:sp macro="" textlink="">
      <xdr:nvSpPr>
        <xdr:cNvPr id="251" name="テキスト ボックス 250">
          <a:extLst>
            <a:ext uri="{FF2B5EF4-FFF2-40B4-BE49-F238E27FC236}">
              <a16:creationId xmlns:a16="http://schemas.microsoft.com/office/drawing/2014/main" id="{E2E4080A-B38E-4181-8C36-DE538C42DBB9}"/>
            </a:ext>
          </a:extLst>
        </xdr:cNvPr>
        <xdr:cNvSpPr txBox="1"/>
      </xdr:nvSpPr>
      <xdr:spPr>
        <a:xfrm>
          <a:off x="863111" y="1654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172C72DC-297B-4E92-A5D8-15B18BC22B63}"/>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1E861677-3034-4EA9-9820-35369C36C4A5}"/>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A9C94CA8-6D41-4DDD-A91C-186B7A917269}"/>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B1F34EA8-777C-41A8-9965-B63184F0225A}"/>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30CA8336-B0BE-4D13-85D3-D869AC07BF44}"/>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51899</xdr:rowOff>
    </xdr:from>
    <xdr:to>
      <xdr:col>24</xdr:col>
      <xdr:colOff>114300</xdr:colOff>
      <xdr:row>96</xdr:row>
      <xdr:rowOff>153499</xdr:rowOff>
    </xdr:to>
    <xdr:sp macro="" textlink="">
      <xdr:nvSpPr>
        <xdr:cNvPr id="257" name="楕円 256">
          <a:extLst>
            <a:ext uri="{FF2B5EF4-FFF2-40B4-BE49-F238E27FC236}">
              <a16:creationId xmlns:a16="http://schemas.microsoft.com/office/drawing/2014/main" id="{333E1174-7FCA-4F94-9E9B-F785CC20A695}"/>
            </a:ext>
          </a:extLst>
        </xdr:cNvPr>
        <xdr:cNvSpPr/>
      </xdr:nvSpPr>
      <xdr:spPr>
        <a:xfrm>
          <a:off x="4584700" y="1651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30326</xdr:rowOff>
    </xdr:from>
    <xdr:ext cx="534377" cy="259045"/>
    <xdr:sp macro="" textlink="">
      <xdr:nvSpPr>
        <xdr:cNvPr id="258" name="衛生費該当値テキスト">
          <a:extLst>
            <a:ext uri="{FF2B5EF4-FFF2-40B4-BE49-F238E27FC236}">
              <a16:creationId xmlns:a16="http://schemas.microsoft.com/office/drawing/2014/main" id="{A73BB424-DC9D-4695-B9D4-E691B07A18D2}"/>
            </a:ext>
          </a:extLst>
        </xdr:cNvPr>
        <xdr:cNvSpPr txBox="1"/>
      </xdr:nvSpPr>
      <xdr:spPr>
        <a:xfrm>
          <a:off x="4686300" y="1648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163750</xdr:rowOff>
    </xdr:from>
    <xdr:to>
      <xdr:col>20</xdr:col>
      <xdr:colOff>38100</xdr:colOff>
      <xdr:row>96</xdr:row>
      <xdr:rowOff>93900</xdr:rowOff>
    </xdr:to>
    <xdr:sp macro="" textlink="">
      <xdr:nvSpPr>
        <xdr:cNvPr id="259" name="楕円 258">
          <a:extLst>
            <a:ext uri="{FF2B5EF4-FFF2-40B4-BE49-F238E27FC236}">
              <a16:creationId xmlns:a16="http://schemas.microsoft.com/office/drawing/2014/main" id="{419380BB-0922-4766-8406-C0213AFA3FB8}"/>
            </a:ext>
          </a:extLst>
        </xdr:cNvPr>
        <xdr:cNvSpPr/>
      </xdr:nvSpPr>
      <xdr:spPr>
        <a:xfrm>
          <a:off x="3746500" y="164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85027</xdr:rowOff>
    </xdr:from>
    <xdr:ext cx="534377" cy="259045"/>
    <xdr:sp macro="" textlink="">
      <xdr:nvSpPr>
        <xdr:cNvPr id="260" name="テキスト ボックス 259">
          <a:extLst>
            <a:ext uri="{FF2B5EF4-FFF2-40B4-BE49-F238E27FC236}">
              <a16:creationId xmlns:a16="http://schemas.microsoft.com/office/drawing/2014/main" id="{4D638D0B-16E0-4916-A86A-4C12ED8785E5}"/>
            </a:ext>
          </a:extLst>
        </xdr:cNvPr>
        <xdr:cNvSpPr txBox="1"/>
      </xdr:nvSpPr>
      <xdr:spPr>
        <a:xfrm>
          <a:off x="3530111" y="1654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24794</xdr:rowOff>
    </xdr:from>
    <xdr:to>
      <xdr:col>15</xdr:col>
      <xdr:colOff>101600</xdr:colOff>
      <xdr:row>96</xdr:row>
      <xdr:rowOff>126394</xdr:rowOff>
    </xdr:to>
    <xdr:sp macro="" textlink="">
      <xdr:nvSpPr>
        <xdr:cNvPr id="261" name="楕円 260">
          <a:extLst>
            <a:ext uri="{FF2B5EF4-FFF2-40B4-BE49-F238E27FC236}">
              <a16:creationId xmlns:a16="http://schemas.microsoft.com/office/drawing/2014/main" id="{7D6E3D99-D229-4DC2-80A0-33A7C0E10EA9}"/>
            </a:ext>
          </a:extLst>
        </xdr:cNvPr>
        <xdr:cNvSpPr/>
      </xdr:nvSpPr>
      <xdr:spPr>
        <a:xfrm>
          <a:off x="2857500" y="1648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117521</xdr:rowOff>
    </xdr:from>
    <xdr:ext cx="534377" cy="259045"/>
    <xdr:sp macro="" textlink="">
      <xdr:nvSpPr>
        <xdr:cNvPr id="262" name="テキスト ボックス 261">
          <a:extLst>
            <a:ext uri="{FF2B5EF4-FFF2-40B4-BE49-F238E27FC236}">
              <a16:creationId xmlns:a16="http://schemas.microsoft.com/office/drawing/2014/main" id="{37E96377-D2D7-4B2D-8415-5EEAC2604C8A}"/>
            </a:ext>
          </a:extLst>
        </xdr:cNvPr>
        <xdr:cNvSpPr txBox="1"/>
      </xdr:nvSpPr>
      <xdr:spPr>
        <a:xfrm>
          <a:off x="2641111" y="1657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52063</xdr:rowOff>
    </xdr:from>
    <xdr:to>
      <xdr:col>10</xdr:col>
      <xdr:colOff>165100</xdr:colOff>
      <xdr:row>96</xdr:row>
      <xdr:rowOff>153663</xdr:rowOff>
    </xdr:to>
    <xdr:sp macro="" textlink="">
      <xdr:nvSpPr>
        <xdr:cNvPr id="263" name="楕円 262">
          <a:extLst>
            <a:ext uri="{FF2B5EF4-FFF2-40B4-BE49-F238E27FC236}">
              <a16:creationId xmlns:a16="http://schemas.microsoft.com/office/drawing/2014/main" id="{492CF1B4-08A1-45E2-99A5-34BBA6E71EE8}"/>
            </a:ext>
          </a:extLst>
        </xdr:cNvPr>
        <xdr:cNvSpPr/>
      </xdr:nvSpPr>
      <xdr:spPr>
        <a:xfrm>
          <a:off x="1968500" y="1651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144790</xdr:rowOff>
    </xdr:from>
    <xdr:ext cx="534377" cy="259045"/>
    <xdr:sp macro="" textlink="">
      <xdr:nvSpPr>
        <xdr:cNvPr id="264" name="テキスト ボックス 263">
          <a:extLst>
            <a:ext uri="{FF2B5EF4-FFF2-40B4-BE49-F238E27FC236}">
              <a16:creationId xmlns:a16="http://schemas.microsoft.com/office/drawing/2014/main" id="{106ABA50-EC94-4E4C-AE23-048D3145A72D}"/>
            </a:ext>
          </a:extLst>
        </xdr:cNvPr>
        <xdr:cNvSpPr txBox="1"/>
      </xdr:nvSpPr>
      <xdr:spPr>
        <a:xfrm>
          <a:off x="1752111" y="1660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10001</xdr:rowOff>
    </xdr:from>
    <xdr:to>
      <xdr:col>6</xdr:col>
      <xdr:colOff>38100</xdr:colOff>
      <xdr:row>95</xdr:row>
      <xdr:rowOff>111601</xdr:rowOff>
    </xdr:to>
    <xdr:sp macro="" textlink="">
      <xdr:nvSpPr>
        <xdr:cNvPr id="265" name="楕円 264">
          <a:extLst>
            <a:ext uri="{FF2B5EF4-FFF2-40B4-BE49-F238E27FC236}">
              <a16:creationId xmlns:a16="http://schemas.microsoft.com/office/drawing/2014/main" id="{C7C78E17-FB2D-4D75-8198-E120F6A252C8}"/>
            </a:ext>
          </a:extLst>
        </xdr:cNvPr>
        <xdr:cNvSpPr/>
      </xdr:nvSpPr>
      <xdr:spPr>
        <a:xfrm>
          <a:off x="1079500" y="1629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128128</xdr:rowOff>
    </xdr:from>
    <xdr:ext cx="534377" cy="259045"/>
    <xdr:sp macro="" textlink="">
      <xdr:nvSpPr>
        <xdr:cNvPr id="266" name="テキスト ボックス 265">
          <a:extLst>
            <a:ext uri="{FF2B5EF4-FFF2-40B4-BE49-F238E27FC236}">
              <a16:creationId xmlns:a16="http://schemas.microsoft.com/office/drawing/2014/main" id="{501FDC40-0569-4AB8-944B-3F2988AE8E0D}"/>
            </a:ext>
          </a:extLst>
        </xdr:cNvPr>
        <xdr:cNvSpPr txBox="1"/>
      </xdr:nvSpPr>
      <xdr:spPr>
        <a:xfrm>
          <a:off x="863111" y="16072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A04C4648-4F2F-476B-9175-FF8D9C1E8BAC}"/>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9F4D2797-C6BF-4E58-9FBD-19E8CEE1F39A}"/>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C1773C0F-69AB-430E-98B6-50F3CA64B0BA}"/>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F66475B5-BC2F-4AAB-8622-3FF0E3A4F6A5}"/>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AC86EF94-EFE8-4941-8F0F-00C6ADEA080F}"/>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9AD77584-79EE-4636-8AE0-FC4DE578D61B}"/>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5E48A44E-35C1-4E24-9606-FA12FECDB3D4}"/>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3380C790-6AE1-4923-AA2A-E18C8983E74C}"/>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E728474C-311B-493B-81DC-54167AA9D1F7}"/>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C47B09EE-D9B3-4BB8-8150-7C32A08CA6F8}"/>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5B7D96D-5FD0-49D9-A528-508213268E9B}"/>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381552E1-0AD6-421B-9CA3-F4224C8C9FA3}"/>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2BF1A4A6-0EAD-424D-9E36-675243500473}"/>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531BA5A7-5E20-4A02-BCAE-DB68FB45535A}"/>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58DC87B9-DC1E-405D-B2D5-9D4754C0385E}"/>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6DBBDA37-4F3B-4B1E-BA4C-1419E25BB1C7}"/>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6A0657A7-9159-419A-9A91-C1877DF0D3DA}"/>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3DB8BBF3-3F4D-42D6-A924-21C7803DAD52}"/>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D8A68FE1-0426-4D5F-B952-737BB2BCDFD7}"/>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56CA77AD-06D1-4F09-A567-5692F78A2ADD}"/>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8D0CF973-922E-4F4F-AA74-F47889A15B7A}"/>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A58C45FC-5AC6-4604-BD8A-1FA57B342FEF}"/>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86C41DA5-FA51-45A1-BF9F-BD23687ACE3A}"/>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D191579-DE38-4E60-8E3D-1790AE76B4EC}"/>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F6BC505C-5287-4D42-8FA7-75F13FEEFE32}"/>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791D6B1C-8C80-4E14-AD18-7AAB9720279D}"/>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C16B7B6F-F746-4A83-89EC-A7707497C451}"/>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A50A5E99-4880-4E42-9964-793B1F056322}"/>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165989</xdr:rowOff>
    </xdr:from>
    <xdr:to>
      <xdr:col>55</xdr:col>
      <xdr:colOff>0</xdr:colOff>
      <xdr:row>38</xdr:row>
      <xdr:rowOff>166370</xdr:rowOff>
    </xdr:to>
    <xdr:cxnSp macro="">
      <xdr:nvCxnSpPr>
        <xdr:cNvPr id="295" name="直線コネクタ 294">
          <a:extLst>
            <a:ext uri="{FF2B5EF4-FFF2-40B4-BE49-F238E27FC236}">
              <a16:creationId xmlns:a16="http://schemas.microsoft.com/office/drawing/2014/main" id="{B281A177-AA20-4454-A499-13C4BFC0BBA5}"/>
            </a:ext>
          </a:extLst>
        </xdr:cNvPr>
        <xdr:cNvCxnSpPr/>
      </xdr:nvCxnSpPr>
      <xdr:spPr>
        <a:xfrm>
          <a:off x="9639300" y="6681089"/>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6" name="労働費平均値テキスト">
          <a:extLst>
            <a:ext uri="{FF2B5EF4-FFF2-40B4-BE49-F238E27FC236}">
              <a16:creationId xmlns:a16="http://schemas.microsoft.com/office/drawing/2014/main" id="{3D717C41-80A1-4FF2-846A-6EDDA26A10D2}"/>
            </a:ext>
          </a:extLst>
        </xdr:cNvPr>
        <xdr:cNvSpPr txBox="1"/>
      </xdr:nvSpPr>
      <xdr:spPr>
        <a:xfrm>
          <a:off x="10528300" y="6247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E6EB1B72-CA50-4CE6-9F1A-4C94408D621A}"/>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165989</xdr:rowOff>
    </xdr:from>
    <xdr:to>
      <xdr:col>50</xdr:col>
      <xdr:colOff>114300</xdr:colOff>
      <xdr:row>38</xdr:row>
      <xdr:rowOff>165989</xdr:rowOff>
    </xdr:to>
    <xdr:cxnSp macro="">
      <xdr:nvCxnSpPr>
        <xdr:cNvPr id="298" name="直線コネクタ 297">
          <a:extLst>
            <a:ext uri="{FF2B5EF4-FFF2-40B4-BE49-F238E27FC236}">
              <a16:creationId xmlns:a16="http://schemas.microsoft.com/office/drawing/2014/main" id="{361ABB9F-C8C7-4194-BDC8-1B1D0DDF6812}"/>
            </a:ext>
          </a:extLst>
        </xdr:cNvPr>
        <xdr:cNvCxnSpPr/>
      </xdr:nvCxnSpPr>
      <xdr:spPr>
        <a:xfrm>
          <a:off x="8750300" y="66810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AA2383CE-EB79-4EE2-891D-7B3C4F8EA85C}"/>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00" name="テキスト ボックス 299">
          <a:extLst>
            <a:ext uri="{FF2B5EF4-FFF2-40B4-BE49-F238E27FC236}">
              <a16:creationId xmlns:a16="http://schemas.microsoft.com/office/drawing/2014/main" id="{1CEEA4B1-5F14-475D-9EC0-2293FB0ACD9A}"/>
            </a:ext>
          </a:extLst>
        </xdr:cNvPr>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165989</xdr:rowOff>
    </xdr:from>
    <xdr:to>
      <xdr:col>45</xdr:col>
      <xdr:colOff>177800</xdr:colOff>
      <xdr:row>38</xdr:row>
      <xdr:rowOff>167132</xdr:rowOff>
    </xdr:to>
    <xdr:cxnSp macro="">
      <xdr:nvCxnSpPr>
        <xdr:cNvPr id="301" name="直線コネクタ 300">
          <a:extLst>
            <a:ext uri="{FF2B5EF4-FFF2-40B4-BE49-F238E27FC236}">
              <a16:creationId xmlns:a16="http://schemas.microsoft.com/office/drawing/2014/main" id="{CA0A6D09-20AA-4E5A-9B1C-41770C7D2ADA}"/>
            </a:ext>
          </a:extLst>
        </xdr:cNvPr>
        <xdr:cNvCxnSpPr/>
      </xdr:nvCxnSpPr>
      <xdr:spPr>
        <a:xfrm flipV="1">
          <a:off x="7861300" y="6681089"/>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57557D2A-100F-4365-B958-64A3612454CE}"/>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3" name="テキスト ボックス 302">
          <a:extLst>
            <a:ext uri="{FF2B5EF4-FFF2-40B4-BE49-F238E27FC236}">
              <a16:creationId xmlns:a16="http://schemas.microsoft.com/office/drawing/2014/main" id="{E46FF0EE-0ACE-48E7-A047-B403B00B0AF3}"/>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167132</xdr:rowOff>
    </xdr:from>
    <xdr:to>
      <xdr:col>41</xdr:col>
      <xdr:colOff>50800</xdr:colOff>
      <xdr:row>38</xdr:row>
      <xdr:rowOff>168275</xdr:rowOff>
    </xdr:to>
    <xdr:cxnSp macro="">
      <xdr:nvCxnSpPr>
        <xdr:cNvPr id="304" name="直線コネクタ 303">
          <a:extLst>
            <a:ext uri="{FF2B5EF4-FFF2-40B4-BE49-F238E27FC236}">
              <a16:creationId xmlns:a16="http://schemas.microsoft.com/office/drawing/2014/main" id="{957506FE-0881-4512-B715-F76F8E91F2FB}"/>
            </a:ext>
          </a:extLst>
        </xdr:cNvPr>
        <xdr:cNvCxnSpPr/>
      </xdr:nvCxnSpPr>
      <xdr:spPr>
        <a:xfrm flipV="1">
          <a:off x="6972300" y="6682232"/>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8774674A-6BD2-4072-B039-61B9CCDB3535}"/>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6" name="テキスト ボックス 305">
          <a:extLst>
            <a:ext uri="{FF2B5EF4-FFF2-40B4-BE49-F238E27FC236}">
              <a16:creationId xmlns:a16="http://schemas.microsoft.com/office/drawing/2014/main" id="{94D602C2-F1F8-4DEB-B979-E6E0CBA18D55}"/>
            </a:ext>
          </a:extLst>
        </xdr:cNvPr>
        <xdr:cNvSpPr txBox="1"/>
      </xdr:nvSpPr>
      <xdr:spPr>
        <a:xfrm>
          <a:off x="7672017" y="618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CEBF5DE3-B144-4F0E-9A5B-5E8C53BFF184}"/>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15003</xdr:rowOff>
    </xdr:from>
    <xdr:ext cx="378565" cy="259045"/>
    <xdr:sp macro="" textlink="">
      <xdr:nvSpPr>
        <xdr:cNvPr id="308" name="テキスト ボックス 307">
          <a:extLst>
            <a:ext uri="{FF2B5EF4-FFF2-40B4-BE49-F238E27FC236}">
              <a16:creationId xmlns:a16="http://schemas.microsoft.com/office/drawing/2014/main" id="{6F736A50-B50B-400F-BBCE-A154DBAC87E6}"/>
            </a:ext>
          </a:extLst>
        </xdr:cNvPr>
        <xdr:cNvSpPr txBox="1"/>
      </xdr:nvSpPr>
      <xdr:spPr>
        <a:xfrm>
          <a:off x="678301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32F04856-5F7D-4E94-AE96-F155268771E9}"/>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6F842C18-DF55-4946-98C4-A3E6B02761EC}"/>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E2A5CC7-0246-4F7B-BA01-F07F89EF944F}"/>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EC12B4D8-A4A3-4EE0-9E2E-A501859B3BB5}"/>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530F2A1B-37E6-466C-92B6-B4971F4E1409}"/>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115570</xdr:rowOff>
    </xdr:from>
    <xdr:to>
      <xdr:col>55</xdr:col>
      <xdr:colOff>50800</xdr:colOff>
      <xdr:row>39</xdr:row>
      <xdr:rowOff>45720</xdr:rowOff>
    </xdr:to>
    <xdr:sp macro="" textlink="">
      <xdr:nvSpPr>
        <xdr:cNvPr id="314" name="楕円 313">
          <a:extLst>
            <a:ext uri="{FF2B5EF4-FFF2-40B4-BE49-F238E27FC236}">
              <a16:creationId xmlns:a16="http://schemas.microsoft.com/office/drawing/2014/main" id="{79A9C30E-3FF6-45CE-91C5-53C53BF97A32}"/>
            </a:ext>
          </a:extLst>
        </xdr:cNvPr>
        <xdr:cNvSpPr/>
      </xdr:nvSpPr>
      <xdr:spPr>
        <a:xfrm>
          <a:off x="10426700" y="663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30497</xdr:rowOff>
    </xdr:from>
    <xdr:ext cx="378565" cy="259045"/>
    <xdr:sp macro="" textlink="">
      <xdr:nvSpPr>
        <xdr:cNvPr id="315" name="労働費該当値テキスト">
          <a:extLst>
            <a:ext uri="{FF2B5EF4-FFF2-40B4-BE49-F238E27FC236}">
              <a16:creationId xmlns:a16="http://schemas.microsoft.com/office/drawing/2014/main" id="{1CBC2B8E-3CF4-495A-954B-04765B7F00D7}"/>
            </a:ext>
          </a:extLst>
        </xdr:cNvPr>
        <xdr:cNvSpPr txBox="1"/>
      </xdr:nvSpPr>
      <xdr:spPr>
        <a:xfrm>
          <a:off x="10528300" y="65455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115189</xdr:rowOff>
    </xdr:from>
    <xdr:to>
      <xdr:col>50</xdr:col>
      <xdr:colOff>165100</xdr:colOff>
      <xdr:row>39</xdr:row>
      <xdr:rowOff>45339</xdr:rowOff>
    </xdr:to>
    <xdr:sp macro="" textlink="">
      <xdr:nvSpPr>
        <xdr:cNvPr id="316" name="楕円 315">
          <a:extLst>
            <a:ext uri="{FF2B5EF4-FFF2-40B4-BE49-F238E27FC236}">
              <a16:creationId xmlns:a16="http://schemas.microsoft.com/office/drawing/2014/main" id="{EC521BFF-D979-4C17-B912-0160CC032D1B}"/>
            </a:ext>
          </a:extLst>
        </xdr:cNvPr>
        <xdr:cNvSpPr/>
      </xdr:nvSpPr>
      <xdr:spPr>
        <a:xfrm>
          <a:off x="9588500" y="663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36466</xdr:rowOff>
    </xdr:from>
    <xdr:ext cx="378565" cy="259045"/>
    <xdr:sp macro="" textlink="">
      <xdr:nvSpPr>
        <xdr:cNvPr id="317" name="テキスト ボックス 316">
          <a:extLst>
            <a:ext uri="{FF2B5EF4-FFF2-40B4-BE49-F238E27FC236}">
              <a16:creationId xmlns:a16="http://schemas.microsoft.com/office/drawing/2014/main" id="{C2BACD48-78F9-4D8B-BA9A-D9BBFE306603}"/>
            </a:ext>
          </a:extLst>
        </xdr:cNvPr>
        <xdr:cNvSpPr txBox="1"/>
      </xdr:nvSpPr>
      <xdr:spPr>
        <a:xfrm>
          <a:off x="9450017" y="6723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115189</xdr:rowOff>
    </xdr:from>
    <xdr:to>
      <xdr:col>46</xdr:col>
      <xdr:colOff>38100</xdr:colOff>
      <xdr:row>39</xdr:row>
      <xdr:rowOff>45339</xdr:rowOff>
    </xdr:to>
    <xdr:sp macro="" textlink="">
      <xdr:nvSpPr>
        <xdr:cNvPr id="318" name="楕円 317">
          <a:extLst>
            <a:ext uri="{FF2B5EF4-FFF2-40B4-BE49-F238E27FC236}">
              <a16:creationId xmlns:a16="http://schemas.microsoft.com/office/drawing/2014/main" id="{496DED53-0C3C-467F-9B38-C7ACADC2E163}"/>
            </a:ext>
          </a:extLst>
        </xdr:cNvPr>
        <xdr:cNvSpPr/>
      </xdr:nvSpPr>
      <xdr:spPr>
        <a:xfrm>
          <a:off x="8699500" y="663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36466</xdr:rowOff>
    </xdr:from>
    <xdr:ext cx="378565" cy="259045"/>
    <xdr:sp macro="" textlink="">
      <xdr:nvSpPr>
        <xdr:cNvPr id="319" name="テキスト ボックス 318">
          <a:extLst>
            <a:ext uri="{FF2B5EF4-FFF2-40B4-BE49-F238E27FC236}">
              <a16:creationId xmlns:a16="http://schemas.microsoft.com/office/drawing/2014/main" id="{8D6DEEFB-BFD6-4C72-8B03-30238E3707BC}"/>
            </a:ext>
          </a:extLst>
        </xdr:cNvPr>
        <xdr:cNvSpPr txBox="1"/>
      </xdr:nvSpPr>
      <xdr:spPr>
        <a:xfrm>
          <a:off x="8561017" y="6723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116332</xdr:rowOff>
    </xdr:from>
    <xdr:to>
      <xdr:col>41</xdr:col>
      <xdr:colOff>101600</xdr:colOff>
      <xdr:row>39</xdr:row>
      <xdr:rowOff>46482</xdr:rowOff>
    </xdr:to>
    <xdr:sp macro="" textlink="">
      <xdr:nvSpPr>
        <xdr:cNvPr id="320" name="楕円 319">
          <a:extLst>
            <a:ext uri="{FF2B5EF4-FFF2-40B4-BE49-F238E27FC236}">
              <a16:creationId xmlns:a16="http://schemas.microsoft.com/office/drawing/2014/main" id="{F187426E-28F9-4E50-8E02-A7AE458E9C6E}"/>
            </a:ext>
          </a:extLst>
        </xdr:cNvPr>
        <xdr:cNvSpPr/>
      </xdr:nvSpPr>
      <xdr:spPr>
        <a:xfrm>
          <a:off x="7810500" y="663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37609</xdr:rowOff>
    </xdr:from>
    <xdr:ext cx="378565" cy="259045"/>
    <xdr:sp macro="" textlink="">
      <xdr:nvSpPr>
        <xdr:cNvPr id="321" name="テキスト ボックス 320">
          <a:extLst>
            <a:ext uri="{FF2B5EF4-FFF2-40B4-BE49-F238E27FC236}">
              <a16:creationId xmlns:a16="http://schemas.microsoft.com/office/drawing/2014/main" id="{34B8B0DD-36C5-49A7-81CF-02D2BEF24D18}"/>
            </a:ext>
          </a:extLst>
        </xdr:cNvPr>
        <xdr:cNvSpPr txBox="1"/>
      </xdr:nvSpPr>
      <xdr:spPr>
        <a:xfrm>
          <a:off x="7672017" y="6724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117475</xdr:rowOff>
    </xdr:from>
    <xdr:to>
      <xdr:col>36</xdr:col>
      <xdr:colOff>165100</xdr:colOff>
      <xdr:row>39</xdr:row>
      <xdr:rowOff>47625</xdr:rowOff>
    </xdr:to>
    <xdr:sp macro="" textlink="">
      <xdr:nvSpPr>
        <xdr:cNvPr id="322" name="楕円 321">
          <a:extLst>
            <a:ext uri="{FF2B5EF4-FFF2-40B4-BE49-F238E27FC236}">
              <a16:creationId xmlns:a16="http://schemas.microsoft.com/office/drawing/2014/main" id="{ED2AB65A-6040-4275-8C61-E1F6E4DA69E0}"/>
            </a:ext>
          </a:extLst>
        </xdr:cNvPr>
        <xdr:cNvSpPr/>
      </xdr:nvSpPr>
      <xdr:spPr>
        <a:xfrm>
          <a:off x="6921500" y="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38752</xdr:rowOff>
    </xdr:from>
    <xdr:ext cx="378565" cy="259045"/>
    <xdr:sp macro="" textlink="">
      <xdr:nvSpPr>
        <xdr:cNvPr id="323" name="テキスト ボックス 322">
          <a:extLst>
            <a:ext uri="{FF2B5EF4-FFF2-40B4-BE49-F238E27FC236}">
              <a16:creationId xmlns:a16="http://schemas.microsoft.com/office/drawing/2014/main" id="{A0761212-9E0B-4366-B34D-7A5C59678478}"/>
            </a:ext>
          </a:extLst>
        </xdr:cNvPr>
        <xdr:cNvSpPr txBox="1"/>
      </xdr:nvSpPr>
      <xdr:spPr>
        <a:xfrm>
          <a:off x="6783017" y="6725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917CBB6A-FCA1-4399-92B0-17A0B57D629C}"/>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3F6902DB-79BB-4648-BB63-F726CE5CC9FF}"/>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CCC59FF9-B012-4F31-94E2-B1864D99519E}"/>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1B845474-CE9E-452E-B903-F5C1826A2A1A}"/>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46013272-93E7-4F0B-9187-FFD3C3DC258D}"/>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1166014B-7F98-407D-9E44-35B7C96333F2}"/>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D1E405D2-BB37-46B6-94D0-2D638BD3F066}"/>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E4D86824-7320-440D-A4FA-276714693259}"/>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F990453B-370C-4E36-95F1-7311E5067739}"/>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18CC3FB7-C906-430E-9BBD-311A73066304}"/>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A4AEF708-DB39-4818-836E-68E795CD36C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E32FB66E-63C4-4B3E-899E-31D02CD76888}"/>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B9C47FD3-5876-4620-8828-A4EE67BDABB6}"/>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F7886D2D-E182-45C8-BA11-95D9D3BC780E}"/>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B3BB9F69-35A2-49AC-9A0F-E628FDE20E9A}"/>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3E5CF8A-8802-4360-BC26-C2A21A4AA94F}"/>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303E933C-8837-446B-A441-C241833E06C3}"/>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CE02C9E9-1D01-4188-87F4-0855E956F70A}"/>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56CE0ABB-A406-4938-9857-B27D54F9DB69}"/>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62F7B6AE-C8FB-4DE4-AA7D-1DBD81201749}"/>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BFEE1CA-5F10-4042-9189-70A8259A15B4}"/>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71F5BF87-36C1-42CC-93DD-769C11CCDE51}"/>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793D4803-49B7-4030-9053-FC6980F4A16F}"/>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B18A19FE-39BD-43B0-AE55-B925DD8519EC}"/>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C25DBA70-BF2C-44FC-A762-8D457B5623FF}"/>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684C080E-DB27-48BE-B138-67E4B478139F}"/>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7C96BAD1-49F9-4CD5-8FE3-86180DE268BB}"/>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F0A3D7F0-5EB7-42F2-BA59-5E774436559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119964</xdr:rowOff>
    </xdr:from>
    <xdr:to>
      <xdr:col>55</xdr:col>
      <xdr:colOff>0</xdr:colOff>
      <xdr:row>58</xdr:row>
      <xdr:rowOff>143663</xdr:rowOff>
    </xdr:to>
    <xdr:cxnSp macro="">
      <xdr:nvCxnSpPr>
        <xdr:cNvPr id="352" name="直線コネクタ 351">
          <a:extLst>
            <a:ext uri="{FF2B5EF4-FFF2-40B4-BE49-F238E27FC236}">
              <a16:creationId xmlns:a16="http://schemas.microsoft.com/office/drawing/2014/main" id="{801F7124-AFC4-420D-AE97-9419311AC8E1}"/>
            </a:ext>
          </a:extLst>
        </xdr:cNvPr>
        <xdr:cNvCxnSpPr/>
      </xdr:nvCxnSpPr>
      <xdr:spPr>
        <a:xfrm flipV="1">
          <a:off x="9639300" y="10064064"/>
          <a:ext cx="838200" cy="23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20585</xdr:rowOff>
    </xdr:from>
    <xdr:ext cx="534377" cy="259045"/>
    <xdr:sp macro="" textlink="">
      <xdr:nvSpPr>
        <xdr:cNvPr id="353" name="農林水産業費平均値テキスト">
          <a:extLst>
            <a:ext uri="{FF2B5EF4-FFF2-40B4-BE49-F238E27FC236}">
              <a16:creationId xmlns:a16="http://schemas.microsoft.com/office/drawing/2014/main" id="{EA9BF01E-C394-4EBF-B6C0-264D26DF1EBC}"/>
            </a:ext>
          </a:extLst>
        </xdr:cNvPr>
        <xdr:cNvSpPr txBox="1"/>
      </xdr:nvSpPr>
      <xdr:spPr>
        <a:xfrm>
          <a:off x="10528300" y="9621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52A650DD-D9B7-4AF6-9377-FEE57E54AAA5}"/>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134957</xdr:rowOff>
    </xdr:from>
    <xdr:to>
      <xdr:col>50</xdr:col>
      <xdr:colOff>114300</xdr:colOff>
      <xdr:row>58</xdr:row>
      <xdr:rowOff>143663</xdr:rowOff>
    </xdr:to>
    <xdr:cxnSp macro="">
      <xdr:nvCxnSpPr>
        <xdr:cNvPr id="355" name="直線コネクタ 354">
          <a:extLst>
            <a:ext uri="{FF2B5EF4-FFF2-40B4-BE49-F238E27FC236}">
              <a16:creationId xmlns:a16="http://schemas.microsoft.com/office/drawing/2014/main" id="{666FE97F-815D-4E50-B334-A1E618022B41}"/>
            </a:ext>
          </a:extLst>
        </xdr:cNvPr>
        <xdr:cNvCxnSpPr/>
      </xdr:nvCxnSpPr>
      <xdr:spPr>
        <a:xfrm>
          <a:off x="8750300" y="10079057"/>
          <a:ext cx="889000" cy="8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F116E691-0933-4055-B7EB-81A7218522A6}"/>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91927</xdr:rowOff>
    </xdr:from>
    <xdr:ext cx="534377" cy="259045"/>
    <xdr:sp macro="" textlink="">
      <xdr:nvSpPr>
        <xdr:cNvPr id="357" name="テキスト ボックス 356">
          <a:extLst>
            <a:ext uri="{FF2B5EF4-FFF2-40B4-BE49-F238E27FC236}">
              <a16:creationId xmlns:a16="http://schemas.microsoft.com/office/drawing/2014/main" id="{757BB2EB-241F-4267-AAE9-8B2E19343734}"/>
            </a:ext>
          </a:extLst>
        </xdr:cNvPr>
        <xdr:cNvSpPr txBox="1"/>
      </xdr:nvSpPr>
      <xdr:spPr>
        <a:xfrm>
          <a:off x="9372111" y="952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134957</xdr:rowOff>
    </xdr:from>
    <xdr:to>
      <xdr:col>45</xdr:col>
      <xdr:colOff>177800</xdr:colOff>
      <xdr:row>58</xdr:row>
      <xdr:rowOff>152121</xdr:rowOff>
    </xdr:to>
    <xdr:cxnSp macro="">
      <xdr:nvCxnSpPr>
        <xdr:cNvPr id="358" name="直線コネクタ 357">
          <a:extLst>
            <a:ext uri="{FF2B5EF4-FFF2-40B4-BE49-F238E27FC236}">
              <a16:creationId xmlns:a16="http://schemas.microsoft.com/office/drawing/2014/main" id="{AC8CC285-3BED-4E2B-AE95-B880A40899C5}"/>
            </a:ext>
          </a:extLst>
        </xdr:cNvPr>
        <xdr:cNvCxnSpPr/>
      </xdr:nvCxnSpPr>
      <xdr:spPr>
        <a:xfrm flipV="1">
          <a:off x="7861300" y="10079057"/>
          <a:ext cx="889000" cy="1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6C1EE884-89AF-4F31-8149-50F80859937A}"/>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102366</xdr:rowOff>
    </xdr:from>
    <xdr:ext cx="534377" cy="259045"/>
    <xdr:sp macro="" textlink="">
      <xdr:nvSpPr>
        <xdr:cNvPr id="360" name="テキスト ボックス 359">
          <a:extLst>
            <a:ext uri="{FF2B5EF4-FFF2-40B4-BE49-F238E27FC236}">
              <a16:creationId xmlns:a16="http://schemas.microsoft.com/office/drawing/2014/main" id="{4C59870D-1E31-43AD-AFA0-063DA39B0ED9}"/>
            </a:ext>
          </a:extLst>
        </xdr:cNvPr>
        <xdr:cNvSpPr txBox="1"/>
      </xdr:nvSpPr>
      <xdr:spPr>
        <a:xfrm>
          <a:off x="8483111" y="953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104172</xdr:rowOff>
    </xdr:from>
    <xdr:to>
      <xdr:col>41</xdr:col>
      <xdr:colOff>50800</xdr:colOff>
      <xdr:row>58</xdr:row>
      <xdr:rowOff>152121</xdr:rowOff>
    </xdr:to>
    <xdr:cxnSp macro="">
      <xdr:nvCxnSpPr>
        <xdr:cNvPr id="361" name="直線コネクタ 360">
          <a:extLst>
            <a:ext uri="{FF2B5EF4-FFF2-40B4-BE49-F238E27FC236}">
              <a16:creationId xmlns:a16="http://schemas.microsoft.com/office/drawing/2014/main" id="{1E374BDB-FDEB-4251-8905-FFF9F119FA43}"/>
            </a:ext>
          </a:extLst>
        </xdr:cNvPr>
        <xdr:cNvCxnSpPr/>
      </xdr:nvCxnSpPr>
      <xdr:spPr>
        <a:xfrm>
          <a:off x="6972300" y="10048272"/>
          <a:ext cx="889000" cy="47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1ACC9A59-15B1-41B7-9DB3-3720AA4D16EF}"/>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106233</xdr:rowOff>
    </xdr:from>
    <xdr:ext cx="534377" cy="259045"/>
    <xdr:sp macro="" textlink="">
      <xdr:nvSpPr>
        <xdr:cNvPr id="363" name="テキスト ボックス 362">
          <a:extLst>
            <a:ext uri="{FF2B5EF4-FFF2-40B4-BE49-F238E27FC236}">
              <a16:creationId xmlns:a16="http://schemas.microsoft.com/office/drawing/2014/main" id="{B62C8E9F-646E-4AED-968A-EE5B82B7510B}"/>
            </a:ext>
          </a:extLst>
        </xdr:cNvPr>
        <xdr:cNvSpPr txBox="1"/>
      </xdr:nvSpPr>
      <xdr:spPr>
        <a:xfrm>
          <a:off x="7594111" y="953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5A4EE638-4A1E-4466-BEB7-41DC6E00228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142429</xdr:rowOff>
    </xdr:from>
    <xdr:ext cx="534377" cy="259045"/>
    <xdr:sp macro="" textlink="">
      <xdr:nvSpPr>
        <xdr:cNvPr id="365" name="テキスト ボックス 364">
          <a:extLst>
            <a:ext uri="{FF2B5EF4-FFF2-40B4-BE49-F238E27FC236}">
              <a16:creationId xmlns:a16="http://schemas.microsoft.com/office/drawing/2014/main" id="{E402B5DC-C5DD-464A-8924-ED9578652366}"/>
            </a:ext>
          </a:extLst>
        </xdr:cNvPr>
        <xdr:cNvSpPr txBox="1"/>
      </xdr:nvSpPr>
      <xdr:spPr>
        <a:xfrm>
          <a:off x="6705111" y="957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EF4D1B99-7761-4559-8D91-82C728066F94}"/>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C53C17E-398F-421C-9039-9C7B69A46038}"/>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A341AE97-0B4F-4D81-9D8F-D01E529AB26C}"/>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14FECBF0-091D-4A7D-A94A-9D9B5EF49307}"/>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846037D-686F-4A20-8CFC-8063EE379324}"/>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69164</xdr:rowOff>
    </xdr:from>
    <xdr:to>
      <xdr:col>55</xdr:col>
      <xdr:colOff>50800</xdr:colOff>
      <xdr:row>58</xdr:row>
      <xdr:rowOff>170764</xdr:rowOff>
    </xdr:to>
    <xdr:sp macro="" textlink="">
      <xdr:nvSpPr>
        <xdr:cNvPr id="371" name="楕円 370">
          <a:extLst>
            <a:ext uri="{FF2B5EF4-FFF2-40B4-BE49-F238E27FC236}">
              <a16:creationId xmlns:a16="http://schemas.microsoft.com/office/drawing/2014/main" id="{122A5623-DF91-4E1D-86C4-2CF5AA2AD9C9}"/>
            </a:ext>
          </a:extLst>
        </xdr:cNvPr>
        <xdr:cNvSpPr/>
      </xdr:nvSpPr>
      <xdr:spPr>
        <a:xfrm>
          <a:off x="10426700" y="1001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155541</xdr:rowOff>
    </xdr:from>
    <xdr:ext cx="469744" cy="259045"/>
    <xdr:sp macro="" textlink="">
      <xdr:nvSpPr>
        <xdr:cNvPr id="372" name="農林水産業費該当値テキスト">
          <a:extLst>
            <a:ext uri="{FF2B5EF4-FFF2-40B4-BE49-F238E27FC236}">
              <a16:creationId xmlns:a16="http://schemas.microsoft.com/office/drawing/2014/main" id="{71BD24EB-2148-4919-A39A-4AB8FC3E4126}"/>
            </a:ext>
          </a:extLst>
        </xdr:cNvPr>
        <xdr:cNvSpPr txBox="1"/>
      </xdr:nvSpPr>
      <xdr:spPr>
        <a:xfrm>
          <a:off x="10528300" y="992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92863</xdr:rowOff>
    </xdr:from>
    <xdr:to>
      <xdr:col>50</xdr:col>
      <xdr:colOff>165100</xdr:colOff>
      <xdr:row>59</xdr:row>
      <xdr:rowOff>23013</xdr:rowOff>
    </xdr:to>
    <xdr:sp macro="" textlink="">
      <xdr:nvSpPr>
        <xdr:cNvPr id="373" name="楕円 372">
          <a:extLst>
            <a:ext uri="{FF2B5EF4-FFF2-40B4-BE49-F238E27FC236}">
              <a16:creationId xmlns:a16="http://schemas.microsoft.com/office/drawing/2014/main" id="{83DD1894-7B9C-44B1-8ED5-7CD7F693EBE4}"/>
            </a:ext>
          </a:extLst>
        </xdr:cNvPr>
        <xdr:cNvSpPr/>
      </xdr:nvSpPr>
      <xdr:spPr>
        <a:xfrm>
          <a:off x="9588500" y="1003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14140</xdr:rowOff>
    </xdr:from>
    <xdr:ext cx="469744" cy="259045"/>
    <xdr:sp macro="" textlink="">
      <xdr:nvSpPr>
        <xdr:cNvPr id="374" name="テキスト ボックス 373">
          <a:extLst>
            <a:ext uri="{FF2B5EF4-FFF2-40B4-BE49-F238E27FC236}">
              <a16:creationId xmlns:a16="http://schemas.microsoft.com/office/drawing/2014/main" id="{F645008E-75C6-4AA5-BF84-2E81502A9994}"/>
            </a:ext>
          </a:extLst>
        </xdr:cNvPr>
        <xdr:cNvSpPr txBox="1"/>
      </xdr:nvSpPr>
      <xdr:spPr>
        <a:xfrm>
          <a:off x="9404428" y="1012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84157</xdr:rowOff>
    </xdr:from>
    <xdr:to>
      <xdr:col>46</xdr:col>
      <xdr:colOff>38100</xdr:colOff>
      <xdr:row>59</xdr:row>
      <xdr:rowOff>14307</xdr:rowOff>
    </xdr:to>
    <xdr:sp macro="" textlink="">
      <xdr:nvSpPr>
        <xdr:cNvPr id="375" name="楕円 374">
          <a:extLst>
            <a:ext uri="{FF2B5EF4-FFF2-40B4-BE49-F238E27FC236}">
              <a16:creationId xmlns:a16="http://schemas.microsoft.com/office/drawing/2014/main" id="{3A7280C3-CD6C-49AF-8642-E9F048BE169E}"/>
            </a:ext>
          </a:extLst>
        </xdr:cNvPr>
        <xdr:cNvSpPr/>
      </xdr:nvSpPr>
      <xdr:spPr>
        <a:xfrm>
          <a:off x="8699500" y="1002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5434</xdr:rowOff>
    </xdr:from>
    <xdr:ext cx="469744" cy="259045"/>
    <xdr:sp macro="" textlink="">
      <xdr:nvSpPr>
        <xdr:cNvPr id="376" name="テキスト ボックス 375">
          <a:extLst>
            <a:ext uri="{FF2B5EF4-FFF2-40B4-BE49-F238E27FC236}">
              <a16:creationId xmlns:a16="http://schemas.microsoft.com/office/drawing/2014/main" id="{EF1A92E6-3B20-450B-A840-967277FFC303}"/>
            </a:ext>
          </a:extLst>
        </xdr:cNvPr>
        <xdr:cNvSpPr txBox="1"/>
      </xdr:nvSpPr>
      <xdr:spPr>
        <a:xfrm>
          <a:off x="8515428" y="10120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101321</xdr:rowOff>
    </xdr:from>
    <xdr:to>
      <xdr:col>41</xdr:col>
      <xdr:colOff>101600</xdr:colOff>
      <xdr:row>59</xdr:row>
      <xdr:rowOff>31471</xdr:rowOff>
    </xdr:to>
    <xdr:sp macro="" textlink="">
      <xdr:nvSpPr>
        <xdr:cNvPr id="377" name="楕円 376">
          <a:extLst>
            <a:ext uri="{FF2B5EF4-FFF2-40B4-BE49-F238E27FC236}">
              <a16:creationId xmlns:a16="http://schemas.microsoft.com/office/drawing/2014/main" id="{120FC9F0-7981-4BA7-BA9A-973694790B21}"/>
            </a:ext>
          </a:extLst>
        </xdr:cNvPr>
        <xdr:cNvSpPr/>
      </xdr:nvSpPr>
      <xdr:spPr>
        <a:xfrm>
          <a:off x="7810500" y="1004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22598</xdr:rowOff>
    </xdr:from>
    <xdr:ext cx="469744" cy="259045"/>
    <xdr:sp macro="" textlink="">
      <xdr:nvSpPr>
        <xdr:cNvPr id="378" name="テキスト ボックス 377">
          <a:extLst>
            <a:ext uri="{FF2B5EF4-FFF2-40B4-BE49-F238E27FC236}">
              <a16:creationId xmlns:a16="http://schemas.microsoft.com/office/drawing/2014/main" id="{FC4145F3-4058-4E0E-B2B8-ED3B5E014679}"/>
            </a:ext>
          </a:extLst>
        </xdr:cNvPr>
        <xdr:cNvSpPr txBox="1"/>
      </xdr:nvSpPr>
      <xdr:spPr>
        <a:xfrm>
          <a:off x="7626428" y="10138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53372</xdr:rowOff>
    </xdr:from>
    <xdr:to>
      <xdr:col>36</xdr:col>
      <xdr:colOff>165100</xdr:colOff>
      <xdr:row>58</xdr:row>
      <xdr:rowOff>154972</xdr:rowOff>
    </xdr:to>
    <xdr:sp macro="" textlink="">
      <xdr:nvSpPr>
        <xdr:cNvPr id="379" name="楕円 378">
          <a:extLst>
            <a:ext uri="{FF2B5EF4-FFF2-40B4-BE49-F238E27FC236}">
              <a16:creationId xmlns:a16="http://schemas.microsoft.com/office/drawing/2014/main" id="{24466064-BADB-41EA-87E7-6885BF72A162}"/>
            </a:ext>
          </a:extLst>
        </xdr:cNvPr>
        <xdr:cNvSpPr/>
      </xdr:nvSpPr>
      <xdr:spPr>
        <a:xfrm>
          <a:off x="6921500" y="999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146099</xdr:rowOff>
    </xdr:from>
    <xdr:ext cx="469744" cy="259045"/>
    <xdr:sp macro="" textlink="">
      <xdr:nvSpPr>
        <xdr:cNvPr id="380" name="テキスト ボックス 379">
          <a:extLst>
            <a:ext uri="{FF2B5EF4-FFF2-40B4-BE49-F238E27FC236}">
              <a16:creationId xmlns:a16="http://schemas.microsoft.com/office/drawing/2014/main" id="{D109ABF1-2F73-4C63-8AD0-2219BDD414ED}"/>
            </a:ext>
          </a:extLst>
        </xdr:cNvPr>
        <xdr:cNvSpPr txBox="1"/>
      </xdr:nvSpPr>
      <xdr:spPr>
        <a:xfrm>
          <a:off x="6737428" y="10090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692E138E-0B67-404E-ACE4-5CFFAAF9C83F}"/>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CBFA57DB-46CA-42D0-9618-32801C238949}"/>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7514F9E0-71B6-48EF-B84E-A3051D3B6E8A}"/>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C90296F2-51F4-4046-B846-20DDF126FF76}"/>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9D60AF21-7776-4571-9F90-910016FFDAC5}"/>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172C75B6-A7D3-4218-B33A-F00690DFB948}"/>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69641356-88DE-4090-8B78-DDFF9AA4D148}"/>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49612EDA-ACA9-40EB-9E3B-2214D594FAAD}"/>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B3271D5C-BEF5-4838-9AD0-838FC314251C}"/>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EA4D2E0A-CA23-49A4-961A-9023D933EB8A}"/>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EB60B4E7-5586-4735-9DD3-6E6A5F9AB704}"/>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D0B6369A-B18D-4D8F-8F9A-B0EF1CC21BC3}"/>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A2B8211A-73C5-4224-9F68-1AC3BC841CC4}"/>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5057ED1F-3832-4C6A-83C7-E4A0686B6F52}"/>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C12E4FDC-6A34-4D73-A909-9D251CBA0D4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354A46F3-946E-4F25-A5FC-5B8A170606B3}"/>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ACAB378B-AF1E-48FF-A256-9FA2F89268CB}"/>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AF17E4C7-A574-4767-B85A-BBEB1059B96C}"/>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4C711A96-1903-46F6-AC29-C9C002E9B12C}"/>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F364E797-962B-4501-A830-5C440B2A7A5F}"/>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E2BEFB26-C66C-4014-9CB3-945EBE22739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5817AB04-441A-4105-8723-48233F7E3F63}"/>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82D916FB-FF85-447F-8F07-F4D57E776CE8}"/>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B17C1D5C-7040-4D7D-A9A4-8F1CC22CDC14}"/>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58D5E65D-84BC-4D27-8794-C2360E1B6A8E}"/>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F97EAEC0-3636-4FC3-B607-F9584D32CC3B}"/>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70663</xdr:rowOff>
    </xdr:from>
    <xdr:to>
      <xdr:col>55</xdr:col>
      <xdr:colOff>0</xdr:colOff>
      <xdr:row>77</xdr:row>
      <xdr:rowOff>162537</xdr:rowOff>
    </xdr:to>
    <xdr:cxnSp macro="">
      <xdr:nvCxnSpPr>
        <xdr:cNvPr id="407" name="直線コネクタ 406">
          <a:extLst>
            <a:ext uri="{FF2B5EF4-FFF2-40B4-BE49-F238E27FC236}">
              <a16:creationId xmlns:a16="http://schemas.microsoft.com/office/drawing/2014/main" id="{2F5974D3-2F27-457C-A0F2-A6E37B4D8334}"/>
            </a:ext>
          </a:extLst>
        </xdr:cNvPr>
        <xdr:cNvCxnSpPr/>
      </xdr:nvCxnSpPr>
      <xdr:spPr>
        <a:xfrm>
          <a:off x="9639300" y="12415063"/>
          <a:ext cx="838200" cy="949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135574</xdr:rowOff>
    </xdr:from>
    <xdr:ext cx="534377" cy="259045"/>
    <xdr:sp macro="" textlink="">
      <xdr:nvSpPr>
        <xdr:cNvPr id="408" name="商工費平均値テキスト">
          <a:extLst>
            <a:ext uri="{FF2B5EF4-FFF2-40B4-BE49-F238E27FC236}">
              <a16:creationId xmlns:a16="http://schemas.microsoft.com/office/drawing/2014/main" id="{E8451154-6293-4302-98BB-1590FB937820}"/>
            </a:ext>
          </a:extLst>
        </xdr:cNvPr>
        <xdr:cNvSpPr txBox="1"/>
      </xdr:nvSpPr>
      <xdr:spPr>
        <a:xfrm>
          <a:off x="10528300" y="12994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47928DCB-BC05-4288-94E6-B952D5714AB9}"/>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70663</xdr:rowOff>
    </xdr:from>
    <xdr:to>
      <xdr:col>50</xdr:col>
      <xdr:colOff>114300</xdr:colOff>
      <xdr:row>77</xdr:row>
      <xdr:rowOff>86620</xdr:rowOff>
    </xdr:to>
    <xdr:cxnSp macro="">
      <xdr:nvCxnSpPr>
        <xdr:cNvPr id="410" name="直線コネクタ 409">
          <a:extLst>
            <a:ext uri="{FF2B5EF4-FFF2-40B4-BE49-F238E27FC236}">
              <a16:creationId xmlns:a16="http://schemas.microsoft.com/office/drawing/2014/main" id="{ECC8A706-2073-49F1-B12D-143C794DBF1A}"/>
            </a:ext>
          </a:extLst>
        </xdr:cNvPr>
        <xdr:cNvCxnSpPr/>
      </xdr:nvCxnSpPr>
      <xdr:spPr>
        <a:xfrm flipV="1">
          <a:off x="8750300" y="12415063"/>
          <a:ext cx="889000" cy="873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F4E7431B-1F38-4BDF-8A4F-4A371998CD3D}"/>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160642</xdr:rowOff>
    </xdr:from>
    <xdr:ext cx="534377" cy="259045"/>
    <xdr:sp macro="" textlink="">
      <xdr:nvSpPr>
        <xdr:cNvPr id="412" name="テキスト ボックス 411">
          <a:extLst>
            <a:ext uri="{FF2B5EF4-FFF2-40B4-BE49-F238E27FC236}">
              <a16:creationId xmlns:a16="http://schemas.microsoft.com/office/drawing/2014/main" id="{D7832E13-C08A-4C79-9ED6-4E4CCF450B35}"/>
            </a:ext>
          </a:extLst>
        </xdr:cNvPr>
        <xdr:cNvSpPr txBox="1"/>
      </xdr:nvSpPr>
      <xdr:spPr>
        <a:xfrm>
          <a:off x="9372111" y="1319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86620</xdr:rowOff>
    </xdr:from>
    <xdr:to>
      <xdr:col>45</xdr:col>
      <xdr:colOff>177800</xdr:colOff>
      <xdr:row>77</xdr:row>
      <xdr:rowOff>93385</xdr:rowOff>
    </xdr:to>
    <xdr:cxnSp macro="">
      <xdr:nvCxnSpPr>
        <xdr:cNvPr id="413" name="直線コネクタ 412">
          <a:extLst>
            <a:ext uri="{FF2B5EF4-FFF2-40B4-BE49-F238E27FC236}">
              <a16:creationId xmlns:a16="http://schemas.microsoft.com/office/drawing/2014/main" id="{20DBF6BF-10AD-42DA-B136-042F43872AB9}"/>
            </a:ext>
          </a:extLst>
        </xdr:cNvPr>
        <xdr:cNvCxnSpPr/>
      </xdr:nvCxnSpPr>
      <xdr:spPr>
        <a:xfrm flipV="1">
          <a:off x="7861300" y="13288270"/>
          <a:ext cx="889000" cy="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F3C9F600-6E2B-4D05-8795-015D98733CE2}"/>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36697</xdr:rowOff>
    </xdr:from>
    <xdr:ext cx="534377" cy="259045"/>
    <xdr:sp macro="" textlink="">
      <xdr:nvSpPr>
        <xdr:cNvPr id="415" name="テキスト ボックス 414">
          <a:extLst>
            <a:ext uri="{FF2B5EF4-FFF2-40B4-BE49-F238E27FC236}">
              <a16:creationId xmlns:a16="http://schemas.microsoft.com/office/drawing/2014/main" id="{0D96238D-2131-4927-9701-7EA55B549EEC}"/>
            </a:ext>
          </a:extLst>
        </xdr:cNvPr>
        <xdr:cNvSpPr txBox="1"/>
      </xdr:nvSpPr>
      <xdr:spPr>
        <a:xfrm>
          <a:off x="8483111" y="1289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93385</xdr:rowOff>
    </xdr:from>
    <xdr:to>
      <xdr:col>41</xdr:col>
      <xdr:colOff>50800</xdr:colOff>
      <xdr:row>77</xdr:row>
      <xdr:rowOff>124292</xdr:rowOff>
    </xdr:to>
    <xdr:cxnSp macro="">
      <xdr:nvCxnSpPr>
        <xdr:cNvPr id="416" name="直線コネクタ 415">
          <a:extLst>
            <a:ext uri="{FF2B5EF4-FFF2-40B4-BE49-F238E27FC236}">
              <a16:creationId xmlns:a16="http://schemas.microsoft.com/office/drawing/2014/main" id="{373A319F-8AC4-4189-AE49-9DE2157C5C66}"/>
            </a:ext>
          </a:extLst>
        </xdr:cNvPr>
        <xdr:cNvCxnSpPr/>
      </xdr:nvCxnSpPr>
      <xdr:spPr>
        <a:xfrm flipV="1">
          <a:off x="6972300" y="13295035"/>
          <a:ext cx="889000" cy="30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C067781B-027E-4BFB-9C60-875469651147}"/>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75788</xdr:rowOff>
    </xdr:from>
    <xdr:ext cx="534377" cy="259045"/>
    <xdr:sp macro="" textlink="">
      <xdr:nvSpPr>
        <xdr:cNvPr id="418" name="テキスト ボックス 417">
          <a:extLst>
            <a:ext uri="{FF2B5EF4-FFF2-40B4-BE49-F238E27FC236}">
              <a16:creationId xmlns:a16="http://schemas.microsoft.com/office/drawing/2014/main" id="{56265316-D120-4AAF-9F4A-F3EADFCFF316}"/>
            </a:ext>
          </a:extLst>
        </xdr:cNvPr>
        <xdr:cNvSpPr txBox="1"/>
      </xdr:nvSpPr>
      <xdr:spPr>
        <a:xfrm>
          <a:off x="7594111" y="1293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89FD7E3E-C145-41A5-9271-DEB937446009}"/>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72221</xdr:rowOff>
    </xdr:from>
    <xdr:ext cx="534377" cy="259045"/>
    <xdr:sp macro="" textlink="">
      <xdr:nvSpPr>
        <xdr:cNvPr id="420" name="テキスト ボックス 419">
          <a:extLst>
            <a:ext uri="{FF2B5EF4-FFF2-40B4-BE49-F238E27FC236}">
              <a16:creationId xmlns:a16="http://schemas.microsoft.com/office/drawing/2014/main" id="{61AD572D-6404-46FC-870F-19F8B64563DC}"/>
            </a:ext>
          </a:extLst>
        </xdr:cNvPr>
        <xdr:cNvSpPr txBox="1"/>
      </xdr:nvSpPr>
      <xdr:spPr>
        <a:xfrm>
          <a:off x="6705111" y="129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6F843DE3-12E7-41C5-AD98-1DC285AACA29}"/>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1EC6B7B5-DB90-4379-BA85-DD9A25B15D71}"/>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2C172706-6D3C-4FA1-B8FA-72981207875F}"/>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108923F1-2E34-416A-911F-E7D0ACF2999D}"/>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6D675C3C-3D7C-44AD-AFF2-D80D2C490DC8}"/>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111737</xdr:rowOff>
    </xdr:from>
    <xdr:to>
      <xdr:col>55</xdr:col>
      <xdr:colOff>50800</xdr:colOff>
      <xdr:row>78</xdr:row>
      <xdr:rowOff>41887</xdr:rowOff>
    </xdr:to>
    <xdr:sp macro="" textlink="">
      <xdr:nvSpPr>
        <xdr:cNvPr id="426" name="楕円 425">
          <a:extLst>
            <a:ext uri="{FF2B5EF4-FFF2-40B4-BE49-F238E27FC236}">
              <a16:creationId xmlns:a16="http://schemas.microsoft.com/office/drawing/2014/main" id="{73F82847-CE3E-4C78-809C-F638AD8F1E16}"/>
            </a:ext>
          </a:extLst>
        </xdr:cNvPr>
        <xdr:cNvSpPr/>
      </xdr:nvSpPr>
      <xdr:spPr>
        <a:xfrm>
          <a:off x="10426700" y="13313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90164</xdr:rowOff>
    </xdr:from>
    <xdr:ext cx="469744" cy="259045"/>
    <xdr:sp macro="" textlink="">
      <xdr:nvSpPr>
        <xdr:cNvPr id="427" name="商工費該当値テキスト">
          <a:extLst>
            <a:ext uri="{FF2B5EF4-FFF2-40B4-BE49-F238E27FC236}">
              <a16:creationId xmlns:a16="http://schemas.microsoft.com/office/drawing/2014/main" id="{9662B33E-A1CC-46EB-9C01-7D4D5FAB7A49}"/>
            </a:ext>
          </a:extLst>
        </xdr:cNvPr>
        <xdr:cNvSpPr txBox="1"/>
      </xdr:nvSpPr>
      <xdr:spPr>
        <a:xfrm>
          <a:off x="10528300" y="13291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19863</xdr:rowOff>
    </xdr:from>
    <xdr:to>
      <xdr:col>50</xdr:col>
      <xdr:colOff>165100</xdr:colOff>
      <xdr:row>72</xdr:row>
      <xdr:rowOff>121463</xdr:rowOff>
    </xdr:to>
    <xdr:sp macro="" textlink="">
      <xdr:nvSpPr>
        <xdr:cNvPr id="428" name="楕円 427">
          <a:extLst>
            <a:ext uri="{FF2B5EF4-FFF2-40B4-BE49-F238E27FC236}">
              <a16:creationId xmlns:a16="http://schemas.microsoft.com/office/drawing/2014/main" id="{B00B7007-3B0A-482C-91AB-B5A81BF3B25A}"/>
            </a:ext>
          </a:extLst>
        </xdr:cNvPr>
        <xdr:cNvSpPr/>
      </xdr:nvSpPr>
      <xdr:spPr>
        <a:xfrm>
          <a:off x="9588500" y="1236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137990</xdr:rowOff>
    </xdr:from>
    <xdr:ext cx="534377" cy="259045"/>
    <xdr:sp macro="" textlink="">
      <xdr:nvSpPr>
        <xdr:cNvPr id="429" name="テキスト ボックス 428">
          <a:extLst>
            <a:ext uri="{FF2B5EF4-FFF2-40B4-BE49-F238E27FC236}">
              <a16:creationId xmlns:a16="http://schemas.microsoft.com/office/drawing/2014/main" id="{F0F14D2F-2260-4403-8E97-F26ABD51FC0D}"/>
            </a:ext>
          </a:extLst>
        </xdr:cNvPr>
        <xdr:cNvSpPr txBox="1"/>
      </xdr:nvSpPr>
      <xdr:spPr>
        <a:xfrm>
          <a:off x="9372111" y="12139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35820</xdr:rowOff>
    </xdr:from>
    <xdr:to>
      <xdr:col>46</xdr:col>
      <xdr:colOff>38100</xdr:colOff>
      <xdr:row>77</xdr:row>
      <xdr:rowOff>137420</xdr:rowOff>
    </xdr:to>
    <xdr:sp macro="" textlink="">
      <xdr:nvSpPr>
        <xdr:cNvPr id="430" name="楕円 429">
          <a:extLst>
            <a:ext uri="{FF2B5EF4-FFF2-40B4-BE49-F238E27FC236}">
              <a16:creationId xmlns:a16="http://schemas.microsoft.com/office/drawing/2014/main" id="{623CE42A-4F2E-417D-AF7C-7F7567351732}"/>
            </a:ext>
          </a:extLst>
        </xdr:cNvPr>
        <xdr:cNvSpPr/>
      </xdr:nvSpPr>
      <xdr:spPr>
        <a:xfrm>
          <a:off x="8699500" y="13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128547</xdr:rowOff>
    </xdr:from>
    <xdr:ext cx="469744" cy="259045"/>
    <xdr:sp macro="" textlink="">
      <xdr:nvSpPr>
        <xdr:cNvPr id="431" name="テキスト ボックス 430">
          <a:extLst>
            <a:ext uri="{FF2B5EF4-FFF2-40B4-BE49-F238E27FC236}">
              <a16:creationId xmlns:a16="http://schemas.microsoft.com/office/drawing/2014/main" id="{830FF0B5-50F4-428C-B3D4-0A0696D0E832}"/>
            </a:ext>
          </a:extLst>
        </xdr:cNvPr>
        <xdr:cNvSpPr txBox="1"/>
      </xdr:nvSpPr>
      <xdr:spPr>
        <a:xfrm>
          <a:off x="8515428" y="1333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42585</xdr:rowOff>
    </xdr:from>
    <xdr:to>
      <xdr:col>41</xdr:col>
      <xdr:colOff>101600</xdr:colOff>
      <xdr:row>77</xdr:row>
      <xdr:rowOff>144185</xdr:rowOff>
    </xdr:to>
    <xdr:sp macro="" textlink="">
      <xdr:nvSpPr>
        <xdr:cNvPr id="432" name="楕円 431">
          <a:extLst>
            <a:ext uri="{FF2B5EF4-FFF2-40B4-BE49-F238E27FC236}">
              <a16:creationId xmlns:a16="http://schemas.microsoft.com/office/drawing/2014/main" id="{FC329E75-0175-4DE5-9417-51F1DD7CEA52}"/>
            </a:ext>
          </a:extLst>
        </xdr:cNvPr>
        <xdr:cNvSpPr/>
      </xdr:nvSpPr>
      <xdr:spPr>
        <a:xfrm>
          <a:off x="7810500" y="1324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135312</xdr:rowOff>
    </xdr:from>
    <xdr:ext cx="469744" cy="259045"/>
    <xdr:sp macro="" textlink="">
      <xdr:nvSpPr>
        <xdr:cNvPr id="433" name="テキスト ボックス 432">
          <a:extLst>
            <a:ext uri="{FF2B5EF4-FFF2-40B4-BE49-F238E27FC236}">
              <a16:creationId xmlns:a16="http://schemas.microsoft.com/office/drawing/2014/main" id="{5419EF92-AA89-4311-9C7C-12203AF2455C}"/>
            </a:ext>
          </a:extLst>
        </xdr:cNvPr>
        <xdr:cNvSpPr txBox="1"/>
      </xdr:nvSpPr>
      <xdr:spPr>
        <a:xfrm>
          <a:off x="7626428" y="13336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73492</xdr:rowOff>
    </xdr:from>
    <xdr:to>
      <xdr:col>36</xdr:col>
      <xdr:colOff>165100</xdr:colOff>
      <xdr:row>78</xdr:row>
      <xdr:rowOff>3642</xdr:rowOff>
    </xdr:to>
    <xdr:sp macro="" textlink="">
      <xdr:nvSpPr>
        <xdr:cNvPr id="434" name="楕円 433">
          <a:extLst>
            <a:ext uri="{FF2B5EF4-FFF2-40B4-BE49-F238E27FC236}">
              <a16:creationId xmlns:a16="http://schemas.microsoft.com/office/drawing/2014/main" id="{CB8E182E-9D7B-43CC-8D8F-4E204D72E628}"/>
            </a:ext>
          </a:extLst>
        </xdr:cNvPr>
        <xdr:cNvSpPr/>
      </xdr:nvSpPr>
      <xdr:spPr>
        <a:xfrm>
          <a:off x="6921500" y="1327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166219</xdr:rowOff>
    </xdr:from>
    <xdr:ext cx="469744" cy="259045"/>
    <xdr:sp macro="" textlink="">
      <xdr:nvSpPr>
        <xdr:cNvPr id="435" name="テキスト ボックス 434">
          <a:extLst>
            <a:ext uri="{FF2B5EF4-FFF2-40B4-BE49-F238E27FC236}">
              <a16:creationId xmlns:a16="http://schemas.microsoft.com/office/drawing/2014/main" id="{8F952FDB-84F7-406C-B878-1FCBB93BDD4E}"/>
            </a:ext>
          </a:extLst>
        </xdr:cNvPr>
        <xdr:cNvSpPr txBox="1"/>
      </xdr:nvSpPr>
      <xdr:spPr>
        <a:xfrm>
          <a:off x="6737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E4A24A52-E58B-415B-8122-9FFB602DC71D}"/>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96942D4B-6799-4F92-959C-3F5659922BDF}"/>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17D7CA5C-B444-4AD2-AAD7-1B58A44AEB0C}"/>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4E3BD5A3-FF0F-415D-8706-AB96FD1C28E9}"/>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EE237742-9D74-4A45-A8F3-52DD672F1518}"/>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64134C9F-03E3-4F1C-A0B7-DB65BFDA64E7}"/>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F1DF667A-65A1-48A5-92FF-ECC17538CADE}"/>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8103725C-2ACB-4A3A-AABE-A96FE8571DA2}"/>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8F84C95F-CDA1-4A10-9E97-A17A0C8FC4CF}"/>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F8891904-8B6F-42ED-A7F0-43A343AD7AB5}"/>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17C7675F-6B65-48E6-BF1E-3E5F451CCAEF}"/>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466BEFCB-12D7-42B9-BDB2-AD8BC018A3F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168BB57B-7F90-440A-B978-F50645D95D54}"/>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16296757-7424-4CD3-A7F5-037542134466}"/>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18368EC2-A659-4E13-8CD6-07CE4DE1A2D3}"/>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38CE01C3-6C38-4F8D-9390-B73F439C1249}"/>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C28421B1-7B0A-405B-B80E-DFBE98BFFF7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D3C05D21-C853-4135-8C29-FC4DE72A5B51}"/>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B86F9BA5-D532-420F-A5E1-C9F98F94ECC4}"/>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AEA94A8B-A5B2-48E2-A31C-925797EC1C81}"/>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18C01F4B-FA7E-46F1-9841-0E3B6A3AB93C}"/>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DC2AA19-AC74-43E5-A141-198CE05D0C12}"/>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CE0A03E6-BB05-4ACF-AA51-80437A1B3868}"/>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CF177F03-A08A-4761-9D6B-0B0119A65371}"/>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A6C524D6-5236-4044-BF63-5F08DB0CE264}"/>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A96EA40D-8A5F-4DCB-A467-E92439B3ADEE}"/>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8C48AE53-EBDC-428E-95F6-C0649BC23569}"/>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FA0C1597-CC24-439D-9991-5EDE3FC5B429}"/>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DD662DFA-DF44-4748-AD67-5162C29AF93A}"/>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17399</xdr:rowOff>
    </xdr:from>
    <xdr:to>
      <xdr:col>55</xdr:col>
      <xdr:colOff>0</xdr:colOff>
      <xdr:row>94</xdr:row>
      <xdr:rowOff>69253</xdr:rowOff>
    </xdr:to>
    <xdr:cxnSp macro="">
      <xdr:nvCxnSpPr>
        <xdr:cNvPr id="465" name="直線コネクタ 464">
          <a:extLst>
            <a:ext uri="{FF2B5EF4-FFF2-40B4-BE49-F238E27FC236}">
              <a16:creationId xmlns:a16="http://schemas.microsoft.com/office/drawing/2014/main" id="{A391D0FD-D47B-429A-83E9-00E94F81463C}"/>
            </a:ext>
          </a:extLst>
        </xdr:cNvPr>
        <xdr:cNvCxnSpPr/>
      </xdr:nvCxnSpPr>
      <xdr:spPr>
        <a:xfrm flipV="1">
          <a:off x="9639300" y="16133699"/>
          <a:ext cx="838200" cy="5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154348</xdr:rowOff>
    </xdr:from>
    <xdr:ext cx="534377" cy="259045"/>
    <xdr:sp macro="" textlink="">
      <xdr:nvSpPr>
        <xdr:cNvPr id="466" name="土木費平均値テキスト">
          <a:extLst>
            <a:ext uri="{FF2B5EF4-FFF2-40B4-BE49-F238E27FC236}">
              <a16:creationId xmlns:a16="http://schemas.microsoft.com/office/drawing/2014/main" id="{931C1845-D3DB-4338-8709-B7A54A65242F}"/>
            </a:ext>
          </a:extLst>
        </xdr:cNvPr>
        <xdr:cNvSpPr txBox="1"/>
      </xdr:nvSpPr>
      <xdr:spPr>
        <a:xfrm>
          <a:off x="10528300" y="16442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924891F6-97C7-4022-9D81-CF453900133A}"/>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69253</xdr:rowOff>
    </xdr:from>
    <xdr:to>
      <xdr:col>50</xdr:col>
      <xdr:colOff>114300</xdr:colOff>
      <xdr:row>94</xdr:row>
      <xdr:rowOff>114078</xdr:rowOff>
    </xdr:to>
    <xdr:cxnSp macro="">
      <xdr:nvCxnSpPr>
        <xdr:cNvPr id="468" name="直線コネクタ 467">
          <a:extLst>
            <a:ext uri="{FF2B5EF4-FFF2-40B4-BE49-F238E27FC236}">
              <a16:creationId xmlns:a16="http://schemas.microsoft.com/office/drawing/2014/main" id="{59D66613-650F-496A-B34E-9765B44AB0E4}"/>
            </a:ext>
          </a:extLst>
        </xdr:cNvPr>
        <xdr:cNvCxnSpPr/>
      </xdr:nvCxnSpPr>
      <xdr:spPr>
        <a:xfrm flipV="1">
          <a:off x="8750300" y="16185553"/>
          <a:ext cx="889000" cy="4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8391D9C9-02C9-4F41-AEEB-875852339492}"/>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154348</xdr:rowOff>
    </xdr:from>
    <xdr:ext cx="534377" cy="259045"/>
    <xdr:sp macro="" textlink="">
      <xdr:nvSpPr>
        <xdr:cNvPr id="470" name="テキスト ボックス 469">
          <a:extLst>
            <a:ext uri="{FF2B5EF4-FFF2-40B4-BE49-F238E27FC236}">
              <a16:creationId xmlns:a16="http://schemas.microsoft.com/office/drawing/2014/main" id="{3AEA9D23-2A02-4944-BD79-7544B5F6B5AB}"/>
            </a:ext>
          </a:extLst>
        </xdr:cNvPr>
        <xdr:cNvSpPr txBox="1"/>
      </xdr:nvSpPr>
      <xdr:spPr>
        <a:xfrm>
          <a:off x="9372111" y="166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155035</xdr:rowOff>
    </xdr:from>
    <xdr:to>
      <xdr:col>45</xdr:col>
      <xdr:colOff>177800</xdr:colOff>
      <xdr:row>94</xdr:row>
      <xdr:rowOff>114078</xdr:rowOff>
    </xdr:to>
    <xdr:cxnSp macro="">
      <xdr:nvCxnSpPr>
        <xdr:cNvPr id="471" name="直線コネクタ 470">
          <a:extLst>
            <a:ext uri="{FF2B5EF4-FFF2-40B4-BE49-F238E27FC236}">
              <a16:creationId xmlns:a16="http://schemas.microsoft.com/office/drawing/2014/main" id="{7C6BB574-52EE-459F-A0DC-1B5F6AB1E95B}"/>
            </a:ext>
          </a:extLst>
        </xdr:cNvPr>
        <xdr:cNvCxnSpPr/>
      </xdr:nvCxnSpPr>
      <xdr:spPr>
        <a:xfrm>
          <a:off x="7861300" y="16099885"/>
          <a:ext cx="889000" cy="130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ABF50BEB-D4DF-4054-8D18-8D554A4A3E13}"/>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6787</xdr:rowOff>
    </xdr:from>
    <xdr:ext cx="534377" cy="259045"/>
    <xdr:sp macro="" textlink="">
      <xdr:nvSpPr>
        <xdr:cNvPr id="473" name="テキスト ボックス 472">
          <a:extLst>
            <a:ext uri="{FF2B5EF4-FFF2-40B4-BE49-F238E27FC236}">
              <a16:creationId xmlns:a16="http://schemas.microsoft.com/office/drawing/2014/main" id="{6877F281-960A-41B3-AF70-0BC4678A9225}"/>
            </a:ext>
          </a:extLst>
        </xdr:cNvPr>
        <xdr:cNvSpPr txBox="1"/>
      </xdr:nvSpPr>
      <xdr:spPr>
        <a:xfrm>
          <a:off x="8483111" y="1663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87922</xdr:rowOff>
    </xdr:from>
    <xdr:to>
      <xdr:col>41</xdr:col>
      <xdr:colOff>50800</xdr:colOff>
      <xdr:row>93</xdr:row>
      <xdr:rowOff>155035</xdr:rowOff>
    </xdr:to>
    <xdr:cxnSp macro="">
      <xdr:nvCxnSpPr>
        <xdr:cNvPr id="474" name="直線コネクタ 473">
          <a:extLst>
            <a:ext uri="{FF2B5EF4-FFF2-40B4-BE49-F238E27FC236}">
              <a16:creationId xmlns:a16="http://schemas.microsoft.com/office/drawing/2014/main" id="{B0D53716-DC21-4B38-915A-965249462585}"/>
            </a:ext>
          </a:extLst>
        </xdr:cNvPr>
        <xdr:cNvCxnSpPr/>
      </xdr:nvCxnSpPr>
      <xdr:spPr>
        <a:xfrm>
          <a:off x="6972300" y="15861322"/>
          <a:ext cx="889000" cy="238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68678015-75D8-4EEB-B6BB-73D34AA31CB7}"/>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3128</xdr:rowOff>
    </xdr:from>
    <xdr:ext cx="534377" cy="259045"/>
    <xdr:sp macro="" textlink="">
      <xdr:nvSpPr>
        <xdr:cNvPr id="476" name="テキスト ボックス 475">
          <a:extLst>
            <a:ext uri="{FF2B5EF4-FFF2-40B4-BE49-F238E27FC236}">
              <a16:creationId xmlns:a16="http://schemas.microsoft.com/office/drawing/2014/main" id="{3F616A4A-ABE0-4537-89AE-766B6A6AD403}"/>
            </a:ext>
          </a:extLst>
        </xdr:cNvPr>
        <xdr:cNvSpPr txBox="1"/>
      </xdr:nvSpPr>
      <xdr:spPr>
        <a:xfrm>
          <a:off x="7594111" y="1663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D2C5662C-2CC6-4721-9920-EA167CBCB279}"/>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16236</xdr:rowOff>
    </xdr:from>
    <xdr:ext cx="534377" cy="259045"/>
    <xdr:sp macro="" textlink="">
      <xdr:nvSpPr>
        <xdr:cNvPr id="478" name="テキスト ボックス 477">
          <a:extLst>
            <a:ext uri="{FF2B5EF4-FFF2-40B4-BE49-F238E27FC236}">
              <a16:creationId xmlns:a16="http://schemas.microsoft.com/office/drawing/2014/main" id="{C094E9A9-5990-4024-90DA-3496964BACEE}"/>
            </a:ext>
          </a:extLst>
        </xdr:cNvPr>
        <xdr:cNvSpPr txBox="1"/>
      </xdr:nvSpPr>
      <xdr:spPr>
        <a:xfrm>
          <a:off x="6705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5B0FF216-1650-4A32-92F7-122E66F7C7A1}"/>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68A52A3E-D459-423E-BF21-C5D2372B6987}"/>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B707F1FE-9E0B-48AE-A78C-157459D5A54E}"/>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1CFABCF6-1833-448F-9B02-8BB91872D6D9}"/>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BFEFA8E8-C091-406B-BA10-1AF85075D7D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138049</xdr:rowOff>
    </xdr:from>
    <xdr:to>
      <xdr:col>55</xdr:col>
      <xdr:colOff>50800</xdr:colOff>
      <xdr:row>94</xdr:row>
      <xdr:rowOff>68199</xdr:rowOff>
    </xdr:to>
    <xdr:sp macro="" textlink="">
      <xdr:nvSpPr>
        <xdr:cNvPr id="484" name="楕円 483">
          <a:extLst>
            <a:ext uri="{FF2B5EF4-FFF2-40B4-BE49-F238E27FC236}">
              <a16:creationId xmlns:a16="http://schemas.microsoft.com/office/drawing/2014/main" id="{1219F0EB-C2A0-49E5-AA51-ACCDFCC6FFA9}"/>
            </a:ext>
          </a:extLst>
        </xdr:cNvPr>
        <xdr:cNvSpPr/>
      </xdr:nvSpPr>
      <xdr:spPr>
        <a:xfrm>
          <a:off x="10426700" y="1608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160926</xdr:rowOff>
    </xdr:from>
    <xdr:ext cx="534377" cy="259045"/>
    <xdr:sp macro="" textlink="">
      <xdr:nvSpPr>
        <xdr:cNvPr id="485" name="土木費該当値テキスト">
          <a:extLst>
            <a:ext uri="{FF2B5EF4-FFF2-40B4-BE49-F238E27FC236}">
              <a16:creationId xmlns:a16="http://schemas.microsoft.com/office/drawing/2014/main" id="{D8FF2A33-7983-4583-A116-B87E908258DE}"/>
            </a:ext>
          </a:extLst>
        </xdr:cNvPr>
        <xdr:cNvSpPr txBox="1"/>
      </xdr:nvSpPr>
      <xdr:spPr>
        <a:xfrm>
          <a:off x="10528300" y="1593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18453</xdr:rowOff>
    </xdr:from>
    <xdr:to>
      <xdr:col>50</xdr:col>
      <xdr:colOff>165100</xdr:colOff>
      <xdr:row>94</xdr:row>
      <xdr:rowOff>120053</xdr:rowOff>
    </xdr:to>
    <xdr:sp macro="" textlink="">
      <xdr:nvSpPr>
        <xdr:cNvPr id="486" name="楕円 485">
          <a:extLst>
            <a:ext uri="{FF2B5EF4-FFF2-40B4-BE49-F238E27FC236}">
              <a16:creationId xmlns:a16="http://schemas.microsoft.com/office/drawing/2014/main" id="{565CE7CB-05CB-468A-8083-5B12BD01884D}"/>
            </a:ext>
          </a:extLst>
        </xdr:cNvPr>
        <xdr:cNvSpPr/>
      </xdr:nvSpPr>
      <xdr:spPr>
        <a:xfrm>
          <a:off x="9588500" y="1613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136580</xdr:rowOff>
    </xdr:from>
    <xdr:ext cx="534377" cy="259045"/>
    <xdr:sp macro="" textlink="">
      <xdr:nvSpPr>
        <xdr:cNvPr id="487" name="テキスト ボックス 486">
          <a:extLst>
            <a:ext uri="{FF2B5EF4-FFF2-40B4-BE49-F238E27FC236}">
              <a16:creationId xmlns:a16="http://schemas.microsoft.com/office/drawing/2014/main" id="{206AA115-2E5A-4CD5-A8EB-0C81996A1F4D}"/>
            </a:ext>
          </a:extLst>
        </xdr:cNvPr>
        <xdr:cNvSpPr txBox="1"/>
      </xdr:nvSpPr>
      <xdr:spPr>
        <a:xfrm>
          <a:off x="9372111" y="15909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63278</xdr:rowOff>
    </xdr:from>
    <xdr:to>
      <xdr:col>46</xdr:col>
      <xdr:colOff>38100</xdr:colOff>
      <xdr:row>94</xdr:row>
      <xdr:rowOff>164878</xdr:rowOff>
    </xdr:to>
    <xdr:sp macro="" textlink="">
      <xdr:nvSpPr>
        <xdr:cNvPr id="488" name="楕円 487">
          <a:extLst>
            <a:ext uri="{FF2B5EF4-FFF2-40B4-BE49-F238E27FC236}">
              <a16:creationId xmlns:a16="http://schemas.microsoft.com/office/drawing/2014/main" id="{5449B791-8562-44F9-A329-A76BFF953F4F}"/>
            </a:ext>
          </a:extLst>
        </xdr:cNvPr>
        <xdr:cNvSpPr/>
      </xdr:nvSpPr>
      <xdr:spPr>
        <a:xfrm>
          <a:off x="8699500" y="1617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9955</xdr:rowOff>
    </xdr:from>
    <xdr:ext cx="534377" cy="259045"/>
    <xdr:sp macro="" textlink="">
      <xdr:nvSpPr>
        <xdr:cNvPr id="489" name="テキスト ボックス 488">
          <a:extLst>
            <a:ext uri="{FF2B5EF4-FFF2-40B4-BE49-F238E27FC236}">
              <a16:creationId xmlns:a16="http://schemas.microsoft.com/office/drawing/2014/main" id="{B465A365-39AF-4AB2-B311-51B216240D16}"/>
            </a:ext>
          </a:extLst>
        </xdr:cNvPr>
        <xdr:cNvSpPr txBox="1"/>
      </xdr:nvSpPr>
      <xdr:spPr>
        <a:xfrm>
          <a:off x="8483111" y="1595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104235</xdr:rowOff>
    </xdr:from>
    <xdr:to>
      <xdr:col>41</xdr:col>
      <xdr:colOff>101600</xdr:colOff>
      <xdr:row>94</xdr:row>
      <xdr:rowOff>34385</xdr:rowOff>
    </xdr:to>
    <xdr:sp macro="" textlink="">
      <xdr:nvSpPr>
        <xdr:cNvPr id="490" name="楕円 489">
          <a:extLst>
            <a:ext uri="{FF2B5EF4-FFF2-40B4-BE49-F238E27FC236}">
              <a16:creationId xmlns:a16="http://schemas.microsoft.com/office/drawing/2014/main" id="{196BB532-A081-49B2-99DE-FA009B082F23}"/>
            </a:ext>
          </a:extLst>
        </xdr:cNvPr>
        <xdr:cNvSpPr/>
      </xdr:nvSpPr>
      <xdr:spPr>
        <a:xfrm>
          <a:off x="7810500" y="1604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50912</xdr:rowOff>
    </xdr:from>
    <xdr:ext cx="534377" cy="259045"/>
    <xdr:sp macro="" textlink="">
      <xdr:nvSpPr>
        <xdr:cNvPr id="491" name="テキスト ボックス 490">
          <a:extLst>
            <a:ext uri="{FF2B5EF4-FFF2-40B4-BE49-F238E27FC236}">
              <a16:creationId xmlns:a16="http://schemas.microsoft.com/office/drawing/2014/main" id="{AAB64446-A1AD-43F0-8EBF-EC2439FA7FCA}"/>
            </a:ext>
          </a:extLst>
        </xdr:cNvPr>
        <xdr:cNvSpPr txBox="1"/>
      </xdr:nvSpPr>
      <xdr:spPr>
        <a:xfrm>
          <a:off x="7594111" y="15824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37122</xdr:rowOff>
    </xdr:from>
    <xdr:to>
      <xdr:col>36</xdr:col>
      <xdr:colOff>165100</xdr:colOff>
      <xdr:row>92</xdr:row>
      <xdr:rowOff>138722</xdr:rowOff>
    </xdr:to>
    <xdr:sp macro="" textlink="">
      <xdr:nvSpPr>
        <xdr:cNvPr id="492" name="楕円 491">
          <a:extLst>
            <a:ext uri="{FF2B5EF4-FFF2-40B4-BE49-F238E27FC236}">
              <a16:creationId xmlns:a16="http://schemas.microsoft.com/office/drawing/2014/main" id="{ED474212-C015-4291-963E-CB3037CB902B}"/>
            </a:ext>
          </a:extLst>
        </xdr:cNvPr>
        <xdr:cNvSpPr/>
      </xdr:nvSpPr>
      <xdr:spPr>
        <a:xfrm>
          <a:off x="6921500" y="1581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155249</xdr:rowOff>
    </xdr:from>
    <xdr:ext cx="534377" cy="259045"/>
    <xdr:sp macro="" textlink="">
      <xdr:nvSpPr>
        <xdr:cNvPr id="493" name="テキスト ボックス 492">
          <a:extLst>
            <a:ext uri="{FF2B5EF4-FFF2-40B4-BE49-F238E27FC236}">
              <a16:creationId xmlns:a16="http://schemas.microsoft.com/office/drawing/2014/main" id="{60CEB644-0D99-4CFC-85C9-B009995194A3}"/>
            </a:ext>
          </a:extLst>
        </xdr:cNvPr>
        <xdr:cNvSpPr txBox="1"/>
      </xdr:nvSpPr>
      <xdr:spPr>
        <a:xfrm>
          <a:off x="6705111" y="15585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8C77984-D237-415C-A04F-FABE9550EE86}"/>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2BA3337A-5828-4061-8D69-C86983A7AEF7}"/>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B962242F-AD45-4F06-B513-57E38F4194CC}"/>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F4C2E6B1-43EA-46CB-B4D9-4310E660E72D}"/>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982DF331-1918-4A9C-AB11-F881B5A22792}"/>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DA3B608B-DA82-45FF-A3DB-28AB51DA6FE6}"/>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21B5F1A-58ED-44D1-9E7B-63A025F46211}"/>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B9F32F60-B38E-4364-A2F8-AD4BF39D5036}"/>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5F6F3249-6A55-44EC-9DB9-36E247ED3901}"/>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C896531D-A317-48B9-A9D2-038ABB766EE5}"/>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21AE09E9-B284-4F32-B6E9-9FFA5FEB3FFC}"/>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5DFECF2B-0330-4C93-8EB0-E0978D51FDFE}"/>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30F026DC-63D4-46E2-BF2B-87C115AAAB1E}"/>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67BDAE9C-307F-451B-A74E-3C655020DB5B}"/>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DFF5A2A7-ECBE-485E-B45A-9A9011EB1A1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78DE76AE-5E6C-431C-87D4-7C6D04DFA305}"/>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6F55B4A2-5884-4F01-8FE4-1C4011F9D6B7}"/>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6D61B363-3190-4AD0-9FE0-A39A5C7EBF25}"/>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674526B0-208F-42C7-8F90-7119A924386F}"/>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97C3AE3E-36C2-4D04-A121-40B98194D6E2}"/>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E593857F-EB30-4036-B93A-4FDE9E19062D}"/>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77BCBCB2-59C4-4A7F-B31F-C9EDDC8D2DCF}"/>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E830236B-D29F-4479-80EC-D58B872AC57B}"/>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2F05A1F1-C79B-4BC7-B77C-504C11251C92}"/>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3F40CBA4-2B69-4BEE-9268-202A40F82A6C}"/>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D66A7F2F-F71D-47B6-ABE3-72E93381D942}"/>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23C7B564-41EC-48E9-8067-57D55FB23BF2}"/>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3FB9133-F7BA-4A58-8706-B94BF971BB2A}"/>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65988AC6-CDC3-4462-9B68-A66153E7611D}"/>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107239</xdr:rowOff>
    </xdr:from>
    <xdr:to>
      <xdr:col>85</xdr:col>
      <xdr:colOff>127000</xdr:colOff>
      <xdr:row>37</xdr:row>
      <xdr:rowOff>117411</xdr:rowOff>
    </xdr:to>
    <xdr:cxnSp macro="">
      <xdr:nvCxnSpPr>
        <xdr:cNvPr id="523" name="直線コネクタ 522">
          <a:extLst>
            <a:ext uri="{FF2B5EF4-FFF2-40B4-BE49-F238E27FC236}">
              <a16:creationId xmlns:a16="http://schemas.microsoft.com/office/drawing/2014/main" id="{572808BF-6634-4E14-AC04-E1DAAE62EABD}"/>
            </a:ext>
          </a:extLst>
        </xdr:cNvPr>
        <xdr:cNvCxnSpPr/>
      </xdr:nvCxnSpPr>
      <xdr:spPr>
        <a:xfrm flipV="1">
          <a:off x="15481300" y="6450889"/>
          <a:ext cx="838200" cy="10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23309</xdr:rowOff>
    </xdr:from>
    <xdr:ext cx="534377" cy="259045"/>
    <xdr:sp macro="" textlink="">
      <xdr:nvSpPr>
        <xdr:cNvPr id="524" name="消防費平均値テキスト">
          <a:extLst>
            <a:ext uri="{FF2B5EF4-FFF2-40B4-BE49-F238E27FC236}">
              <a16:creationId xmlns:a16="http://schemas.microsoft.com/office/drawing/2014/main" id="{C29882BA-23F9-4026-9577-F2F8033E06A1}"/>
            </a:ext>
          </a:extLst>
        </xdr:cNvPr>
        <xdr:cNvSpPr txBox="1"/>
      </xdr:nvSpPr>
      <xdr:spPr>
        <a:xfrm>
          <a:off x="16370300" y="61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BB60FF97-D13D-49D9-A3B3-CCEE20682C94}"/>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117411</xdr:rowOff>
    </xdr:from>
    <xdr:to>
      <xdr:col>81</xdr:col>
      <xdr:colOff>50800</xdr:colOff>
      <xdr:row>37</xdr:row>
      <xdr:rowOff>138900</xdr:rowOff>
    </xdr:to>
    <xdr:cxnSp macro="">
      <xdr:nvCxnSpPr>
        <xdr:cNvPr id="526" name="直線コネクタ 525">
          <a:extLst>
            <a:ext uri="{FF2B5EF4-FFF2-40B4-BE49-F238E27FC236}">
              <a16:creationId xmlns:a16="http://schemas.microsoft.com/office/drawing/2014/main" id="{A918BDF4-971E-4DB3-B4E9-69A719965141}"/>
            </a:ext>
          </a:extLst>
        </xdr:cNvPr>
        <xdr:cNvCxnSpPr/>
      </xdr:nvCxnSpPr>
      <xdr:spPr>
        <a:xfrm flipV="1">
          <a:off x="14592300" y="6461061"/>
          <a:ext cx="8890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9A152CEB-8963-4297-BAC8-74E43405AAFB}"/>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28" name="テキスト ボックス 527">
          <a:extLst>
            <a:ext uri="{FF2B5EF4-FFF2-40B4-BE49-F238E27FC236}">
              <a16:creationId xmlns:a16="http://schemas.microsoft.com/office/drawing/2014/main" id="{533D001E-1864-4C84-A67C-D46C76CF7694}"/>
            </a:ext>
          </a:extLst>
        </xdr:cNvPr>
        <xdr:cNvSpPr txBox="1"/>
      </xdr:nvSpPr>
      <xdr:spPr>
        <a:xfrm>
          <a:off x="15214111" y="610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51651</xdr:rowOff>
    </xdr:from>
    <xdr:to>
      <xdr:col>76</xdr:col>
      <xdr:colOff>114300</xdr:colOff>
      <xdr:row>37</xdr:row>
      <xdr:rowOff>138900</xdr:rowOff>
    </xdr:to>
    <xdr:cxnSp macro="">
      <xdr:nvCxnSpPr>
        <xdr:cNvPr id="529" name="直線コネクタ 528">
          <a:extLst>
            <a:ext uri="{FF2B5EF4-FFF2-40B4-BE49-F238E27FC236}">
              <a16:creationId xmlns:a16="http://schemas.microsoft.com/office/drawing/2014/main" id="{8EC74773-5FDE-47C9-A836-EA5D3AF7DBC3}"/>
            </a:ext>
          </a:extLst>
        </xdr:cNvPr>
        <xdr:cNvCxnSpPr/>
      </xdr:nvCxnSpPr>
      <xdr:spPr>
        <a:xfrm>
          <a:off x="13703300" y="6052401"/>
          <a:ext cx="889000" cy="430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AF88E266-99F7-4CF7-93EA-408EFA04B823}"/>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a:extLst>
            <a:ext uri="{FF2B5EF4-FFF2-40B4-BE49-F238E27FC236}">
              <a16:creationId xmlns:a16="http://schemas.microsoft.com/office/drawing/2014/main" id="{6F444C36-F316-44CE-B549-0948B98DF309}"/>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51651</xdr:rowOff>
    </xdr:from>
    <xdr:to>
      <xdr:col>71</xdr:col>
      <xdr:colOff>177800</xdr:colOff>
      <xdr:row>37</xdr:row>
      <xdr:rowOff>71158</xdr:rowOff>
    </xdr:to>
    <xdr:cxnSp macro="">
      <xdr:nvCxnSpPr>
        <xdr:cNvPr id="532" name="直線コネクタ 531">
          <a:extLst>
            <a:ext uri="{FF2B5EF4-FFF2-40B4-BE49-F238E27FC236}">
              <a16:creationId xmlns:a16="http://schemas.microsoft.com/office/drawing/2014/main" id="{A4DAA58B-1BD5-4C1D-A8BD-CF56F62365AF}"/>
            </a:ext>
          </a:extLst>
        </xdr:cNvPr>
        <xdr:cNvCxnSpPr/>
      </xdr:nvCxnSpPr>
      <xdr:spPr>
        <a:xfrm flipV="1">
          <a:off x="12814300" y="6052401"/>
          <a:ext cx="889000" cy="36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215C8857-9045-4A52-AEEB-77C31CB337C6}"/>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94759</xdr:rowOff>
    </xdr:from>
    <xdr:ext cx="534377" cy="259045"/>
    <xdr:sp macro="" textlink="">
      <xdr:nvSpPr>
        <xdr:cNvPr id="534" name="テキスト ボックス 533">
          <a:extLst>
            <a:ext uri="{FF2B5EF4-FFF2-40B4-BE49-F238E27FC236}">
              <a16:creationId xmlns:a16="http://schemas.microsoft.com/office/drawing/2014/main" id="{D8D7FDF3-7271-4827-A97C-692CD65E5401}"/>
            </a:ext>
          </a:extLst>
        </xdr:cNvPr>
        <xdr:cNvSpPr txBox="1"/>
      </xdr:nvSpPr>
      <xdr:spPr>
        <a:xfrm>
          <a:off x="13436111" y="643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4C004705-2F68-4298-9E51-B09AF35011C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60647</xdr:rowOff>
    </xdr:from>
    <xdr:ext cx="534377" cy="259045"/>
    <xdr:sp macro="" textlink="">
      <xdr:nvSpPr>
        <xdr:cNvPr id="536" name="テキスト ボックス 535">
          <a:extLst>
            <a:ext uri="{FF2B5EF4-FFF2-40B4-BE49-F238E27FC236}">
              <a16:creationId xmlns:a16="http://schemas.microsoft.com/office/drawing/2014/main" id="{96C5F295-49D8-4026-88D5-46F82B44D92D}"/>
            </a:ext>
          </a:extLst>
        </xdr:cNvPr>
        <xdr:cNvSpPr txBox="1"/>
      </xdr:nvSpPr>
      <xdr:spPr>
        <a:xfrm>
          <a:off x="12547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FD6E9FAF-2C1F-4C9E-A8C7-A764EB42BFF5}"/>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7BEFC848-AD7E-47A7-BEF1-2C022CA2E9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272295E5-68E6-40BD-BEEF-3C689B9BCEC8}"/>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AF63B80A-AEC3-4C29-8266-32DBB09D376D}"/>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8315F27D-5A0A-43AF-B28C-B7FB78A4FA6D}"/>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56439</xdr:rowOff>
    </xdr:from>
    <xdr:to>
      <xdr:col>85</xdr:col>
      <xdr:colOff>177800</xdr:colOff>
      <xdr:row>37</xdr:row>
      <xdr:rowOff>158039</xdr:rowOff>
    </xdr:to>
    <xdr:sp macro="" textlink="">
      <xdr:nvSpPr>
        <xdr:cNvPr id="542" name="楕円 541">
          <a:extLst>
            <a:ext uri="{FF2B5EF4-FFF2-40B4-BE49-F238E27FC236}">
              <a16:creationId xmlns:a16="http://schemas.microsoft.com/office/drawing/2014/main" id="{34926E0C-59D0-4094-B8CE-FAA3CBFA5452}"/>
            </a:ext>
          </a:extLst>
        </xdr:cNvPr>
        <xdr:cNvSpPr/>
      </xdr:nvSpPr>
      <xdr:spPr>
        <a:xfrm>
          <a:off x="16268700" y="640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34866</xdr:rowOff>
    </xdr:from>
    <xdr:ext cx="534377" cy="259045"/>
    <xdr:sp macro="" textlink="">
      <xdr:nvSpPr>
        <xdr:cNvPr id="543" name="消防費該当値テキスト">
          <a:extLst>
            <a:ext uri="{FF2B5EF4-FFF2-40B4-BE49-F238E27FC236}">
              <a16:creationId xmlns:a16="http://schemas.microsoft.com/office/drawing/2014/main" id="{C0032C13-C93C-499F-848C-9CF09E1C208F}"/>
            </a:ext>
          </a:extLst>
        </xdr:cNvPr>
        <xdr:cNvSpPr txBox="1"/>
      </xdr:nvSpPr>
      <xdr:spPr>
        <a:xfrm>
          <a:off x="16370300" y="637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66611</xdr:rowOff>
    </xdr:from>
    <xdr:to>
      <xdr:col>81</xdr:col>
      <xdr:colOff>101600</xdr:colOff>
      <xdr:row>37</xdr:row>
      <xdr:rowOff>168211</xdr:rowOff>
    </xdr:to>
    <xdr:sp macro="" textlink="">
      <xdr:nvSpPr>
        <xdr:cNvPr id="544" name="楕円 543">
          <a:extLst>
            <a:ext uri="{FF2B5EF4-FFF2-40B4-BE49-F238E27FC236}">
              <a16:creationId xmlns:a16="http://schemas.microsoft.com/office/drawing/2014/main" id="{6E8992DF-4B26-4B8B-8540-DBC7BD0B87DB}"/>
            </a:ext>
          </a:extLst>
        </xdr:cNvPr>
        <xdr:cNvSpPr/>
      </xdr:nvSpPr>
      <xdr:spPr>
        <a:xfrm>
          <a:off x="15430500" y="641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159338</xdr:rowOff>
    </xdr:from>
    <xdr:ext cx="534377" cy="259045"/>
    <xdr:sp macro="" textlink="">
      <xdr:nvSpPr>
        <xdr:cNvPr id="545" name="テキスト ボックス 544">
          <a:extLst>
            <a:ext uri="{FF2B5EF4-FFF2-40B4-BE49-F238E27FC236}">
              <a16:creationId xmlns:a16="http://schemas.microsoft.com/office/drawing/2014/main" id="{2DBE1111-9C2A-4FBF-90DE-C2BE52248CE5}"/>
            </a:ext>
          </a:extLst>
        </xdr:cNvPr>
        <xdr:cNvSpPr txBox="1"/>
      </xdr:nvSpPr>
      <xdr:spPr>
        <a:xfrm>
          <a:off x="15214111" y="6502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88100</xdr:rowOff>
    </xdr:from>
    <xdr:to>
      <xdr:col>76</xdr:col>
      <xdr:colOff>165100</xdr:colOff>
      <xdr:row>38</xdr:row>
      <xdr:rowOff>18250</xdr:rowOff>
    </xdr:to>
    <xdr:sp macro="" textlink="">
      <xdr:nvSpPr>
        <xdr:cNvPr id="546" name="楕円 545">
          <a:extLst>
            <a:ext uri="{FF2B5EF4-FFF2-40B4-BE49-F238E27FC236}">
              <a16:creationId xmlns:a16="http://schemas.microsoft.com/office/drawing/2014/main" id="{5893245F-FBA1-4D3B-AAAC-665E92973120}"/>
            </a:ext>
          </a:extLst>
        </xdr:cNvPr>
        <xdr:cNvSpPr/>
      </xdr:nvSpPr>
      <xdr:spPr>
        <a:xfrm>
          <a:off x="14541500" y="643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9377</xdr:rowOff>
    </xdr:from>
    <xdr:ext cx="534377" cy="259045"/>
    <xdr:sp macro="" textlink="">
      <xdr:nvSpPr>
        <xdr:cNvPr id="547" name="テキスト ボックス 546">
          <a:extLst>
            <a:ext uri="{FF2B5EF4-FFF2-40B4-BE49-F238E27FC236}">
              <a16:creationId xmlns:a16="http://schemas.microsoft.com/office/drawing/2014/main" id="{981622A0-9334-4B75-9D29-B0AE9789E888}"/>
            </a:ext>
          </a:extLst>
        </xdr:cNvPr>
        <xdr:cNvSpPr txBox="1"/>
      </xdr:nvSpPr>
      <xdr:spPr>
        <a:xfrm>
          <a:off x="14325111" y="652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851</xdr:rowOff>
    </xdr:from>
    <xdr:to>
      <xdr:col>72</xdr:col>
      <xdr:colOff>38100</xdr:colOff>
      <xdr:row>35</xdr:row>
      <xdr:rowOff>102451</xdr:rowOff>
    </xdr:to>
    <xdr:sp macro="" textlink="">
      <xdr:nvSpPr>
        <xdr:cNvPr id="548" name="楕円 547">
          <a:extLst>
            <a:ext uri="{FF2B5EF4-FFF2-40B4-BE49-F238E27FC236}">
              <a16:creationId xmlns:a16="http://schemas.microsoft.com/office/drawing/2014/main" id="{79C5F0FF-D0BD-4CB9-8C1E-F6C9297E7BDB}"/>
            </a:ext>
          </a:extLst>
        </xdr:cNvPr>
        <xdr:cNvSpPr/>
      </xdr:nvSpPr>
      <xdr:spPr>
        <a:xfrm>
          <a:off x="13652500" y="600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118978</xdr:rowOff>
    </xdr:from>
    <xdr:ext cx="534377" cy="259045"/>
    <xdr:sp macro="" textlink="">
      <xdr:nvSpPr>
        <xdr:cNvPr id="549" name="テキスト ボックス 548">
          <a:extLst>
            <a:ext uri="{FF2B5EF4-FFF2-40B4-BE49-F238E27FC236}">
              <a16:creationId xmlns:a16="http://schemas.microsoft.com/office/drawing/2014/main" id="{B00A1BF2-F3FB-4CF5-A2E4-03E858C48F30}"/>
            </a:ext>
          </a:extLst>
        </xdr:cNvPr>
        <xdr:cNvSpPr txBox="1"/>
      </xdr:nvSpPr>
      <xdr:spPr>
        <a:xfrm>
          <a:off x="13436111" y="5776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20358</xdr:rowOff>
    </xdr:from>
    <xdr:to>
      <xdr:col>67</xdr:col>
      <xdr:colOff>101600</xdr:colOff>
      <xdr:row>37</xdr:row>
      <xdr:rowOff>121958</xdr:rowOff>
    </xdr:to>
    <xdr:sp macro="" textlink="">
      <xdr:nvSpPr>
        <xdr:cNvPr id="550" name="楕円 549">
          <a:extLst>
            <a:ext uri="{FF2B5EF4-FFF2-40B4-BE49-F238E27FC236}">
              <a16:creationId xmlns:a16="http://schemas.microsoft.com/office/drawing/2014/main" id="{3CEF7659-F414-4B97-9589-24B5F3BA58D0}"/>
            </a:ext>
          </a:extLst>
        </xdr:cNvPr>
        <xdr:cNvSpPr/>
      </xdr:nvSpPr>
      <xdr:spPr>
        <a:xfrm>
          <a:off x="12763500" y="636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113085</xdr:rowOff>
    </xdr:from>
    <xdr:ext cx="534377" cy="259045"/>
    <xdr:sp macro="" textlink="">
      <xdr:nvSpPr>
        <xdr:cNvPr id="551" name="テキスト ボックス 550">
          <a:extLst>
            <a:ext uri="{FF2B5EF4-FFF2-40B4-BE49-F238E27FC236}">
              <a16:creationId xmlns:a16="http://schemas.microsoft.com/office/drawing/2014/main" id="{88650B0E-3214-4E15-A139-F47842D93B60}"/>
            </a:ext>
          </a:extLst>
        </xdr:cNvPr>
        <xdr:cNvSpPr txBox="1"/>
      </xdr:nvSpPr>
      <xdr:spPr>
        <a:xfrm>
          <a:off x="12547111" y="645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97C150AC-5F0C-4D87-BF62-A84410DC2575}"/>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AF25FEEF-CB72-41D5-A84F-FEEBE84B1C3C}"/>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CE1F302F-2890-42D4-9BC3-868638E7B95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4F6533A6-D838-4DE6-8B0F-704733B35F3D}"/>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CB0C0772-C071-4381-9628-0C9A88948191}"/>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5CD07DC1-A03B-4658-B896-03255F71D20B}"/>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8E2F2354-03FE-4EED-A932-4052DB23942A}"/>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DDEF276D-9D35-4C70-A954-CD73E8BEF1E2}"/>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CC79000A-9FEA-40F6-A5F2-F4A7455441FF}"/>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A0358FE3-E2D7-4171-AF5F-4CB5DCBA4D72}"/>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FAAEF26-95A1-4D18-B223-2E062E0CDE58}"/>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CA530A76-C84B-434A-87C5-BBC4CDDC4F6C}"/>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67A2D2CC-9D50-49AF-B1EE-42C83D3E404D}"/>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1939BE39-7597-40FC-BD31-CE1DF20969CC}"/>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7F7D4494-D4E5-49BD-9434-80E58715EFBF}"/>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9C0BE588-1E32-41B1-949F-7D6619E892AF}"/>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6CD4782F-775B-4B11-B248-AA0A7AB242C2}"/>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7323B182-D620-4DD6-A79F-98102BDEB14B}"/>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A8B3EE50-1E1F-41B3-85F9-76C446C4AB9E}"/>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3E9B8E0C-EB4E-4F01-AAE7-DD663F8BC60B}"/>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CB7602ED-10DF-4458-9598-12C73D19389C}"/>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AF001C11-D57F-450A-8521-D50E77B7A15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D03BEA69-4CB2-4393-ADDD-4AF855704EF1}"/>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96C57D77-D785-4280-8A10-C46428738ACE}"/>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B1E249AA-0A65-4DFE-AE7E-B30FE4D495AF}"/>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E37F9DB4-D5EE-4FD0-B700-1A42ED51A855}"/>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8943E2BE-229D-4495-B059-962DA1E77862}"/>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E3A469D5-78C9-4940-B509-8B3DDB7A587C}"/>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86B8CB11-EF85-49C2-BEA9-7CA7C2722AA2}"/>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DA31B7DE-FD2E-422C-90DE-659D1379399C}"/>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87CFF370-D15F-43EF-8159-750C1BA7EE66}"/>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170267</xdr:rowOff>
    </xdr:from>
    <xdr:to>
      <xdr:col>85</xdr:col>
      <xdr:colOff>127000</xdr:colOff>
      <xdr:row>58</xdr:row>
      <xdr:rowOff>25922</xdr:rowOff>
    </xdr:to>
    <xdr:cxnSp macro="">
      <xdr:nvCxnSpPr>
        <xdr:cNvPr id="583" name="直線コネクタ 582">
          <a:extLst>
            <a:ext uri="{FF2B5EF4-FFF2-40B4-BE49-F238E27FC236}">
              <a16:creationId xmlns:a16="http://schemas.microsoft.com/office/drawing/2014/main" id="{2C755D0A-5AA0-4618-943F-D3462261B427}"/>
            </a:ext>
          </a:extLst>
        </xdr:cNvPr>
        <xdr:cNvCxnSpPr/>
      </xdr:nvCxnSpPr>
      <xdr:spPr>
        <a:xfrm>
          <a:off x="15481300" y="9771467"/>
          <a:ext cx="838200" cy="198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4" name="教育費平均値テキスト">
          <a:extLst>
            <a:ext uri="{FF2B5EF4-FFF2-40B4-BE49-F238E27FC236}">
              <a16:creationId xmlns:a16="http://schemas.microsoft.com/office/drawing/2014/main" id="{BA9118D3-5D8B-40C3-A8A4-69ACE199F0E9}"/>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CF86855C-61BB-4B6F-8061-2025E39C9C19}"/>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90715</xdr:rowOff>
    </xdr:from>
    <xdr:to>
      <xdr:col>81</xdr:col>
      <xdr:colOff>50800</xdr:colOff>
      <xdr:row>56</xdr:row>
      <xdr:rowOff>170267</xdr:rowOff>
    </xdr:to>
    <xdr:cxnSp macro="">
      <xdr:nvCxnSpPr>
        <xdr:cNvPr id="586" name="直線コネクタ 585">
          <a:extLst>
            <a:ext uri="{FF2B5EF4-FFF2-40B4-BE49-F238E27FC236}">
              <a16:creationId xmlns:a16="http://schemas.microsoft.com/office/drawing/2014/main" id="{114A29BC-F304-47C0-8878-43875F8C5571}"/>
            </a:ext>
          </a:extLst>
        </xdr:cNvPr>
        <xdr:cNvCxnSpPr/>
      </xdr:nvCxnSpPr>
      <xdr:spPr>
        <a:xfrm>
          <a:off x="14592300" y="9520465"/>
          <a:ext cx="889000" cy="25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EA698EA8-7EA9-4EBC-B129-D57E7B226172}"/>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155163</xdr:rowOff>
    </xdr:from>
    <xdr:ext cx="534377" cy="259045"/>
    <xdr:sp macro="" textlink="">
      <xdr:nvSpPr>
        <xdr:cNvPr id="588" name="テキスト ボックス 587">
          <a:extLst>
            <a:ext uri="{FF2B5EF4-FFF2-40B4-BE49-F238E27FC236}">
              <a16:creationId xmlns:a16="http://schemas.microsoft.com/office/drawing/2014/main" id="{89B01874-632D-4B89-8E08-2CEC70F23BF5}"/>
            </a:ext>
          </a:extLst>
        </xdr:cNvPr>
        <xdr:cNvSpPr txBox="1"/>
      </xdr:nvSpPr>
      <xdr:spPr>
        <a:xfrm>
          <a:off x="15214111" y="992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90715</xdr:rowOff>
    </xdr:from>
    <xdr:to>
      <xdr:col>76</xdr:col>
      <xdr:colOff>114300</xdr:colOff>
      <xdr:row>58</xdr:row>
      <xdr:rowOff>110396</xdr:rowOff>
    </xdr:to>
    <xdr:cxnSp macro="">
      <xdr:nvCxnSpPr>
        <xdr:cNvPr id="589" name="直線コネクタ 588">
          <a:extLst>
            <a:ext uri="{FF2B5EF4-FFF2-40B4-BE49-F238E27FC236}">
              <a16:creationId xmlns:a16="http://schemas.microsoft.com/office/drawing/2014/main" id="{48A78BB0-4182-485B-AE2E-6B4A83A85610}"/>
            </a:ext>
          </a:extLst>
        </xdr:cNvPr>
        <xdr:cNvCxnSpPr/>
      </xdr:nvCxnSpPr>
      <xdr:spPr>
        <a:xfrm flipV="1">
          <a:off x="13703300" y="9520465"/>
          <a:ext cx="889000" cy="53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DE0BEF25-CF7D-44F9-A004-7AA9AA24B5CA}"/>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61568</xdr:rowOff>
    </xdr:from>
    <xdr:ext cx="534377" cy="259045"/>
    <xdr:sp macro="" textlink="">
      <xdr:nvSpPr>
        <xdr:cNvPr id="591" name="テキスト ボックス 590">
          <a:extLst>
            <a:ext uri="{FF2B5EF4-FFF2-40B4-BE49-F238E27FC236}">
              <a16:creationId xmlns:a16="http://schemas.microsoft.com/office/drawing/2014/main" id="{7B683027-B59B-4DB7-9948-942484894BCA}"/>
            </a:ext>
          </a:extLst>
        </xdr:cNvPr>
        <xdr:cNvSpPr txBox="1"/>
      </xdr:nvSpPr>
      <xdr:spPr>
        <a:xfrm>
          <a:off x="14325111" y="1000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140462</xdr:rowOff>
    </xdr:from>
    <xdr:to>
      <xdr:col>71</xdr:col>
      <xdr:colOff>177800</xdr:colOff>
      <xdr:row>58</xdr:row>
      <xdr:rowOff>110396</xdr:rowOff>
    </xdr:to>
    <xdr:cxnSp macro="">
      <xdr:nvCxnSpPr>
        <xdr:cNvPr id="592" name="直線コネクタ 591">
          <a:extLst>
            <a:ext uri="{FF2B5EF4-FFF2-40B4-BE49-F238E27FC236}">
              <a16:creationId xmlns:a16="http://schemas.microsoft.com/office/drawing/2014/main" id="{DF54280A-95B1-4C77-BEBD-2E6F9EE4910F}"/>
            </a:ext>
          </a:extLst>
        </xdr:cNvPr>
        <xdr:cNvCxnSpPr/>
      </xdr:nvCxnSpPr>
      <xdr:spPr>
        <a:xfrm>
          <a:off x="12814300" y="9913112"/>
          <a:ext cx="889000" cy="14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F239B428-8017-469E-B6FD-D96CEB362191}"/>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61006</xdr:rowOff>
    </xdr:from>
    <xdr:ext cx="534377" cy="259045"/>
    <xdr:sp macro="" textlink="">
      <xdr:nvSpPr>
        <xdr:cNvPr id="594" name="テキスト ボックス 593">
          <a:extLst>
            <a:ext uri="{FF2B5EF4-FFF2-40B4-BE49-F238E27FC236}">
              <a16:creationId xmlns:a16="http://schemas.microsoft.com/office/drawing/2014/main" id="{1E22FA6E-BDCE-488D-8383-1466D020559D}"/>
            </a:ext>
          </a:extLst>
        </xdr:cNvPr>
        <xdr:cNvSpPr txBox="1"/>
      </xdr:nvSpPr>
      <xdr:spPr>
        <a:xfrm>
          <a:off x="13436111" y="96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B3C95AB4-A71E-45F6-8618-C9577D2A8689}"/>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24938</xdr:rowOff>
    </xdr:from>
    <xdr:ext cx="534377" cy="259045"/>
    <xdr:sp macro="" textlink="">
      <xdr:nvSpPr>
        <xdr:cNvPr id="596" name="テキスト ボックス 595">
          <a:extLst>
            <a:ext uri="{FF2B5EF4-FFF2-40B4-BE49-F238E27FC236}">
              <a16:creationId xmlns:a16="http://schemas.microsoft.com/office/drawing/2014/main" id="{72EFE31B-A9B8-4CB4-B7DA-05483743578A}"/>
            </a:ext>
          </a:extLst>
        </xdr:cNvPr>
        <xdr:cNvSpPr txBox="1"/>
      </xdr:nvSpPr>
      <xdr:spPr>
        <a:xfrm>
          <a:off x="12547111" y="996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D9ADC294-9F27-4245-826A-B438E8E2E306}"/>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396D4F7C-DFDF-4D3F-9317-88BC6AFBA8E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591EA378-F0A9-4759-A9FD-3D408ED0F321}"/>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BE90A804-54D3-4461-8071-11E0CB5548E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1E8F91D3-98A9-47A2-B633-82C2C8D9A51D}"/>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146572</xdr:rowOff>
    </xdr:from>
    <xdr:to>
      <xdr:col>85</xdr:col>
      <xdr:colOff>177800</xdr:colOff>
      <xdr:row>58</xdr:row>
      <xdr:rowOff>76722</xdr:rowOff>
    </xdr:to>
    <xdr:sp macro="" textlink="">
      <xdr:nvSpPr>
        <xdr:cNvPr id="602" name="楕円 601">
          <a:extLst>
            <a:ext uri="{FF2B5EF4-FFF2-40B4-BE49-F238E27FC236}">
              <a16:creationId xmlns:a16="http://schemas.microsoft.com/office/drawing/2014/main" id="{2A0D5F01-967F-4C41-8405-39D47DD6EB29}"/>
            </a:ext>
          </a:extLst>
        </xdr:cNvPr>
        <xdr:cNvSpPr/>
      </xdr:nvSpPr>
      <xdr:spPr>
        <a:xfrm>
          <a:off x="16268700" y="991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124999</xdr:rowOff>
    </xdr:from>
    <xdr:ext cx="534377" cy="259045"/>
    <xdr:sp macro="" textlink="">
      <xdr:nvSpPr>
        <xdr:cNvPr id="603" name="教育費該当値テキスト">
          <a:extLst>
            <a:ext uri="{FF2B5EF4-FFF2-40B4-BE49-F238E27FC236}">
              <a16:creationId xmlns:a16="http://schemas.microsoft.com/office/drawing/2014/main" id="{8DCACCF3-A594-4F2F-A92C-07E44E881735}"/>
            </a:ext>
          </a:extLst>
        </xdr:cNvPr>
        <xdr:cNvSpPr txBox="1"/>
      </xdr:nvSpPr>
      <xdr:spPr>
        <a:xfrm>
          <a:off x="16370300" y="9897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119467</xdr:rowOff>
    </xdr:from>
    <xdr:to>
      <xdr:col>81</xdr:col>
      <xdr:colOff>101600</xdr:colOff>
      <xdr:row>57</xdr:row>
      <xdr:rowOff>49617</xdr:rowOff>
    </xdr:to>
    <xdr:sp macro="" textlink="">
      <xdr:nvSpPr>
        <xdr:cNvPr id="604" name="楕円 603">
          <a:extLst>
            <a:ext uri="{FF2B5EF4-FFF2-40B4-BE49-F238E27FC236}">
              <a16:creationId xmlns:a16="http://schemas.microsoft.com/office/drawing/2014/main" id="{BEE25694-03B7-4609-83F6-1FA6D9232F83}"/>
            </a:ext>
          </a:extLst>
        </xdr:cNvPr>
        <xdr:cNvSpPr/>
      </xdr:nvSpPr>
      <xdr:spPr>
        <a:xfrm>
          <a:off x="15430500" y="972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66144</xdr:rowOff>
    </xdr:from>
    <xdr:ext cx="534377" cy="259045"/>
    <xdr:sp macro="" textlink="">
      <xdr:nvSpPr>
        <xdr:cNvPr id="605" name="テキスト ボックス 604">
          <a:extLst>
            <a:ext uri="{FF2B5EF4-FFF2-40B4-BE49-F238E27FC236}">
              <a16:creationId xmlns:a16="http://schemas.microsoft.com/office/drawing/2014/main" id="{A9F1F790-E5B6-4618-9178-0A0B7EC210D1}"/>
            </a:ext>
          </a:extLst>
        </xdr:cNvPr>
        <xdr:cNvSpPr txBox="1"/>
      </xdr:nvSpPr>
      <xdr:spPr>
        <a:xfrm>
          <a:off x="15214111" y="949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39915</xdr:rowOff>
    </xdr:from>
    <xdr:to>
      <xdr:col>76</xdr:col>
      <xdr:colOff>165100</xdr:colOff>
      <xdr:row>55</xdr:row>
      <xdr:rowOff>141515</xdr:rowOff>
    </xdr:to>
    <xdr:sp macro="" textlink="">
      <xdr:nvSpPr>
        <xdr:cNvPr id="606" name="楕円 605">
          <a:extLst>
            <a:ext uri="{FF2B5EF4-FFF2-40B4-BE49-F238E27FC236}">
              <a16:creationId xmlns:a16="http://schemas.microsoft.com/office/drawing/2014/main" id="{D1812EA1-49EA-418E-92E4-872C0BDD3054}"/>
            </a:ext>
          </a:extLst>
        </xdr:cNvPr>
        <xdr:cNvSpPr/>
      </xdr:nvSpPr>
      <xdr:spPr>
        <a:xfrm>
          <a:off x="14541500" y="946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158042</xdr:rowOff>
    </xdr:from>
    <xdr:ext cx="534377" cy="259045"/>
    <xdr:sp macro="" textlink="">
      <xdr:nvSpPr>
        <xdr:cNvPr id="607" name="テキスト ボックス 606">
          <a:extLst>
            <a:ext uri="{FF2B5EF4-FFF2-40B4-BE49-F238E27FC236}">
              <a16:creationId xmlns:a16="http://schemas.microsoft.com/office/drawing/2014/main" id="{3FA8C226-7932-4E0F-9B7D-B50FEFDDB4A2}"/>
            </a:ext>
          </a:extLst>
        </xdr:cNvPr>
        <xdr:cNvSpPr txBox="1"/>
      </xdr:nvSpPr>
      <xdr:spPr>
        <a:xfrm>
          <a:off x="14325111" y="924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59596</xdr:rowOff>
    </xdr:from>
    <xdr:to>
      <xdr:col>72</xdr:col>
      <xdr:colOff>38100</xdr:colOff>
      <xdr:row>58</xdr:row>
      <xdr:rowOff>161196</xdr:rowOff>
    </xdr:to>
    <xdr:sp macro="" textlink="">
      <xdr:nvSpPr>
        <xdr:cNvPr id="608" name="楕円 607">
          <a:extLst>
            <a:ext uri="{FF2B5EF4-FFF2-40B4-BE49-F238E27FC236}">
              <a16:creationId xmlns:a16="http://schemas.microsoft.com/office/drawing/2014/main" id="{2F12D6BE-6AB2-4FCD-AC59-E52DDBDC26C3}"/>
            </a:ext>
          </a:extLst>
        </xdr:cNvPr>
        <xdr:cNvSpPr/>
      </xdr:nvSpPr>
      <xdr:spPr>
        <a:xfrm>
          <a:off x="13652500" y="1000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152323</xdr:rowOff>
    </xdr:from>
    <xdr:ext cx="534377" cy="259045"/>
    <xdr:sp macro="" textlink="">
      <xdr:nvSpPr>
        <xdr:cNvPr id="609" name="テキスト ボックス 608">
          <a:extLst>
            <a:ext uri="{FF2B5EF4-FFF2-40B4-BE49-F238E27FC236}">
              <a16:creationId xmlns:a16="http://schemas.microsoft.com/office/drawing/2014/main" id="{8235518C-806D-47CA-BF1E-D463BA71B1A6}"/>
            </a:ext>
          </a:extLst>
        </xdr:cNvPr>
        <xdr:cNvSpPr txBox="1"/>
      </xdr:nvSpPr>
      <xdr:spPr>
        <a:xfrm>
          <a:off x="13436111" y="10096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89662</xdr:rowOff>
    </xdr:from>
    <xdr:to>
      <xdr:col>67</xdr:col>
      <xdr:colOff>101600</xdr:colOff>
      <xdr:row>58</xdr:row>
      <xdr:rowOff>19812</xdr:rowOff>
    </xdr:to>
    <xdr:sp macro="" textlink="">
      <xdr:nvSpPr>
        <xdr:cNvPr id="610" name="楕円 609">
          <a:extLst>
            <a:ext uri="{FF2B5EF4-FFF2-40B4-BE49-F238E27FC236}">
              <a16:creationId xmlns:a16="http://schemas.microsoft.com/office/drawing/2014/main" id="{43888948-7B4B-4622-9DD3-AFB306ADC867}"/>
            </a:ext>
          </a:extLst>
        </xdr:cNvPr>
        <xdr:cNvSpPr/>
      </xdr:nvSpPr>
      <xdr:spPr>
        <a:xfrm>
          <a:off x="12763500" y="986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36339</xdr:rowOff>
    </xdr:from>
    <xdr:ext cx="534377" cy="259045"/>
    <xdr:sp macro="" textlink="">
      <xdr:nvSpPr>
        <xdr:cNvPr id="611" name="テキスト ボックス 610">
          <a:extLst>
            <a:ext uri="{FF2B5EF4-FFF2-40B4-BE49-F238E27FC236}">
              <a16:creationId xmlns:a16="http://schemas.microsoft.com/office/drawing/2014/main" id="{69156035-5638-4BD4-837D-A023D3C2C6E9}"/>
            </a:ext>
          </a:extLst>
        </xdr:cNvPr>
        <xdr:cNvSpPr txBox="1"/>
      </xdr:nvSpPr>
      <xdr:spPr>
        <a:xfrm>
          <a:off x="12547111" y="963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820BA031-304D-47D5-865F-13920B5A19FF}"/>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93FC2CC0-04ED-4D6B-91D2-520D9D6DA678}"/>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24045482-D895-4506-A0C1-D4AC16415A83}"/>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3AC8C9FF-F2A1-4677-97CB-3459BCC12837}"/>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C43AC24-B4E0-478C-BA16-A6CB48550F94}"/>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43EE0605-D2CD-4AA3-A418-C3AB60C0FF5C}"/>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293F59A0-4CD9-4E55-9D03-4171CA26C3E5}"/>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2FADEC93-973E-46BC-B329-4E7552D78261}"/>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3F712361-7454-49D9-BB47-6D5C8C6A7BFB}"/>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50B9210B-A035-4BC9-BC6D-B3F8A8943893}"/>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B93F071F-A728-4C12-858C-84E35CF990A4}"/>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7B2DCF2F-41EC-40D8-AD30-35D2B1D9F847}"/>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E530E1EB-D21B-4D12-A00C-270E0099B07F}"/>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FD0B436C-E362-403B-9858-B49F0E5580C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68B861D4-6EA7-4B06-A416-4A08C7F4E6C6}"/>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A9B4515-9C96-42B3-BE50-1BDEBE0FA80E}"/>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2F67B3F3-FCB2-4D12-AC95-DB56C77A49CC}"/>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A88F3906-160D-4F01-9AE2-43365B206311}"/>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31E5B2CC-3C3B-4DC0-B4F0-39F176C77204}"/>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6DA0A64B-325F-4D3B-8CC6-A9FFF2F4C79D}"/>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AE00A696-6172-48DD-9BA0-E7FB1D96CA1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32C9B954-F2E0-4DEC-88E6-69A160261CA9}"/>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AD827006-17A6-4200-82DC-6E8C8A2EFA24}"/>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4BE0E0E5-4CBE-483E-B808-BCA8D23CA277}"/>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E3EE1607-1CF5-4F45-9FEA-530150837DA1}"/>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25953188-5CB0-43E9-8B73-5AC9E486E57D}"/>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75694586-1DA9-4E3B-9F96-C4E077D39D86}"/>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E972191A-C961-46E4-A8E3-F82EC7B8AFB4}"/>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6FB89088-F091-4700-8655-A58EB75DCA1C}"/>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7DFADF45-F2A1-4BEA-BE8E-4355C2FBC695}"/>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389271A1-1D27-4418-A62B-6E698608FE0C}"/>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a:extLst>
            <a:ext uri="{FF2B5EF4-FFF2-40B4-BE49-F238E27FC236}">
              <a16:creationId xmlns:a16="http://schemas.microsoft.com/office/drawing/2014/main" id="{ECD47132-643D-45FE-B93C-208D448B29E8}"/>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2260C935-C5E3-446A-8571-059B94C213ED}"/>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1A723CE3-2EAB-496F-B60B-C7BBE71C3102}"/>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ABD7AB07-5AA0-45F7-9B90-D6E972F5BAC3}"/>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a:extLst>
            <a:ext uri="{FF2B5EF4-FFF2-40B4-BE49-F238E27FC236}">
              <a16:creationId xmlns:a16="http://schemas.microsoft.com/office/drawing/2014/main" id="{2328D627-2109-44A9-9D8F-7492A7F8D313}"/>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DEBBAF-0E6E-4ACB-B6AA-E37DA959262B}"/>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DE4B5D0D-624B-4333-833B-1960D555B899}"/>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a:extLst>
            <a:ext uri="{FF2B5EF4-FFF2-40B4-BE49-F238E27FC236}">
              <a16:creationId xmlns:a16="http://schemas.microsoft.com/office/drawing/2014/main" id="{BB53C5C4-4A89-47D7-8482-F569912B7701}"/>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6E3627BE-37DB-4B39-991E-6806863D5D43}"/>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28B5919B-D827-44BF-A5C2-B13B7504AF3F}"/>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51CFFC85-F8E9-4830-8535-F2F42C341B48}"/>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4DA1DD5B-8D3F-4D4D-A065-41AE94558D09}"/>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5" name="テキスト ボックス 654">
          <a:extLst>
            <a:ext uri="{FF2B5EF4-FFF2-40B4-BE49-F238E27FC236}">
              <a16:creationId xmlns:a16="http://schemas.microsoft.com/office/drawing/2014/main" id="{CDD2B714-63A6-4CB1-855C-A5D8CB57C7E0}"/>
            </a:ext>
          </a:extLst>
        </xdr:cNvPr>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1275E0DC-72CC-48A2-8E7A-C15E93D74A25}"/>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1721DD61-2116-47C6-9C9B-3F8E53F3EF19}"/>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6E2FAB71-AF3D-479F-9C17-EFE31261ACD3}"/>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AEDA8914-996F-42D7-8FB8-FBF562390FB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D5DB2335-7CE2-479C-8600-4B6883B227E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1" name="楕円 660">
          <a:extLst>
            <a:ext uri="{FF2B5EF4-FFF2-40B4-BE49-F238E27FC236}">
              <a16:creationId xmlns:a16="http://schemas.microsoft.com/office/drawing/2014/main" id="{8D95CD1A-B0DC-47FB-A233-A1A5EEDE1373}"/>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249299" cy="259045"/>
    <xdr:sp macro="" textlink="">
      <xdr:nvSpPr>
        <xdr:cNvPr id="662" name="災害復旧費該当値テキスト">
          <a:extLst>
            <a:ext uri="{FF2B5EF4-FFF2-40B4-BE49-F238E27FC236}">
              <a16:creationId xmlns:a16="http://schemas.microsoft.com/office/drawing/2014/main" id="{FCF48F2F-5461-4713-B00D-D42479D2E30B}"/>
            </a:ext>
          </a:extLst>
        </xdr:cNvPr>
        <xdr:cNvSpPr txBox="1"/>
      </xdr:nvSpPr>
      <xdr:spPr>
        <a:xfrm>
          <a:off x="16370300" y="13532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a:extLst>
            <a:ext uri="{FF2B5EF4-FFF2-40B4-BE49-F238E27FC236}">
              <a16:creationId xmlns:a16="http://schemas.microsoft.com/office/drawing/2014/main" id="{2C02F6AC-BB8F-47C9-A361-31981ECC2F8E}"/>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BFF10438-F340-4DFE-8421-5B6B20BE98CC}"/>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3B3ABF23-A8CE-4885-8403-AFBE46911C94}"/>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93B93ED7-9F68-490C-875F-E449CF7C305C}"/>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a:extLst>
            <a:ext uri="{FF2B5EF4-FFF2-40B4-BE49-F238E27FC236}">
              <a16:creationId xmlns:a16="http://schemas.microsoft.com/office/drawing/2014/main" id="{078DA11A-3A65-4E29-88AA-AF41D42BB279}"/>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AFC5F266-2A6E-47D6-9ADC-8E5E3B8E0C83}"/>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a:extLst>
            <a:ext uri="{FF2B5EF4-FFF2-40B4-BE49-F238E27FC236}">
              <a16:creationId xmlns:a16="http://schemas.microsoft.com/office/drawing/2014/main" id="{09EFAE1F-5DF2-4293-A2C1-28DCAC9808E9}"/>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C7560B06-8CD4-483D-86A0-98E50CE13046}"/>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28F43A61-06F8-452B-89A3-82EEA5F2B77F}"/>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28E2476-97A2-481E-9FF7-A4184A8ED954}"/>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D2CA4190-74FF-4DD8-9CCA-E18B2429B46A}"/>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5A86B0F7-3BD4-4E5D-B743-55B0B74C37B2}"/>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456C39E8-20F6-41C9-A76B-B1A5CE03E7AB}"/>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127CF3B4-FFCB-4F9F-BCFD-B03F172671DC}"/>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57B79DB7-4A21-4139-B0BD-FE9768AB037C}"/>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BD664BD7-5CD0-47EB-9DAC-AD2381BCB8B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3761BC34-A558-4E44-AFA2-482AFE837E35}"/>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EC0683A1-4BCB-4D38-90C6-702E9F35D258}"/>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C3D6B421-800D-436C-9E8D-32B8DE99DE4E}"/>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9A66C311-FC3B-4EF8-A09E-BE8934D99828}"/>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FB30090C-7256-418A-AEC4-F29DB6A71F0E}"/>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50A4F870-A1AC-42A5-A6C1-8C96710FE9F1}"/>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E46A4BD0-914A-4D16-B6E6-25052F6220F6}"/>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BC99A236-4146-4D07-A65B-4B500C55DE7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3B9EAB8-934E-4D9E-BCAD-D1E189B2E3FD}"/>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C6A0DE27-FAFC-4C92-AC6C-5AB3398AB56D}"/>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26E7A325-00FD-4100-B532-86065A30CE6B}"/>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AEA722B7-2219-4FB2-8234-DE33B6A8A5FF}"/>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BC61F66-0437-45CC-9D1F-2A2A522875A7}"/>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A58123DB-33FE-427C-B1F1-F3A343CEAF01}"/>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23F7AAD1-CB52-4994-B535-F61E4E9DBF9D}"/>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35027F62-B1A2-42D7-9834-2688CE2AFA83}"/>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11F80243-8D03-4553-966F-00F7A4538734}"/>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5DC44C52-6DDC-407B-904C-C0A709D134E2}"/>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DF33BDAF-1DF4-43D4-9274-F8849408696C}"/>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7C8D5088-2800-4A9A-B308-07569698A52A}"/>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59537</xdr:rowOff>
    </xdr:from>
    <xdr:to>
      <xdr:col>85</xdr:col>
      <xdr:colOff>127000</xdr:colOff>
      <xdr:row>97</xdr:row>
      <xdr:rowOff>147434</xdr:rowOff>
    </xdr:to>
    <xdr:cxnSp macro="">
      <xdr:nvCxnSpPr>
        <xdr:cNvPr id="699" name="直線コネクタ 698">
          <a:extLst>
            <a:ext uri="{FF2B5EF4-FFF2-40B4-BE49-F238E27FC236}">
              <a16:creationId xmlns:a16="http://schemas.microsoft.com/office/drawing/2014/main" id="{A22056A0-D2E6-4913-807D-257E181EBF1B}"/>
            </a:ext>
          </a:extLst>
        </xdr:cNvPr>
        <xdr:cNvCxnSpPr/>
      </xdr:nvCxnSpPr>
      <xdr:spPr>
        <a:xfrm>
          <a:off x="15481300" y="16690187"/>
          <a:ext cx="838200" cy="8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57503</xdr:rowOff>
    </xdr:from>
    <xdr:ext cx="534377" cy="259045"/>
    <xdr:sp macro="" textlink="">
      <xdr:nvSpPr>
        <xdr:cNvPr id="700" name="公債費平均値テキスト">
          <a:extLst>
            <a:ext uri="{FF2B5EF4-FFF2-40B4-BE49-F238E27FC236}">
              <a16:creationId xmlns:a16="http://schemas.microsoft.com/office/drawing/2014/main" id="{3F27E231-7D22-4A64-9CB9-82BDEA511B62}"/>
            </a:ext>
          </a:extLst>
        </xdr:cNvPr>
        <xdr:cNvSpPr txBox="1"/>
      </xdr:nvSpPr>
      <xdr:spPr>
        <a:xfrm>
          <a:off x="16370300" y="16173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C5BB0C55-9B17-469B-9258-6B89754A3D43}"/>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59537</xdr:rowOff>
    </xdr:from>
    <xdr:to>
      <xdr:col>81</xdr:col>
      <xdr:colOff>50800</xdr:colOff>
      <xdr:row>98</xdr:row>
      <xdr:rowOff>22219</xdr:rowOff>
    </xdr:to>
    <xdr:cxnSp macro="">
      <xdr:nvCxnSpPr>
        <xdr:cNvPr id="702" name="直線コネクタ 701">
          <a:extLst>
            <a:ext uri="{FF2B5EF4-FFF2-40B4-BE49-F238E27FC236}">
              <a16:creationId xmlns:a16="http://schemas.microsoft.com/office/drawing/2014/main" id="{B077663B-E36E-430F-AE06-4F87A73007B7}"/>
            </a:ext>
          </a:extLst>
        </xdr:cNvPr>
        <xdr:cNvCxnSpPr/>
      </xdr:nvCxnSpPr>
      <xdr:spPr>
        <a:xfrm flipV="1">
          <a:off x="14592300" y="16690187"/>
          <a:ext cx="889000" cy="134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26A4B375-3893-47BD-8783-E6215A694C6F}"/>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131932</xdr:rowOff>
    </xdr:from>
    <xdr:ext cx="534377" cy="259045"/>
    <xdr:sp macro="" textlink="">
      <xdr:nvSpPr>
        <xdr:cNvPr id="704" name="テキスト ボックス 703">
          <a:extLst>
            <a:ext uri="{FF2B5EF4-FFF2-40B4-BE49-F238E27FC236}">
              <a16:creationId xmlns:a16="http://schemas.microsoft.com/office/drawing/2014/main" id="{AC772E3B-9DB1-48AC-ADB3-ED87C0186241}"/>
            </a:ext>
          </a:extLst>
        </xdr:cNvPr>
        <xdr:cNvSpPr txBox="1"/>
      </xdr:nvSpPr>
      <xdr:spPr>
        <a:xfrm>
          <a:off x="15214111" y="1607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22219</xdr:rowOff>
    </xdr:from>
    <xdr:to>
      <xdr:col>76</xdr:col>
      <xdr:colOff>114300</xdr:colOff>
      <xdr:row>98</xdr:row>
      <xdr:rowOff>32277</xdr:rowOff>
    </xdr:to>
    <xdr:cxnSp macro="">
      <xdr:nvCxnSpPr>
        <xdr:cNvPr id="705" name="直線コネクタ 704">
          <a:extLst>
            <a:ext uri="{FF2B5EF4-FFF2-40B4-BE49-F238E27FC236}">
              <a16:creationId xmlns:a16="http://schemas.microsoft.com/office/drawing/2014/main" id="{081DA11B-E5AC-4FA5-8C2C-AE8556B86453}"/>
            </a:ext>
          </a:extLst>
        </xdr:cNvPr>
        <xdr:cNvCxnSpPr/>
      </xdr:nvCxnSpPr>
      <xdr:spPr>
        <a:xfrm flipV="1">
          <a:off x="13703300" y="16824319"/>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83C51C91-6E32-4123-AE84-5F10A47516BA}"/>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119282</xdr:rowOff>
    </xdr:from>
    <xdr:ext cx="534377" cy="259045"/>
    <xdr:sp macro="" textlink="">
      <xdr:nvSpPr>
        <xdr:cNvPr id="707" name="テキスト ボックス 706">
          <a:extLst>
            <a:ext uri="{FF2B5EF4-FFF2-40B4-BE49-F238E27FC236}">
              <a16:creationId xmlns:a16="http://schemas.microsoft.com/office/drawing/2014/main" id="{F07958EF-E89D-49F9-A1D7-C4B7A97E6F64}"/>
            </a:ext>
          </a:extLst>
        </xdr:cNvPr>
        <xdr:cNvSpPr txBox="1"/>
      </xdr:nvSpPr>
      <xdr:spPr>
        <a:xfrm>
          <a:off x="14325111" y="1606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32277</xdr:rowOff>
    </xdr:from>
    <xdr:to>
      <xdr:col>71</xdr:col>
      <xdr:colOff>177800</xdr:colOff>
      <xdr:row>98</xdr:row>
      <xdr:rowOff>47707</xdr:rowOff>
    </xdr:to>
    <xdr:cxnSp macro="">
      <xdr:nvCxnSpPr>
        <xdr:cNvPr id="708" name="直線コネクタ 707">
          <a:extLst>
            <a:ext uri="{FF2B5EF4-FFF2-40B4-BE49-F238E27FC236}">
              <a16:creationId xmlns:a16="http://schemas.microsoft.com/office/drawing/2014/main" id="{6AD75A18-2A04-405A-934E-FCA02C8851BD}"/>
            </a:ext>
          </a:extLst>
        </xdr:cNvPr>
        <xdr:cNvCxnSpPr/>
      </xdr:nvCxnSpPr>
      <xdr:spPr>
        <a:xfrm flipV="1">
          <a:off x="12814300" y="16834377"/>
          <a:ext cx="889000" cy="1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9A53813B-BC4C-468E-BAE4-D21522661634}"/>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148829</xdr:rowOff>
    </xdr:from>
    <xdr:ext cx="534377" cy="259045"/>
    <xdr:sp macro="" textlink="">
      <xdr:nvSpPr>
        <xdr:cNvPr id="710" name="テキスト ボックス 709">
          <a:extLst>
            <a:ext uri="{FF2B5EF4-FFF2-40B4-BE49-F238E27FC236}">
              <a16:creationId xmlns:a16="http://schemas.microsoft.com/office/drawing/2014/main" id="{B4B8AC8C-E8B5-4EA1-B524-0B2997A6C989}"/>
            </a:ext>
          </a:extLst>
        </xdr:cNvPr>
        <xdr:cNvSpPr txBox="1"/>
      </xdr:nvSpPr>
      <xdr:spPr>
        <a:xfrm>
          <a:off x="13436111" y="1609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629285A4-2BF5-4F56-87A7-7227BF50081E}"/>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31387</xdr:rowOff>
    </xdr:from>
    <xdr:ext cx="534377" cy="259045"/>
    <xdr:sp macro="" textlink="">
      <xdr:nvSpPr>
        <xdr:cNvPr id="712" name="テキスト ボックス 711">
          <a:extLst>
            <a:ext uri="{FF2B5EF4-FFF2-40B4-BE49-F238E27FC236}">
              <a16:creationId xmlns:a16="http://schemas.microsoft.com/office/drawing/2014/main" id="{658967E0-3DC3-41E6-920F-201798096B00}"/>
            </a:ext>
          </a:extLst>
        </xdr:cNvPr>
        <xdr:cNvSpPr txBox="1"/>
      </xdr:nvSpPr>
      <xdr:spPr>
        <a:xfrm>
          <a:off x="12547111" y="161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8588E43F-2AF8-4E53-8564-51A5A613CCA4}"/>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739D10C1-F836-4A83-8248-95FB2BF2FA0E}"/>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AB36160C-66E0-4970-8AA6-F3334A1653AE}"/>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8B1965D-3A07-40E2-B98A-28588C4A79E1}"/>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3FCBA12F-9285-4067-BB26-EB7F016EA4BC}"/>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96634</xdr:rowOff>
    </xdr:from>
    <xdr:to>
      <xdr:col>85</xdr:col>
      <xdr:colOff>177800</xdr:colOff>
      <xdr:row>98</xdr:row>
      <xdr:rowOff>26784</xdr:rowOff>
    </xdr:to>
    <xdr:sp macro="" textlink="">
      <xdr:nvSpPr>
        <xdr:cNvPr id="718" name="楕円 717">
          <a:extLst>
            <a:ext uri="{FF2B5EF4-FFF2-40B4-BE49-F238E27FC236}">
              <a16:creationId xmlns:a16="http://schemas.microsoft.com/office/drawing/2014/main" id="{79B24668-E0CD-4064-B7EE-1FB0D56558C3}"/>
            </a:ext>
          </a:extLst>
        </xdr:cNvPr>
        <xdr:cNvSpPr/>
      </xdr:nvSpPr>
      <xdr:spPr>
        <a:xfrm>
          <a:off x="16268700" y="1672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11561</xdr:rowOff>
    </xdr:from>
    <xdr:ext cx="534377" cy="259045"/>
    <xdr:sp macro="" textlink="">
      <xdr:nvSpPr>
        <xdr:cNvPr id="719" name="公債費該当値テキスト">
          <a:extLst>
            <a:ext uri="{FF2B5EF4-FFF2-40B4-BE49-F238E27FC236}">
              <a16:creationId xmlns:a16="http://schemas.microsoft.com/office/drawing/2014/main" id="{BC91BDB5-C56E-4A14-B6FC-C3B6EF53EDB9}"/>
            </a:ext>
          </a:extLst>
        </xdr:cNvPr>
        <xdr:cNvSpPr txBox="1"/>
      </xdr:nvSpPr>
      <xdr:spPr>
        <a:xfrm>
          <a:off x="16370300" y="1664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8737</xdr:rowOff>
    </xdr:from>
    <xdr:to>
      <xdr:col>81</xdr:col>
      <xdr:colOff>101600</xdr:colOff>
      <xdr:row>97</xdr:row>
      <xdr:rowOff>110337</xdr:rowOff>
    </xdr:to>
    <xdr:sp macro="" textlink="">
      <xdr:nvSpPr>
        <xdr:cNvPr id="720" name="楕円 719">
          <a:extLst>
            <a:ext uri="{FF2B5EF4-FFF2-40B4-BE49-F238E27FC236}">
              <a16:creationId xmlns:a16="http://schemas.microsoft.com/office/drawing/2014/main" id="{5A1D3B78-3564-43D4-8255-F3C580353BC2}"/>
            </a:ext>
          </a:extLst>
        </xdr:cNvPr>
        <xdr:cNvSpPr/>
      </xdr:nvSpPr>
      <xdr:spPr>
        <a:xfrm>
          <a:off x="15430500" y="1663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101464</xdr:rowOff>
    </xdr:from>
    <xdr:ext cx="534377" cy="259045"/>
    <xdr:sp macro="" textlink="">
      <xdr:nvSpPr>
        <xdr:cNvPr id="721" name="テキスト ボックス 720">
          <a:extLst>
            <a:ext uri="{FF2B5EF4-FFF2-40B4-BE49-F238E27FC236}">
              <a16:creationId xmlns:a16="http://schemas.microsoft.com/office/drawing/2014/main" id="{8F06982B-7541-4CAA-8A3B-E5146D83DA96}"/>
            </a:ext>
          </a:extLst>
        </xdr:cNvPr>
        <xdr:cNvSpPr txBox="1"/>
      </xdr:nvSpPr>
      <xdr:spPr>
        <a:xfrm>
          <a:off x="15214111" y="1673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142869</xdr:rowOff>
    </xdr:from>
    <xdr:to>
      <xdr:col>76</xdr:col>
      <xdr:colOff>165100</xdr:colOff>
      <xdr:row>98</xdr:row>
      <xdr:rowOff>73019</xdr:rowOff>
    </xdr:to>
    <xdr:sp macro="" textlink="">
      <xdr:nvSpPr>
        <xdr:cNvPr id="722" name="楕円 721">
          <a:extLst>
            <a:ext uri="{FF2B5EF4-FFF2-40B4-BE49-F238E27FC236}">
              <a16:creationId xmlns:a16="http://schemas.microsoft.com/office/drawing/2014/main" id="{899B9487-6A04-4126-A7B0-BBFB1710E291}"/>
            </a:ext>
          </a:extLst>
        </xdr:cNvPr>
        <xdr:cNvSpPr/>
      </xdr:nvSpPr>
      <xdr:spPr>
        <a:xfrm>
          <a:off x="14541500" y="1677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64146</xdr:rowOff>
    </xdr:from>
    <xdr:ext cx="534377" cy="259045"/>
    <xdr:sp macro="" textlink="">
      <xdr:nvSpPr>
        <xdr:cNvPr id="723" name="テキスト ボックス 722">
          <a:extLst>
            <a:ext uri="{FF2B5EF4-FFF2-40B4-BE49-F238E27FC236}">
              <a16:creationId xmlns:a16="http://schemas.microsoft.com/office/drawing/2014/main" id="{722AE61A-76B4-474B-BDD0-E3B06CD013E3}"/>
            </a:ext>
          </a:extLst>
        </xdr:cNvPr>
        <xdr:cNvSpPr txBox="1"/>
      </xdr:nvSpPr>
      <xdr:spPr>
        <a:xfrm>
          <a:off x="14325111" y="1686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152927</xdr:rowOff>
    </xdr:from>
    <xdr:to>
      <xdr:col>72</xdr:col>
      <xdr:colOff>38100</xdr:colOff>
      <xdr:row>98</xdr:row>
      <xdr:rowOff>83077</xdr:rowOff>
    </xdr:to>
    <xdr:sp macro="" textlink="">
      <xdr:nvSpPr>
        <xdr:cNvPr id="724" name="楕円 723">
          <a:extLst>
            <a:ext uri="{FF2B5EF4-FFF2-40B4-BE49-F238E27FC236}">
              <a16:creationId xmlns:a16="http://schemas.microsoft.com/office/drawing/2014/main" id="{84D1D458-3144-4D50-BE71-AE7FA77C719F}"/>
            </a:ext>
          </a:extLst>
        </xdr:cNvPr>
        <xdr:cNvSpPr/>
      </xdr:nvSpPr>
      <xdr:spPr>
        <a:xfrm>
          <a:off x="13652500" y="1678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74204</xdr:rowOff>
    </xdr:from>
    <xdr:ext cx="469744" cy="259045"/>
    <xdr:sp macro="" textlink="">
      <xdr:nvSpPr>
        <xdr:cNvPr id="725" name="テキスト ボックス 724">
          <a:extLst>
            <a:ext uri="{FF2B5EF4-FFF2-40B4-BE49-F238E27FC236}">
              <a16:creationId xmlns:a16="http://schemas.microsoft.com/office/drawing/2014/main" id="{382D5278-1CA1-4003-BBB6-404D86075C3C}"/>
            </a:ext>
          </a:extLst>
        </xdr:cNvPr>
        <xdr:cNvSpPr txBox="1"/>
      </xdr:nvSpPr>
      <xdr:spPr>
        <a:xfrm>
          <a:off x="13468428" y="1687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168357</xdr:rowOff>
    </xdr:from>
    <xdr:to>
      <xdr:col>67</xdr:col>
      <xdr:colOff>101600</xdr:colOff>
      <xdr:row>98</xdr:row>
      <xdr:rowOff>98507</xdr:rowOff>
    </xdr:to>
    <xdr:sp macro="" textlink="">
      <xdr:nvSpPr>
        <xdr:cNvPr id="726" name="楕円 725">
          <a:extLst>
            <a:ext uri="{FF2B5EF4-FFF2-40B4-BE49-F238E27FC236}">
              <a16:creationId xmlns:a16="http://schemas.microsoft.com/office/drawing/2014/main" id="{D7E40880-4B6A-42FF-916D-C94238F904B8}"/>
            </a:ext>
          </a:extLst>
        </xdr:cNvPr>
        <xdr:cNvSpPr/>
      </xdr:nvSpPr>
      <xdr:spPr>
        <a:xfrm>
          <a:off x="12763500" y="1679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89634</xdr:rowOff>
    </xdr:from>
    <xdr:ext cx="469744" cy="259045"/>
    <xdr:sp macro="" textlink="">
      <xdr:nvSpPr>
        <xdr:cNvPr id="727" name="テキスト ボックス 726">
          <a:extLst>
            <a:ext uri="{FF2B5EF4-FFF2-40B4-BE49-F238E27FC236}">
              <a16:creationId xmlns:a16="http://schemas.microsoft.com/office/drawing/2014/main" id="{592E9CDA-CB7A-473A-8619-A538C5B96C5B}"/>
            </a:ext>
          </a:extLst>
        </xdr:cNvPr>
        <xdr:cNvSpPr txBox="1"/>
      </xdr:nvSpPr>
      <xdr:spPr>
        <a:xfrm>
          <a:off x="12579428" y="16891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7D925D42-2EFD-4D79-A6A9-FCEE7453094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5F5276F7-F017-4DED-97E5-16793B3660B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A992A1CC-3298-4B34-B1F3-1DC6CB9A3034}"/>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7895FFC-BBF6-4C04-A76C-0267E2FC3466}"/>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384F0E50-0D60-4338-9471-3FC76F0E364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9AB77E0F-579B-47D5-A340-255D4ECC0CD2}"/>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67C845E2-912F-48E3-8ACE-497A95332B74}"/>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887D3246-558C-4595-922A-8374491F5DA3}"/>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E6DE220C-D633-48DF-8DFF-5FCA96E8773F}"/>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4CDD2935-042F-4E52-AD62-C8E48ED6D633}"/>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BCC648FC-0AC9-40EC-BA9D-0B9312FE6511}"/>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B36362F5-9936-4FE7-9A1B-0FD04DFA1BD5}"/>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149F85E1-F1E5-417D-B6E9-BB5E795D7C94}"/>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AD563660-93B2-464E-9DB5-25FA47954777}"/>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D0ACE6B6-C00C-4A38-8F8B-B1BE81BD7A02}"/>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1A8D20DD-7733-4DBD-8252-6740A3BF71DB}"/>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5DB44EA8-74AE-4678-9603-3B61A578550D}"/>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794A8372-E813-497F-81E5-DCC59B8BAEA8}"/>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78B344D5-980E-498C-A9D6-6D6E7D493568}"/>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85BD0304-F8B9-4849-BA62-2975720D63A1}"/>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B9C56740-5978-4F31-ADBA-DF22F7850559}"/>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E3ABC747-EF1B-4F5C-947C-0B458D5A939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4CF6BA39-0452-4FBA-A8A4-EFCB6A703EF7}"/>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134066A8-31A6-4E1D-AA17-BF7B7C2B037C}"/>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680F0EB7-1F00-49DF-B6FF-AEF0BEE832D8}"/>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CFFF0292-2F84-4AF4-88E1-576199922798}"/>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2BCEAA6B-EFA6-44AF-85A0-8E0CF9CF3C08}"/>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CD30DB8C-BD61-4CF2-B19D-86B997F2A12D}"/>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5F92FD26-8EE7-40F9-94D4-D277D5C7DB67}"/>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B98426A6-7B44-4BD9-9996-F978FAC321A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FB8A7B9F-68B5-4F24-832F-CB06E84BD90D}"/>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FE112162-1E23-499D-9058-71540F54C096}"/>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7DBD8376-0436-49E4-8156-0003646511E7}"/>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CD5A40D-913E-44FE-BEDA-504C2367841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5F9C197B-1B00-4B4A-AA5D-CC77CD81A651}"/>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B71D7C2F-7424-4D33-9C97-1624E4069E72}"/>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A3C26002-C33D-4A71-9D34-D1C694769236}"/>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6055A893-3E86-4B57-BF3E-C7F7798B3C91}"/>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FC91567D-57B6-49CC-9115-A9A26AAD62E6}"/>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ECE4974-D548-4EE6-AFC9-AD692DB3E3D4}"/>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CEF87D73-AA3F-41DA-A4CE-8D8A7EEA33E9}"/>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57F44970-55AD-4E1A-91DD-DB4B4EB8692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A9ACB6FD-F6BF-4641-AED4-BA4FE7067D67}"/>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AB47FFF6-C717-464F-A112-4E43B8035C19}"/>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E55CEEAE-587E-4228-AE48-D156F83D6533}"/>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8430DADC-A670-467E-8F45-5135885BA99E}"/>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AFA0C437-4C2E-4CA8-A0D0-009671F8A7F6}"/>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B82DD701-D386-4601-8727-B047F1F82DB1}"/>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117086F9-A6C7-48FB-A128-36593ECE0073}"/>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5D49148F-8C00-4EC5-A684-EE934E3A0B56}"/>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1A43DF28-6C4E-4FAE-AA8D-323CD1F8E617}"/>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B99E8856-4CB8-4F9F-A455-26A0DB2FD04A}"/>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4584572C-765E-4754-85D5-90095A264677}"/>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B905F60F-72CF-48CE-BEFD-DBA496E08E6D}"/>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60C509A3-7DDD-4915-ACBC-0449F19ED803}"/>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11A31C5F-53BB-48FD-9577-1220D47744BF}"/>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E6FD74CA-ECDF-4792-B447-AA6CF95D2424}"/>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65700E7D-037C-4E7B-96C7-C74DFE68427C}"/>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C33AFB39-EB93-4DF4-A763-5E6BF905D07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FAC8574F-C6EE-48D9-84D9-4F08F2F305ED}"/>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8F77F2AF-FEAB-4AFF-91B0-FDAE31E18BBD}"/>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3E3C037F-B81B-44D0-9BDE-4BD729A22904}"/>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BFEC409-688F-48FF-99D8-2B568782BFEE}"/>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A30EC6ED-DDEC-42E6-8AC1-F813F2F252C1}"/>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571242F4-C2BD-488E-8122-9C83EFE1F749}"/>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15AE15CD-48E2-454F-8C45-8885C52B5F54}"/>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79AFAB8B-3220-4A21-8107-DC0496853DF4}"/>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C9D1A18-419E-4D6D-AB37-47FDC4C7A1AB}"/>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61039753-3793-497C-A3D7-06C6EAEB9FDE}"/>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CAC43E4D-A7C8-4A95-B815-BB944C1F5C77}"/>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1A47FAFC-B7ED-4DD8-881A-B4C27BAB4BB3}"/>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A9A91143-444C-42DA-A0B2-14F932F5153A}"/>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9F1CA6EC-AB76-4FD4-A394-0C4648CC21BE}"/>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B1A1EC7B-3390-489F-B511-C66DEBA2968E}"/>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103057B2-ADD9-453E-8C69-3CC2D0A47127}"/>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2AAEE335-40B2-4D7B-9E4B-1061C219AA13}"/>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74E73041-4F83-4942-A9A6-ABDDC10ABE9D}"/>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DE789D3A-3011-42EA-A611-BBCBFACA1882}"/>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F0565A2B-61FA-49D3-82A2-F9E949692955}"/>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4CE56F7-44B9-4CC2-A833-70ED83C796D7}"/>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382F36FF-188C-4BFA-95C2-40F37F3B643F}"/>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C5289FD4-C2FD-4820-A7AC-41EE9EDD88BC}"/>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4A87FE82-FDCD-4C37-9C67-E3601ADA3F54}"/>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A85B5F9A-BDF5-40AA-A129-84EC0FFE8549}"/>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122FFAED-3152-4B6C-94E6-4621F16C7D6A}"/>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F3CA51C3-B3B6-42A9-AA04-4C665E1BDB68}"/>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11BE50F1-41A2-4FEA-AE50-92EA68FB0953}"/>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F3135C60-33AB-49CE-B536-430E2AF1BCEF}"/>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994CB569-481C-4B98-B95D-F314F30886B9}"/>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868B0C37-1DA4-40AE-87DF-9259254BD52B}"/>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BF8F816D-A888-4251-A0CA-011C162D42F7}"/>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452AAD83-9404-47FA-AAC8-0676B0DF0CD4}"/>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8A37326D-886D-4124-820F-0E7CE494683D}"/>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F4A2638F-6D21-4584-ADFF-2E9138A604AF}"/>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F9E6F8FE-6D34-483A-B0B5-AA466134E534}"/>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3209E36C-2DC0-41CB-BE31-D27703304FC8}"/>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1D9A436D-0D77-470A-A6E7-1D35FAD78AE8}"/>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560B3136-5724-40B1-9E5C-8B6A18C18753}"/>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FA5624F2-ED3B-4F5B-B865-D0596A4F276D}"/>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3B97D990-58E8-45B5-8B8D-CAD49ADC7939}"/>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E3535E4D-6B59-40C5-BF60-B2932C6F29F3}"/>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3C734A65-82A8-424F-ABD3-C0E0B17426B1}"/>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8AB23B1C-A466-4E83-9C59-152A2D4E12D8}"/>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803CBA71-9B65-4AD1-A4D0-0E93F066D1DE}"/>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7868B9A0-3BC5-42D1-9FB5-17287CE94B94}"/>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DC08491D-A5B1-4220-A086-776C908FAE4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79246E82-EE3B-4A83-9C76-E133719EB9FA}"/>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163,840</a:t>
          </a:r>
          <a:r>
            <a:rPr kumimoji="1" lang="ja-JP" altLang="en-US" sz="1300">
              <a:latin typeface="ＭＳ Ｐゴシック" panose="020B0600070205080204" pitchFamily="50" charset="-128"/>
              <a:ea typeface="ＭＳ Ｐゴシック" panose="020B0600070205080204" pitchFamily="50" charset="-128"/>
            </a:rPr>
            <a:t>円となっており、前年度から</a:t>
          </a:r>
          <a:r>
            <a:rPr kumimoji="1" lang="en-US" altLang="ja-JP" sz="1300">
              <a:latin typeface="ＭＳ Ｐゴシック" panose="020B0600070205080204" pitchFamily="50" charset="-128"/>
              <a:ea typeface="ＭＳ Ｐゴシック" panose="020B0600070205080204" pitchFamily="50" charset="-128"/>
            </a:rPr>
            <a:t>23,288</a:t>
          </a:r>
          <a:r>
            <a:rPr kumimoji="1" lang="ja-JP" altLang="en-US" sz="1300">
              <a:latin typeface="ＭＳ Ｐゴシック" panose="020B0600070205080204" pitchFamily="50" charset="-128"/>
              <a:ea typeface="ＭＳ Ｐゴシック" panose="020B0600070205080204" pitchFamily="50" charset="-128"/>
            </a:rPr>
            <a:t>円増加し、類似団体平均と同程度の水準となった。これは、定額減税調整給付金や西児童クラブ建設工事等の新規事業が主な要因である。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商工費は、住民一人当たり</a:t>
          </a:r>
          <a:r>
            <a:rPr kumimoji="1" lang="en-US" altLang="ja-JP" sz="1300">
              <a:latin typeface="ＭＳ Ｐゴシック" panose="020B0600070205080204" pitchFamily="50" charset="-128"/>
              <a:ea typeface="ＭＳ Ｐゴシック" panose="020B0600070205080204" pitchFamily="50" charset="-128"/>
            </a:rPr>
            <a:t>6,501</a:t>
          </a:r>
          <a:r>
            <a:rPr kumimoji="1" lang="ja-JP" altLang="en-US" sz="1300">
              <a:latin typeface="ＭＳ Ｐゴシック" panose="020B0600070205080204" pitchFamily="50" charset="-128"/>
              <a:ea typeface="ＭＳ Ｐゴシック" panose="020B0600070205080204" pitchFamily="50" charset="-128"/>
            </a:rPr>
            <a:t>円となっており、前年度から</a:t>
          </a:r>
          <a:r>
            <a:rPr kumimoji="1" lang="en-US" altLang="ja-JP" sz="1300">
              <a:latin typeface="ＭＳ Ｐゴシック" panose="020B0600070205080204" pitchFamily="50" charset="-128"/>
              <a:ea typeface="ＭＳ Ｐゴシック" panose="020B0600070205080204" pitchFamily="50" charset="-128"/>
            </a:rPr>
            <a:t>41,519</a:t>
          </a:r>
          <a:r>
            <a:rPr kumimoji="1" lang="ja-JP" altLang="en-US" sz="1300">
              <a:latin typeface="ＭＳ Ｐゴシック" panose="020B0600070205080204" pitchFamily="50" charset="-128"/>
              <a:ea typeface="ＭＳ Ｐゴシック" panose="020B0600070205080204" pitchFamily="50" charset="-128"/>
            </a:rPr>
            <a:t>円減少し、類似団体平均を大きく下回った。これは、性質別分析と同様、前年度に実施された町内企業の設備投資に対する支援策が終了したことによるものである。</a:t>
          </a:r>
        </a:p>
        <a:p>
          <a:r>
            <a:rPr kumimoji="1" lang="ja-JP" altLang="en-US" sz="1300">
              <a:latin typeface="ＭＳ Ｐゴシック" panose="020B0600070205080204" pitchFamily="50" charset="-128"/>
              <a:ea typeface="ＭＳ Ｐゴシック" panose="020B0600070205080204" pitchFamily="50" charset="-128"/>
            </a:rPr>
            <a:t>教育費は、住民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52,452</a:t>
          </a:r>
          <a:r>
            <a:rPr kumimoji="1" lang="ja-JP" altLang="en-US" sz="1300">
              <a:latin typeface="ＭＳ Ｐゴシック" panose="020B0600070205080204" pitchFamily="50" charset="-128"/>
              <a:ea typeface="ＭＳ Ｐゴシック" panose="020B0600070205080204" pitchFamily="50" charset="-128"/>
            </a:rPr>
            <a:t>円となっており、前年度から</a:t>
          </a:r>
          <a:r>
            <a:rPr kumimoji="1" lang="en-US" altLang="ja-JP" sz="1300">
              <a:latin typeface="ＭＳ Ｐゴシック" panose="020B0600070205080204" pitchFamily="50" charset="-128"/>
              <a:ea typeface="ＭＳ Ｐゴシック" panose="020B0600070205080204" pitchFamily="50" charset="-128"/>
            </a:rPr>
            <a:t>18,240</a:t>
          </a:r>
          <a:r>
            <a:rPr kumimoji="1" lang="ja-JP" altLang="en-US" sz="1300">
              <a:latin typeface="ＭＳ Ｐゴシック" panose="020B0600070205080204" pitchFamily="50" charset="-128"/>
              <a:ea typeface="ＭＳ Ｐゴシック" panose="020B0600070205080204" pitchFamily="50" charset="-128"/>
            </a:rPr>
            <a:t>円減少し、類似団体平均を下回った。これは、大口西小学校の長寿命化改修工事が完了したことが主な要因である。</a:t>
          </a:r>
        </a:p>
        <a:p>
          <a:r>
            <a:rPr kumimoji="1" lang="ja-JP" altLang="en-US" sz="1300">
              <a:latin typeface="ＭＳ Ｐゴシック" panose="020B0600070205080204" pitchFamily="50" charset="-128"/>
              <a:ea typeface="ＭＳ Ｐゴシック" panose="020B0600070205080204" pitchFamily="50" charset="-128"/>
            </a:rPr>
            <a:t>そのほか、</a:t>
          </a:r>
          <a:r>
            <a:rPr kumimoji="1" lang="en-US" altLang="ja-JP" sz="130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議会費や土木費が類似団体平均を上回っている一方で、労働費や公債費は依然として類似団体平均より低い水準を維持している。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A912B5C1-427E-42B8-8294-1EB211F353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EB012CCB-0A0F-47BA-A0B7-822CB59398CD}"/>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347673C3-282B-4720-9B26-14F94EBC8DB3}"/>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470516DB-742D-409A-B7E4-95278908C9AC}"/>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F70B2B8-47F9-462D-A422-8D623ABD02E8}"/>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2A3470BE-2638-4AB5-9D7D-3EBC175AAF06}"/>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F4CC2EA0-3626-4DB8-AE23-5A88D7C810D9}"/>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61D9E4EE-C46A-4333-8B8F-C737B4BE376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9EFAFE24-8C6E-4453-BB42-68EB6A46FB4A}"/>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8B8BDC8C-D178-4BD9-B7AF-6BC44081E6D7}"/>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CDE31F4A-C47A-4459-85CC-F845C40036E6}"/>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愛知県大口町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4A0CD41E-61DF-42A0-8CA8-245BA497EF2D}"/>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81EC9C2D-3918-4E95-9B8D-D375887DF95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財政調整基金残高は、金額としては前年度より増加したが、標準財政規模の増加により、標準財政規模比は、わずかに減少した。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実質単年度収支は、実質収支額が減少したものの、積立額が取崩し額を大きく上回り、増加した。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3713D7EA-DBC0-4138-B7CD-D08C20862E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6A3B2D34-7018-403C-8BF0-75B160EB57ED}"/>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C9ECB0C2-0585-43BD-A199-6DFEAD35A081}"/>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CAD70412-4D37-4EB4-A8A3-0CDDC29D6804}"/>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1F35EBE1-3593-4251-B10A-D8425B2042F3}"/>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10819EF0-31B3-40ED-90EC-54A0CACBC6E7}"/>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5FBB9EB5-DC88-4B47-9A80-0FF89C1F4B2E}"/>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愛知県大口町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C6F59855-9EC1-4A14-B915-224C6B53C452}"/>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3857E3E9-E67C-4405-8BEA-79F88EB94E12}"/>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定額減税制度に伴う個人町民税の減少や、物価高騰や為替変動の影響による企業収益の低調などによる法人町民税の減少と経常的経費の増加により、黒字額が前年度より減少した。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また、下水道事業会計は、適切な経営管理により前年度より</a:t>
          </a:r>
          <a:r>
            <a:rPr kumimoji="1" lang="en-US" altLang="ja-JP" sz="1400">
              <a:latin typeface="ＭＳ ゴシック" pitchFamily="49" charset="-128"/>
              <a:ea typeface="ＭＳ ゴシック" pitchFamily="49" charset="-128"/>
            </a:rPr>
            <a:t>0.9</a:t>
          </a:r>
          <a:r>
            <a:rPr kumimoji="1" lang="ja-JP" altLang="en-US" sz="1400">
              <a:latin typeface="ＭＳ ゴシック" pitchFamily="49" charset="-128"/>
              <a:ea typeface="ＭＳ ゴシック" pitchFamily="49" charset="-128"/>
            </a:rPr>
            <a:t>ポイント黒字幅を拡大した。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31CCB779-2FDD-4DFE-B3DA-CC8844CEC076}"/>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17D8335F-EE2E-4763-88C2-8D4FE6B225E6}"/>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A635E3D9-1363-4BE6-A34A-865B454B0D8D}"/>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E5413E91-E124-445D-8F0A-A651841F0C05}"/>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4FB44343-E08C-4A72-A8BE-496DFC11B4B4}"/>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DD6624C6-FED0-4E75-9CC4-30F396BB5C2D}"/>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A2281DD9-54E2-419E-9622-5FA9E451641E}"/>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F449BD45-D1D5-4209-9509-02938E59ABCD}"/>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D3B45B2B-1791-4C97-9229-16B6A027FCCC}"/>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D1557C50-832F-4D86-B00D-4F70798D0A62}"/>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153248C6-CFC1-44AA-A395-03003DC2F045}"/>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9BD7EAE8-3CAE-4DBF-9195-91E2348396FC}"/>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6EFD60D0-7297-41EC-9201-724FDBAB2388}"/>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11DDBDE5-AD9B-47F8-95A9-6AA50DBF694A}"/>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愛知県大口町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F19C7809-1100-42E6-A5BD-5CDAEE1362BD}"/>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4DADAC11-A7C4-477D-A5CD-DF434D35B8CB}"/>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C81EF8EB-BDB8-4408-8CA1-E37AC38B6908}"/>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29D51702-6B0F-46DB-8836-40083ECAD33A}"/>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A5F88984-344A-4218-BF79-0AB77F181E34}"/>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EFF5CC2-CF78-4E3E-85B9-08CB3BDDDEEB}"/>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58F9350A-172D-430B-B562-60A5389038CD}"/>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CD68B12A-65D1-465B-B9EA-256AB9ED2AF4}"/>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2D83540B-6AAF-4C14-B293-EFC4EF25DF81}"/>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77FF98F-93A4-4726-87FC-59D4DD2CB62B}"/>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35514DA5-CD88-4819-8D20-AEF5980FD9EB}"/>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6DA80808-109C-4747-A6FA-C3F0A235894C}"/>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D25CDD7F-D138-49CF-81AA-EEF58B06C9BD}"/>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79AA2FE3-61B4-4073-BF57-ABC6AF60A2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4B9A26AE-6519-41A5-8C67-48D992CCC441}"/>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D8A3AD-0C68-456A-BA41-8E81277FB4ED}"/>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元利償還金等は、前年度とほぼ同額であるが、算入公債費等が減少したことにより、実質公債費比率が上昇している。算入公債費等の減少は、一部償還が完了したことによるものである。実質公債費比率は依然として低い水準であり、財政構造の健全性が保たれているといえる。</a:t>
          </a:r>
          <a:endParaRPr kumimoji="1" lang="en-US" altLang="ja-JP" sz="10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C9459EB-E42F-4743-92C6-56FA48DCED82}"/>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F0CDCE4F-01C7-4DE2-819F-B77C68BFCB6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7C94D1E-B164-49C9-BE94-5E8A2DF8E011}"/>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69B9942E-723A-4861-8DCD-45C066473A77}"/>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F8151E6F-8B66-421D-9680-70C905D689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31B3A4DC-1447-4AF9-A634-BB06F2E454BE}"/>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95871447-15CD-4AD7-A62F-7BDAE3C6FA4E}"/>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20FB4731-0F23-4956-A257-66C18C85FEC3}"/>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10B1BFF8-6ECD-42A1-8538-56705E39807E}"/>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A9799FC4-4552-4187-8C61-5602EAB6347E}"/>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7E7A10F0-9214-41ED-A6EB-AC8C3101F22B}"/>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44574B0E-F9B3-434E-9687-53C3ADF38DB4}"/>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614B5092-C043-4DFD-A7DA-D968225F3B35}"/>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8DF89732-C1B2-4D21-9E89-6AD843AED9C6}"/>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28C68A70-E52C-445A-B601-F91AD5B5A2B6}"/>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5F92A633-2B42-4405-9139-852EBCEED7DC}"/>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71BA9D68-8BF5-49EE-8DEA-3D9D07848CB1}"/>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F08A828E-31BD-4988-9253-2BEF58CAA52A}"/>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7367476B-9BA1-4A22-B2E3-FC3B9A632901}"/>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F76FC6A5-92F8-4C99-9B4D-5876DCB5F413}"/>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FDCFB666-0CC7-4711-9622-F41D6A9220EB}"/>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CAEB04BF-D854-45F7-93B2-BBA2BDD7946D}"/>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AEA209BD-2270-44FA-A6DA-281DDD99D1D2}"/>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愛知県大口町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23189298-595B-4F96-B405-D208B22EA3A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DC2314E-050D-41C0-ACA9-178CDD4F6D82}"/>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C67C51AF-0D4B-40E1-A76D-CC29B7DFC6B3}"/>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充当可能財源等が将来負担額を上回っており、財政構造の健全性が保たれていると言える。</a:t>
          </a:r>
        </a:p>
        <a:p>
          <a:r>
            <a:rPr kumimoji="1" lang="ja-JP" altLang="en-US" sz="1400">
              <a:latin typeface="ＭＳ ゴシック" pitchFamily="49" charset="-128"/>
              <a:ea typeface="ＭＳ ゴシック" pitchFamily="49" charset="-128"/>
            </a:rPr>
            <a:t>前年度より将来負担である地方債や企業債の現在高が減少し、充当可能基金は増加したため、将来負担比率の分子はさらに減少した。</a:t>
          </a:r>
          <a:endParaRPr kumimoji="1" lang="en-US" altLang="ja-JP" sz="1400" baseline="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891A10B9-C63E-497C-BCF2-37DA4D7C1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A0734D55-6E6F-4E7C-899A-95E97AA5F38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902B39CD-C9A9-4DA2-95E0-F3ADA449DF33}"/>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103721FD-9B11-4B9D-BCC6-0B466349377C}"/>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DCDB181B-D617-4398-90A9-C517FDC43973}"/>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BC8D01C8-2D54-4021-857D-1BC42089151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B4C4568C-6149-4B2A-A0BD-8E95A97BFF47}"/>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愛知県大口町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87EBA577-492C-4B97-8E3F-0A205E1DC27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70C957C6-1AFB-44EE-8515-AAB4CB4550F9}"/>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BE2F7DD9-B6DA-4364-B1AF-32778523E35F}"/>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E50AF16-05CF-4353-AA57-0DF7400F4A37}"/>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地方税収の堅調な伸びを背景に、財政調整基金に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万円積立てた一方、西児童クラブ建設工事の財源とするため、明日のまちづくり基金を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予想される社会保障関係経費の増加や、公共施設の老朽化に伴う更新需要、および災害等の緊急時に備え、特定目的基金と財政調整基金の役割を明確化し、積立計画に基づいた適正な運用を行う。また、標準財政規模に対する残高比率を注視し、財政の弾力性を損なわないよう管理を徹底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8B159FF3-5E85-4DD3-8575-E51F7AC09D7A}"/>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DB6B734B-EDAE-4D86-9748-EF37B9C7F2B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23C29EE9-41C5-4F57-AB08-0B6527681036}"/>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明日のまちづくり基金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将来のまちづくりに資する公共施設の建設事業又は改修事業の財源として充てるとき。公有地を取得するための財源として充てるとき。</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電算機器整備事業基金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行政事務に係る電算機器整備の財源として充てるとき。</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尾張北部新ごみ処理施設建設事業基金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尾張北部新ごみ処理施設建設事業の財源として充てるとき。</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まちづくり活動を行う団体が実施する公益性があると認められる事業に対する支援に要する費用の財源として充てるとき。</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江南丹羽環境管理組合美化センター解体事業基金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江南丹羽環境管理組合環境美化センターの解体事業を実施するとき。</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特定目的基金の合計残高は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万円となっており、前年度から増加した。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明日のまちづくり基金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百万円増（取崩＜積立）、電算機器整備事業基金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百万円（取崩＜積立）、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尾張北部新ごみ処理施設建設事業基金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百万円（取崩＜積立）ふるさとづくり基金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百万円増（取崩＜積立）、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江南丹羽環境管理組合環境美化センター解体事業基金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百万円（取崩＜積立）、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明日のまちづくり基金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明るい未来の創造に資する事業の円滑な推進を図るため必要な額を積み立てる。</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電算機器整備基金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電算機器の整備を円滑に推進するために必要な額を積み立てる。</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尾張北部新ごみ処理施設建設事業基金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尾張北部新ごみ処理施設建設事業を実施するため、町長が必要と認めた額を積み立てる。</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個性的で魅力あるふるさとづくりに資する事業の推進を図るため必要な額を積み立てる。</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江南丹羽環境管理組合環境美化センター解体事業基金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江南丹羽環境管理組合環境美化センターの解体事業を実施するため、町長が必要と認めた額を積み立てる。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58873AF5-98EB-42B5-ABC4-957779F00B11}"/>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B53BEA2F-D128-4F47-8C61-DEDF7995FF63}"/>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818FDD36-56AF-4EF5-ACF9-E3157C249289}"/>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年度の積立額は、基準となる法人町民税収入額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万円の超過分および、決算余剰金、年度内余剰財源の計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万円を積み立てた。また、年度末の財源調整のため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万円を取崩し、合計で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法人町民税収は税率引き下げにより、例年約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億円程度となるが、仮に法人税割分が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になった場合が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年続いた場合は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程度必要となることから、同額を保有額の目安としている。また、単年度の積立額について、基準となる法人町民税収入額を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円と設定し、超過した分を積立てることとした。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5448935D-B22B-4AE5-9B2D-0EC514A637A9}"/>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62A5711-0114-445C-BCCB-44F68DB297FA}"/>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9ABA2892-A515-47C9-B3F9-CE5A2EAAA3D9}"/>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該当なし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該当なし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44D6CEA-5B37-4E04-8C0A-37CC8DF84175}"/>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愛知県大口町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24,004
23,087
13.61
11,369,636
10,833,452
298,958
7,955,419
2,770,884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２８年度に策定（令和５年度改訂）した公共施設等総合管理計画に基づき、公共施設の長寿命化と更新費用の縮減に取り組んでいる。令和６年度の有形固定資産減価償却率は、６６．０％で、類似団体平均とほぼ同程度に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474758"/>
          <a:ext cx="1270" cy="103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51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511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5249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47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133790</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58773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589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575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57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94192</xdr:rowOff>
    </xdr:from>
    <xdr:to>
      <xdr:col>23</xdr:col>
      <xdr:colOff>136525</xdr:colOff>
      <xdr:row>30</xdr:row>
      <xdr:rowOff>24342</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583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117069</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568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47413</xdr:rowOff>
    </xdr:from>
    <xdr:to>
      <xdr:col>19</xdr:col>
      <xdr:colOff>187325</xdr:colOff>
      <xdr:row>29</xdr:row>
      <xdr:rowOff>149013</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579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98213</xdr:rowOff>
    </xdr:from>
    <xdr:to>
      <xdr:col>23</xdr:col>
      <xdr:colOff>85725</xdr:colOff>
      <xdr:row>29</xdr:row>
      <xdr:rowOff>144992</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4051300" y="5841788"/>
          <a:ext cx="7112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7832</xdr:rowOff>
    </xdr:from>
    <xdr:to>
      <xdr:col>15</xdr:col>
      <xdr:colOff>187325</xdr:colOff>
      <xdr:row>29</xdr:row>
      <xdr:rowOff>109432</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575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58632</xdr:rowOff>
    </xdr:from>
    <xdr:to>
      <xdr:col>19</xdr:col>
      <xdr:colOff>136525</xdr:colOff>
      <xdr:row>29</xdr:row>
      <xdr:rowOff>98213</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3289300" y="5802207"/>
          <a:ext cx="7620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164888</xdr:rowOff>
    </xdr:from>
    <xdr:to>
      <xdr:col>11</xdr:col>
      <xdr:colOff>187325</xdr:colOff>
      <xdr:row>29</xdr:row>
      <xdr:rowOff>95038</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573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44238</xdr:rowOff>
    </xdr:from>
    <xdr:to>
      <xdr:col>15</xdr:col>
      <xdr:colOff>136525</xdr:colOff>
      <xdr:row>29</xdr:row>
      <xdr:rowOff>58632</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2527300" y="5787813"/>
          <a:ext cx="762000" cy="1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125307</xdr:rowOff>
    </xdr:from>
    <xdr:to>
      <xdr:col>7</xdr:col>
      <xdr:colOff>187325</xdr:colOff>
      <xdr:row>29</xdr:row>
      <xdr:rowOff>55457</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569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4657</xdr:rowOff>
    </xdr:from>
    <xdr:to>
      <xdr:col>11</xdr:col>
      <xdr:colOff>136525</xdr:colOff>
      <xdr:row>29</xdr:row>
      <xdr:rowOff>44238</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1765300" y="5748232"/>
          <a:ext cx="7620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19067</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593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140140</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588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100559</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5844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50182</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57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165540</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556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125959</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5526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551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71984</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5472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前年度から４３</a:t>
          </a:r>
          <a:r>
            <a:rPr kumimoji="1" lang="en-US" altLang="ja-JP" sz="1100">
              <a:latin typeface="ＭＳ Ｐゴシック" panose="020B0600070205080204" pitchFamily="50" charset="-128"/>
              <a:ea typeface="ＭＳ Ｐゴシック" panose="020B0600070205080204" pitchFamily="50" charset="-128"/>
            </a:rPr>
            <a:t>.0</a:t>
          </a:r>
          <a:r>
            <a:rPr kumimoji="1" lang="ja-JP" altLang="en-US" sz="1100">
              <a:latin typeface="ＭＳ Ｐゴシック" panose="020B0600070205080204" pitchFamily="50" charset="-128"/>
              <a:ea typeface="ＭＳ Ｐゴシック" panose="020B0600070205080204" pitchFamily="50" charset="-128"/>
            </a:rPr>
            <a:t>ポイント低下し、類似団体内順位１位となり、債務償還比率が低く、債務償還能力は高いと言える。これは、起債を行わず、地方債残高が減少したことや充当可能財源が増加したこによるものと考えられる。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しかし、昨今の物価高等により経常経費が増加していることや、公共施設の長寿命化等に係る費用が見込まれることから、財源の確保と経常経費の精査により、今後も健全な財政運営に取り組む。</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0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flipV="1">
          <a:off x="14793595" y="5345938"/>
          <a:ext cx="1269" cy="138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38" name="債務償還比率最小値テキスト">
          <a:extLst>
            <a:ext uri="{FF2B5EF4-FFF2-40B4-BE49-F238E27FC236}">
              <a16:creationId xmlns:a16="http://schemas.microsoft.com/office/drawing/2014/main" id="{00000000-0008-0000-0000-00008A000000}"/>
            </a:ext>
          </a:extLst>
        </xdr:cNvPr>
        <xdr:cNvSpPr txBox="1"/>
      </xdr:nvSpPr>
      <xdr:spPr>
        <a:xfrm>
          <a:off x="14846300" y="67310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6727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40" name="債務償還比率最大値テキスト">
          <a:extLst>
            <a:ext uri="{FF2B5EF4-FFF2-40B4-BE49-F238E27FC236}">
              <a16:creationId xmlns:a16="http://schemas.microsoft.com/office/drawing/2014/main" id="{00000000-0008-0000-0000-00008C000000}"/>
            </a:ext>
          </a:extLst>
        </xdr:cNvPr>
        <xdr:cNvSpPr txBox="1"/>
      </xdr:nvSpPr>
      <xdr:spPr>
        <a:xfrm>
          <a:off x="14846300" y="5121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534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118727</xdr:rowOff>
    </xdr:from>
    <xdr:ext cx="469744" cy="259045"/>
    <xdr:sp macro="" textlink="">
      <xdr:nvSpPr>
        <xdr:cNvPr id="142" name="債務償還比率平均値テキスト">
          <a:extLst>
            <a:ext uri="{FF2B5EF4-FFF2-40B4-BE49-F238E27FC236}">
              <a16:creationId xmlns:a16="http://schemas.microsoft.com/office/drawing/2014/main" id="{00000000-0008-0000-0000-00008E000000}"/>
            </a:ext>
          </a:extLst>
        </xdr:cNvPr>
        <xdr:cNvSpPr txBox="1"/>
      </xdr:nvSpPr>
      <xdr:spPr>
        <a:xfrm>
          <a:off x="14846300" y="56908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4744700" y="57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4033500" y="571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3271500" y="574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2509500" y="573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1747500" y="58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65913</xdr:rowOff>
    </xdr:from>
    <xdr:to>
      <xdr:col>76</xdr:col>
      <xdr:colOff>73025</xdr:colOff>
      <xdr:row>26</xdr:row>
      <xdr:rowOff>167513</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744700" y="529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18940</xdr:rowOff>
    </xdr:from>
    <xdr:ext cx="405111" cy="259045"/>
    <xdr:sp macro="" textlink="">
      <xdr:nvSpPr>
        <xdr:cNvPr id="154" name="債務償還比率該当値テキスト">
          <a:extLst>
            <a:ext uri="{FF2B5EF4-FFF2-40B4-BE49-F238E27FC236}">
              <a16:creationId xmlns:a16="http://schemas.microsoft.com/office/drawing/2014/main" id="{00000000-0008-0000-0000-00009A000000}"/>
            </a:ext>
          </a:extLst>
        </xdr:cNvPr>
        <xdr:cNvSpPr txBox="1"/>
      </xdr:nvSpPr>
      <xdr:spPr>
        <a:xfrm>
          <a:off x="14846300" y="524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117489</xdr:rowOff>
    </xdr:from>
    <xdr:to>
      <xdr:col>72</xdr:col>
      <xdr:colOff>123825</xdr:colOff>
      <xdr:row>27</xdr:row>
      <xdr:rowOff>47639</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033500" y="534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116713</xdr:rowOff>
    </xdr:from>
    <xdr:to>
      <xdr:col>76</xdr:col>
      <xdr:colOff>22225</xdr:colOff>
      <xdr:row>26</xdr:row>
      <xdr:rowOff>168289</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4084300" y="5345938"/>
          <a:ext cx="711200" cy="5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137760</xdr:rowOff>
    </xdr:from>
    <xdr:to>
      <xdr:col>68</xdr:col>
      <xdr:colOff>123825</xdr:colOff>
      <xdr:row>27</xdr:row>
      <xdr:rowOff>67910</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3271500" y="536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168289</xdr:rowOff>
    </xdr:from>
    <xdr:to>
      <xdr:col>72</xdr:col>
      <xdr:colOff>73025</xdr:colOff>
      <xdr:row>27</xdr:row>
      <xdr:rowOff>17110</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3322300" y="5397514"/>
          <a:ext cx="762000" cy="2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160189</xdr:rowOff>
    </xdr:from>
    <xdr:to>
      <xdr:col>64</xdr:col>
      <xdr:colOff>123825</xdr:colOff>
      <xdr:row>27</xdr:row>
      <xdr:rowOff>90339</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2509500" y="538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17110</xdr:rowOff>
    </xdr:from>
    <xdr:to>
      <xdr:col>68</xdr:col>
      <xdr:colOff>73025</xdr:colOff>
      <xdr:row>27</xdr:row>
      <xdr:rowOff>39539</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2560300" y="5417785"/>
          <a:ext cx="762000" cy="22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18966</xdr:rowOff>
    </xdr:from>
    <xdr:to>
      <xdr:col>60</xdr:col>
      <xdr:colOff>123825</xdr:colOff>
      <xdr:row>27</xdr:row>
      <xdr:rowOff>120566</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1747500" y="541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39539</xdr:rowOff>
    </xdr:from>
    <xdr:to>
      <xdr:col>64</xdr:col>
      <xdr:colOff>73025</xdr:colOff>
      <xdr:row>27</xdr:row>
      <xdr:rowOff>69766</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1798300" y="5440214"/>
          <a:ext cx="762000" cy="30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61697</xdr:rowOff>
    </xdr:from>
    <xdr:ext cx="469744" cy="259045"/>
    <xdr:sp macro="" textlink="">
      <xdr:nvSpPr>
        <xdr:cNvPr id="163" name="n_1aveValue債務償還比率">
          <a:extLst>
            <a:ext uri="{FF2B5EF4-FFF2-40B4-BE49-F238E27FC236}">
              <a16:creationId xmlns:a16="http://schemas.microsoft.com/office/drawing/2014/main" id="{00000000-0008-0000-0000-0000A3000000}"/>
            </a:ext>
          </a:extLst>
        </xdr:cNvPr>
        <xdr:cNvSpPr txBox="1"/>
      </xdr:nvSpPr>
      <xdr:spPr>
        <a:xfrm>
          <a:off x="13836727" y="580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91563</xdr:rowOff>
    </xdr:from>
    <xdr:ext cx="469744" cy="259045"/>
    <xdr:sp macro="" textlink="">
      <xdr:nvSpPr>
        <xdr:cNvPr id="164" name="n_2aveValue債務償還比率">
          <a:extLst>
            <a:ext uri="{FF2B5EF4-FFF2-40B4-BE49-F238E27FC236}">
              <a16:creationId xmlns:a16="http://schemas.microsoft.com/office/drawing/2014/main" id="{00000000-0008-0000-0000-0000A4000000}"/>
            </a:ext>
          </a:extLst>
        </xdr:cNvPr>
        <xdr:cNvSpPr txBox="1"/>
      </xdr:nvSpPr>
      <xdr:spPr>
        <a:xfrm>
          <a:off x="13087427" y="583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80168</xdr:rowOff>
    </xdr:from>
    <xdr:ext cx="469744" cy="259045"/>
    <xdr:sp macro="" textlink="">
      <xdr:nvSpPr>
        <xdr:cNvPr id="165" name="n_3aveValue債務償還比率">
          <a:extLst>
            <a:ext uri="{FF2B5EF4-FFF2-40B4-BE49-F238E27FC236}">
              <a16:creationId xmlns:a16="http://schemas.microsoft.com/office/drawing/2014/main" id="{00000000-0008-0000-0000-0000A5000000}"/>
            </a:ext>
          </a:extLst>
        </xdr:cNvPr>
        <xdr:cNvSpPr txBox="1"/>
      </xdr:nvSpPr>
      <xdr:spPr>
        <a:xfrm>
          <a:off x="12325427" y="582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35139</xdr:rowOff>
    </xdr:from>
    <xdr:ext cx="469744" cy="259045"/>
    <xdr:sp macro="" textlink="">
      <xdr:nvSpPr>
        <xdr:cNvPr id="166" name="n_4aveValue債務償還比率">
          <a:extLst>
            <a:ext uri="{FF2B5EF4-FFF2-40B4-BE49-F238E27FC236}">
              <a16:creationId xmlns:a16="http://schemas.microsoft.com/office/drawing/2014/main" id="{00000000-0008-0000-0000-0000A6000000}"/>
            </a:ext>
          </a:extLst>
        </xdr:cNvPr>
        <xdr:cNvSpPr txBox="1"/>
      </xdr:nvSpPr>
      <xdr:spPr>
        <a:xfrm>
          <a:off x="11563427" y="595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64166</xdr:rowOff>
    </xdr:from>
    <xdr:ext cx="405111" cy="259045"/>
    <xdr:sp macro="" textlink="">
      <xdr:nvSpPr>
        <xdr:cNvPr id="167" name="n_1mainValue債務償還比率">
          <a:extLst>
            <a:ext uri="{FF2B5EF4-FFF2-40B4-BE49-F238E27FC236}">
              <a16:creationId xmlns:a16="http://schemas.microsoft.com/office/drawing/2014/main" id="{00000000-0008-0000-0000-0000A7000000}"/>
            </a:ext>
          </a:extLst>
        </xdr:cNvPr>
        <xdr:cNvSpPr txBox="1"/>
      </xdr:nvSpPr>
      <xdr:spPr>
        <a:xfrm>
          <a:off x="13869044" y="512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84437</xdr:rowOff>
    </xdr:from>
    <xdr:ext cx="405111" cy="259045"/>
    <xdr:sp macro="" textlink="">
      <xdr:nvSpPr>
        <xdr:cNvPr id="168" name="n_2mainValue債務償還比率">
          <a:extLst>
            <a:ext uri="{FF2B5EF4-FFF2-40B4-BE49-F238E27FC236}">
              <a16:creationId xmlns:a16="http://schemas.microsoft.com/office/drawing/2014/main" id="{00000000-0008-0000-0000-0000A8000000}"/>
            </a:ext>
          </a:extLst>
        </xdr:cNvPr>
        <xdr:cNvSpPr txBox="1"/>
      </xdr:nvSpPr>
      <xdr:spPr>
        <a:xfrm>
          <a:off x="13119744" y="514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106866</xdr:rowOff>
    </xdr:from>
    <xdr:ext cx="469744" cy="259045"/>
    <xdr:sp macro="" textlink="">
      <xdr:nvSpPr>
        <xdr:cNvPr id="169" name="n_3mainValue債務償還比率">
          <a:extLst>
            <a:ext uri="{FF2B5EF4-FFF2-40B4-BE49-F238E27FC236}">
              <a16:creationId xmlns:a16="http://schemas.microsoft.com/office/drawing/2014/main" id="{00000000-0008-0000-0000-0000A9000000}"/>
            </a:ext>
          </a:extLst>
        </xdr:cNvPr>
        <xdr:cNvSpPr txBox="1"/>
      </xdr:nvSpPr>
      <xdr:spPr>
        <a:xfrm>
          <a:off x="12325427" y="516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25</xdr:row>
      <xdr:rowOff>137093</xdr:rowOff>
    </xdr:from>
    <xdr:ext cx="469744" cy="259045"/>
    <xdr:sp macro="" textlink="">
      <xdr:nvSpPr>
        <xdr:cNvPr id="170" name="n_4mainValue債務償還比率">
          <a:extLst>
            <a:ext uri="{FF2B5EF4-FFF2-40B4-BE49-F238E27FC236}">
              <a16:creationId xmlns:a16="http://schemas.microsoft.com/office/drawing/2014/main" id="{00000000-0008-0000-0000-0000AA000000}"/>
            </a:ext>
          </a:extLst>
        </xdr:cNvPr>
        <xdr:cNvSpPr txBox="1"/>
      </xdr:nvSpPr>
      <xdr:spPr>
        <a:xfrm>
          <a:off x="11563427" y="5194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0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0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愛知県大口町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24,004
23,087
13.61
11,369,636
10,833,452
298,958
7,955,419
2,770,884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00000000-0008-0000-0100-000039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00000000-0008-0000-0100-00003A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flipV="1">
          <a:off x="4634865" y="5758543"/>
          <a:ext cx="0" cy="136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00000000-0008-0000-0100-00003C000000}"/>
            </a:ext>
          </a:extLst>
        </xdr:cNvPr>
        <xdr:cNvSpPr txBox="1"/>
      </xdr:nvSpPr>
      <xdr:spPr>
        <a:xfrm>
          <a:off x="4673600"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712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00000000-0008-0000-0100-00003E000000}"/>
            </a:ext>
          </a:extLst>
        </xdr:cNvPr>
        <xdr:cNvSpPr txBox="1"/>
      </xdr:nvSpPr>
      <xdr:spPr>
        <a:xfrm>
          <a:off x="4673600" y="553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00000000-0008-0000-0100-00003F000000}"/>
            </a:ext>
          </a:extLst>
        </xdr:cNvPr>
        <xdr:cNvCxnSpPr/>
      </xdr:nvCxnSpPr>
      <xdr:spPr>
        <a:xfrm>
          <a:off x="4546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142983</xdr:rowOff>
    </xdr:from>
    <xdr:ext cx="405111" cy="259045"/>
    <xdr:sp macro="" textlink="">
      <xdr:nvSpPr>
        <xdr:cNvPr id="64" name="【道路】&#10;有形固定資産減価償却率平均値テキスト">
          <a:extLst>
            <a:ext uri="{FF2B5EF4-FFF2-40B4-BE49-F238E27FC236}">
              <a16:creationId xmlns:a16="http://schemas.microsoft.com/office/drawing/2014/main" id="{00000000-0008-0000-0100-000040000000}"/>
            </a:ext>
          </a:extLst>
        </xdr:cNvPr>
        <xdr:cNvSpPr txBox="1"/>
      </xdr:nvSpPr>
      <xdr:spPr>
        <a:xfrm>
          <a:off x="4673600" y="648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45847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37465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2857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1968500" y="643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00000000-0008-0000-0100-000045000000}"/>
            </a:ext>
          </a:extLst>
        </xdr:cNvPr>
        <xdr:cNvSpPr/>
      </xdr:nvSpPr>
      <xdr:spPr>
        <a:xfrm>
          <a:off x="1079500" y="634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100-00004A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85816</xdr:rowOff>
    </xdr:from>
    <xdr:to>
      <xdr:col>24</xdr:col>
      <xdr:colOff>114300</xdr:colOff>
      <xdr:row>40</xdr:row>
      <xdr:rowOff>15966</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4584700" y="677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64243</xdr:rowOff>
    </xdr:from>
    <xdr:ext cx="405111" cy="259045"/>
    <xdr:sp macro="" textlink="">
      <xdr:nvSpPr>
        <xdr:cNvPr id="76" name="【道路】&#10;有形固定資産減価償却率該当値テキスト">
          <a:extLst>
            <a:ext uri="{FF2B5EF4-FFF2-40B4-BE49-F238E27FC236}">
              <a16:creationId xmlns:a16="http://schemas.microsoft.com/office/drawing/2014/main" id="{00000000-0008-0000-0100-00004C000000}"/>
            </a:ext>
          </a:extLst>
        </xdr:cNvPr>
        <xdr:cNvSpPr txBox="1"/>
      </xdr:nvSpPr>
      <xdr:spPr>
        <a:xfrm>
          <a:off x="4673600" y="675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43362</xdr:rowOff>
    </xdr:from>
    <xdr:to>
      <xdr:col>20</xdr:col>
      <xdr:colOff>38100</xdr:colOff>
      <xdr:row>39</xdr:row>
      <xdr:rowOff>144962</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3746500" y="672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94162</xdr:rowOff>
    </xdr:from>
    <xdr:to>
      <xdr:col>24</xdr:col>
      <xdr:colOff>63500</xdr:colOff>
      <xdr:row>39</xdr:row>
      <xdr:rowOff>136616</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3797300" y="6780712"/>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58057</xdr:rowOff>
    </xdr:from>
    <xdr:to>
      <xdr:col>15</xdr:col>
      <xdr:colOff>101600</xdr:colOff>
      <xdr:row>38</xdr:row>
      <xdr:rowOff>159657</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285750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108857</xdr:rowOff>
    </xdr:from>
    <xdr:to>
      <xdr:col>19</xdr:col>
      <xdr:colOff>177800</xdr:colOff>
      <xdr:row>39</xdr:row>
      <xdr:rowOff>94162</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908300" y="6623957"/>
          <a:ext cx="889000" cy="15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133169</xdr:rowOff>
    </xdr:from>
    <xdr:to>
      <xdr:col>10</xdr:col>
      <xdr:colOff>165100</xdr:colOff>
      <xdr:row>39</xdr:row>
      <xdr:rowOff>63319</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968500" y="66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108857</xdr:rowOff>
    </xdr:from>
    <xdr:to>
      <xdr:col>15</xdr:col>
      <xdr:colOff>50800</xdr:colOff>
      <xdr:row>39</xdr:row>
      <xdr:rowOff>12519</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flipV="1">
          <a:off x="2019300" y="6623957"/>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80917</xdr:rowOff>
    </xdr:from>
    <xdr:to>
      <xdr:col>6</xdr:col>
      <xdr:colOff>38100</xdr:colOff>
      <xdr:row>39</xdr:row>
      <xdr:rowOff>11067</xdr:rowOff>
    </xdr:to>
    <xdr:sp macro="" textlink="">
      <xdr:nvSpPr>
        <xdr:cNvPr id="83" name="楕円 82">
          <a:extLst>
            <a:ext uri="{FF2B5EF4-FFF2-40B4-BE49-F238E27FC236}">
              <a16:creationId xmlns:a16="http://schemas.microsoft.com/office/drawing/2014/main" id="{00000000-0008-0000-0100-000053000000}"/>
            </a:ext>
          </a:extLst>
        </xdr:cNvPr>
        <xdr:cNvSpPr/>
      </xdr:nvSpPr>
      <xdr:spPr>
        <a:xfrm>
          <a:off x="1079500" y="659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131717</xdr:rowOff>
    </xdr:from>
    <xdr:to>
      <xdr:col>10</xdr:col>
      <xdr:colOff>114300</xdr:colOff>
      <xdr:row>39</xdr:row>
      <xdr:rowOff>12519</xdr:rowOff>
    </xdr:to>
    <xdr:cxnSp macro="">
      <xdr:nvCxnSpPr>
        <xdr:cNvPr id="84" name="直線コネクタ 83">
          <a:extLst>
            <a:ext uri="{FF2B5EF4-FFF2-40B4-BE49-F238E27FC236}">
              <a16:creationId xmlns:a16="http://schemas.microsoft.com/office/drawing/2014/main" id="{00000000-0008-0000-0100-000054000000}"/>
            </a:ext>
          </a:extLst>
        </xdr:cNvPr>
        <xdr:cNvCxnSpPr/>
      </xdr:nvCxnSpPr>
      <xdr:spPr>
        <a:xfrm>
          <a:off x="1130300" y="6646817"/>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146793</xdr:rowOff>
    </xdr:from>
    <xdr:ext cx="405111" cy="259045"/>
    <xdr:sp macro="" textlink="">
      <xdr:nvSpPr>
        <xdr:cNvPr id="85" name="n_1aveValue【道路】&#10;有形固定資産減価償却率">
          <a:extLst>
            <a:ext uri="{FF2B5EF4-FFF2-40B4-BE49-F238E27FC236}">
              <a16:creationId xmlns:a16="http://schemas.microsoft.com/office/drawing/2014/main" id="{00000000-0008-0000-0100-000055000000}"/>
            </a:ext>
          </a:extLst>
        </xdr:cNvPr>
        <xdr:cNvSpPr txBox="1"/>
      </xdr:nvSpPr>
      <xdr:spPr>
        <a:xfrm>
          <a:off x="3582044" y="631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78213</xdr:rowOff>
    </xdr:from>
    <xdr:ext cx="405111" cy="259045"/>
    <xdr:sp macro="" textlink="">
      <xdr:nvSpPr>
        <xdr:cNvPr id="86" name="n_2aveValue【道路】&#10;有形固定資産減価償却率">
          <a:extLst>
            <a:ext uri="{FF2B5EF4-FFF2-40B4-BE49-F238E27FC236}">
              <a16:creationId xmlns:a16="http://schemas.microsoft.com/office/drawing/2014/main" id="{00000000-0008-0000-0100-000056000000}"/>
            </a:ext>
          </a:extLst>
        </xdr:cNvPr>
        <xdr:cNvSpPr txBox="1"/>
      </xdr:nvSpPr>
      <xdr:spPr>
        <a:xfrm>
          <a:off x="27057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42290</xdr:rowOff>
    </xdr:from>
    <xdr:ext cx="405111" cy="259045"/>
    <xdr:sp macro="" textlink="">
      <xdr:nvSpPr>
        <xdr:cNvPr id="87" name="n_3aveValue【道路】&#10;有形固定資産減価償却率">
          <a:extLst>
            <a:ext uri="{FF2B5EF4-FFF2-40B4-BE49-F238E27FC236}">
              <a16:creationId xmlns:a16="http://schemas.microsoft.com/office/drawing/2014/main" id="{00000000-0008-0000-0100-000057000000}"/>
            </a:ext>
          </a:extLst>
        </xdr:cNvPr>
        <xdr:cNvSpPr txBox="1"/>
      </xdr:nvSpPr>
      <xdr:spPr>
        <a:xfrm>
          <a:off x="1816744" y="621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122300</xdr:rowOff>
    </xdr:from>
    <xdr:ext cx="405111" cy="259045"/>
    <xdr:sp macro="" textlink="">
      <xdr:nvSpPr>
        <xdr:cNvPr id="88" name="n_4aveValue【道路】&#10;有形固定資産減価償却率">
          <a:extLst>
            <a:ext uri="{FF2B5EF4-FFF2-40B4-BE49-F238E27FC236}">
              <a16:creationId xmlns:a16="http://schemas.microsoft.com/office/drawing/2014/main" id="{00000000-0008-0000-0100-000058000000}"/>
            </a:ext>
          </a:extLst>
        </xdr:cNvPr>
        <xdr:cNvSpPr txBox="1"/>
      </xdr:nvSpPr>
      <xdr:spPr>
        <a:xfrm>
          <a:off x="927744" y="612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136089</xdr:rowOff>
    </xdr:from>
    <xdr:ext cx="405111" cy="259045"/>
    <xdr:sp macro="" textlink="">
      <xdr:nvSpPr>
        <xdr:cNvPr id="89" name="n_1mainValue【道路】&#10;有形固定資産減価償却率">
          <a:extLst>
            <a:ext uri="{FF2B5EF4-FFF2-40B4-BE49-F238E27FC236}">
              <a16:creationId xmlns:a16="http://schemas.microsoft.com/office/drawing/2014/main" id="{00000000-0008-0000-0100-000059000000}"/>
            </a:ext>
          </a:extLst>
        </xdr:cNvPr>
        <xdr:cNvSpPr txBox="1"/>
      </xdr:nvSpPr>
      <xdr:spPr>
        <a:xfrm>
          <a:off x="3582044" y="682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150784</xdr:rowOff>
    </xdr:from>
    <xdr:ext cx="405111" cy="259045"/>
    <xdr:sp macro="" textlink="">
      <xdr:nvSpPr>
        <xdr:cNvPr id="90" name="n_2mainValue【道路】&#10;有形固定資産減価償却率">
          <a:extLst>
            <a:ext uri="{FF2B5EF4-FFF2-40B4-BE49-F238E27FC236}">
              <a16:creationId xmlns:a16="http://schemas.microsoft.com/office/drawing/2014/main" id="{00000000-0008-0000-0100-00005A000000}"/>
            </a:ext>
          </a:extLst>
        </xdr:cNvPr>
        <xdr:cNvSpPr txBox="1"/>
      </xdr:nvSpPr>
      <xdr:spPr>
        <a:xfrm>
          <a:off x="2705744" y="666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54446</xdr:rowOff>
    </xdr:from>
    <xdr:ext cx="405111" cy="259045"/>
    <xdr:sp macro="" textlink="">
      <xdr:nvSpPr>
        <xdr:cNvPr id="91" name="n_3mainValue【道路】&#10;有形固定資産減価償却率">
          <a:extLst>
            <a:ext uri="{FF2B5EF4-FFF2-40B4-BE49-F238E27FC236}">
              <a16:creationId xmlns:a16="http://schemas.microsoft.com/office/drawing/2014/main" id="{00000000-0008-0000-0100-00005B000000}"/>
            </a:ext>
          </a:extLst>
        </xdr:cNvPr>
        <xdr:cNvSpPr txBox="1"/>
      </xdr:nvSpPr>
      <xdr:spPr>
        <a:xfrm>
          <a:off x="18167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2194</xdr:rowOff>
    </xdr:from>
    <xdr:ext cx="405111" cy="259045"/>
    <xdr:sp macro="" textlink="">
      <xdr:nvSpPr>
        <xdr:cNvPr id="92" name="n_4mainValue【道路】&#10;有形固定資産減価償却率">
          <a:extLst>
            <a:ext uri="{FF2B5EF4-FFF2-40B4-BE49-F238E27FC236}">
              <a16:creationId xmlns:a16="http://schemas.microsoft.com/office/drawing/2014/main" id="{00000000-0008-0000-0100-00005C000000}"/>
            </a:ext>
          </a:extLst>
        </xdr:cNvPr>
        <xdr:cNvSpPr txBox="1"/>
      </xdr:nvSpPr>
      <xdr:spPr>
        <a:xfrm>
          <a:off x="9277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00000000-0008-0000-0100-000064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00000000-0008-0000-0100-000073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00000000-0008-0000-0100-000074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00000000-0008-0000-0100-000075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flipV="1">
          <a:off x="10476865" y="5833349"/>
          <a:ext cx="0" cy="1459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00000000-0008-0000-0100-000077000000}"/>
            </a:ext>
          </a:extLst>
        </xdr:cNvPr>
        <xdr:cNvSpPr txBox="1"/>
      </xdr:nvSpPr>
      <xdr:spPr>
        <a:xfrm>
          <a:off x="10515600" y="729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7292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00000000-0008-0000-0100-000079000000}"/>
            </a:ext>
          </a:extLst>
        </xdr:cNvPr>
        <xdr:cNvSpPr txBox="1"/>
      </xdr:nvSpPr>
      <xdr:spPr>
        <a:xfrm>
          <a:off x="10515600" y="5608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00000000-0008-0000-0100-00007A000000}"/>
            </a:ext>
          </a:extLst>
        </xdr:cNvPr>
        <xdr:cNvCxnSpPr/>
      </xdr:nvCxnSpPr>
      <xdr:spPr>
        <a:xfrm>
          <a:off x="10388600" y="5833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19343</xdr:rowOff>
    </xdr:from>
    <xdr:ext cx="534377" cy="259045"/>
    <xdr:sp macro="" textlink="">
      <xdr:nvSpPr>
        <xdr:cNvPr id="123" name="【道路】&#10;一人当たり延長平均値テキスト">
          <a:extLst>
            <a:ext uri="{FF2B5EF4-FFF2-40B4-BE49-F238E27FC236}">
              <a16:creationId xmlns:a16="http://schemas.microsoft.com/office/drawing/2014/main" id="{00000000-0008-0000-0100-00007B000000}"/>
            </a:ext>
          </a:extLst>
        </xdr:cNvPr>
        <xdr:cNvSpPr txBox="1"/>
      </xdr:nvSpPr>
      <xdr:spPr>
        <a:xfrm>
          <a:off x="10515600" y="6877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10426700" y="702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9588500" y="702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8699500" y="703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00000000-0008-0000-0100-00007F000000}"/>
            </a:ext>
          </a:extLst>
        </xdr:cNvPr>
        <xdr:cNvSpPr/>
      </xdr:nvSpPr>
      <xdr:spPr>
        <a:xfrm>
          <a:off x="7810500" y="704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00000000-0008-0000-0100-000080000000}"/>
            </a:ext>
          </a:extLst>
        </xdr:cNvPr>
        <xdr:cNvSpPr/>
      </xdr:nvSpPr>
      <xdr:spPr>
        <a:xfrm>
          <a:off x="6921500" y="705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100-000084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00000000-0008-0000-0100-000085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99271</xdr:rowOff>
    </xdr:from>
    <xdr:to>
      <xdr:col>55</xdr:col>
      <xdr:colOff>50800</xdr:colOff>
      <xdr:row>42</xdr:row>
      <xdr:rowOff>29421</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10426700" y="712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14198</xdr:rowOff>
    </xdr:from>
    <xdr:ext cx="534377" cy="259045"/>
    <xdr:sp macro="" textlink="">
      <xdr:nvSpPr>
        <xdr:cNvPr id="135" name="【道路】&#10;一人当たり延長該当値テキスト">
          <a:extLst>
            <a:ext uri="{FF2B5EF4-FFF2-40B4-BE49-F238E27FC236}">
              <a16:creationId xmlns:a16="http://schemas.microsoft.com/office/drawing/2014/main" id="{00000000-0008-0000-0100-000087000000}"/>
            </a:ext>
          </a:extLst>
        </xdr:cNvPr>
        <xdr:cNvSpPr txBox="1"/>
      </xdr:nvSpPr>
      <xdr:spPr>
        <a:xfrm>
          <a:off x="10515600" y="704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100109</xdr:rowOff>
    </xdr:from>
    <xdr:to>
      <xdr:col>50</xdr:col>
      <xdr:colOff>165100</xdr:colOff>
      <xdr:row>42</xdr:row>
      <xdr:rowOff>30259</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9588500" y="7129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150071</xdr:rowOff>
    </xdr:from>
    <xdr:to>
      <xdr:col>55</xdr:col>
      <xdr:colOff>0</xdr:colOff>
      <xdr:row>41</xdr:row>
      <xdr:rowOff>150909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9639300" y="7179521"/>
          <a:ext cx="8382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100185</xdr:rowOff>
    </xdr:from>
    <xdr:to>
      <xdr:col>46</xdr:col>
      <xdr:colOff>38100</xdr:colOff>
      <xdr:row>42</xdr:row>
      <xdr:rowOff>30335</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8699500" y="712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150909</xdr:rowOff>
    </xdr:from>
    <xdr:to>
      <xdr:col>50</xdr:col>
      <xdr:colOff>114300</xdr:colOff>
      <xdr:row>41</xdr:row>
      <xdr:rowOff>150985</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8750300" y="7180359"/>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100359</xdr:rowOff>
    </xdr:from>
    <xdr:to>
      <xdr:col>41</xdr:col>
      <xdr:colOff>101600</xdr:colOff>
      <xdr:row>42</xdr:row>
      <xdr:rowOff>30509</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7810500" y="712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150985</xdr:rowOff>
    </xdr:from>
    <xdr:to>
      <xdr:col>45</xdr:col>
      <xdr:colOff>177800</xdr:colOff>
      <xdr:row>41</xdr:row>
      <xdr:rowOff>151159</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7861300" y="7180435"/>
          <a:ext cx="889000" cy="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100359</xdr:rowOff>
    </xdr:from>
    <xdr:to>
      <xdr:col>36</xdr:col>
      <xdr:colOff>165100</xdr:colOff>
      <xdr:row>42</xdr:row>
      <xdr:rowOff>30509</xdr:rowOff>
    </xdr:to>
    <xdr:sp macro="" textlink="">
      <xdr:nvSpPr>
        <xdr:cNvPr id="142" name="楕円 141">
          <a:extLst>
            <a:ext uri="{FF2B5EF4-FFF2-40B4-BE49-F238E27FC236}">
              <a16:creationId xmlns:a16="http://schemas.microsoft.com/office/drawing/2014/main" id="{00000000-0008-0000-0100-00008E000000}"/>
            </a:ext>
          </a:extLst>
        </xdr:cNvPr>
        <xdr:cNvSpPr/>
      </xdr:nvSpPr>
      <xdr:spPr>
        <a:xfrm>
          <a:off x="6921500" y="712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151159</xdr:rowOff>
    </xdr:from>
    <xdr:to>
      <xdr:col>41</xdr:col>
      <xdr:colOff>50800</xdr:colOff>
      <xdr:row>41</xdr:row>
      <xdr:rowOff>151159</xdr:rowOff>
    </xdr:to>
    <xdr:cxnSp macro="">
      <xdr:nvCxnSpPr>
        <xdr:cNvPr id="143" name="直線コネクタ 142">
          <a:extLst>
            <a:ext uri="{FF2B5EF4-FFF2-40B4-BE49-F238E27FC236}">
              <a16:creationId xmlns:a16="http://schemas.microsoft.com/office/drawing/2014/main" id="{00000000-0008-0000-0100-00008F000000}"/>
            </a:ext>
          </a:extLst>
        </xdr:cNvPr>
        <xdr:cNvCxnSpPr/>
      </xdr:nvCxnSpPr>
      <xdr:spPr>
        <a:xfrm>
          <a:off x="6972300" y="71806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111937</xdr:rowOff>
    </xdr:from>
    <xdr:ext cx="534377" cy="259045"/>
    <xdr:sp macro="" textlink="">
      <xdr:nvSpPr>
        <xdr:cNvPr id="144" name="n_1aveValue【道路】&#10;一人当たり延長">
          <a:extLst>
            <a:ext uri="{FF2B5EF4-FFF2-40B4-BE49-F238E27FC236}">
              <a16:creationId xmlns:a16="http://schemas.microsoft.com/office/drawing/2014/main" id="{00000000-0008-0000-0100-000090000000}"/>
            </a:ext>
          </a:extLst>
        </xdr:cNvPr>
        <xdr:cNvSpPr txBox="1"/>
      </xdr:nvSpPr>
      <xdr:spPr>
        <a:xfrm>
          <a:off x="9359411" y="679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120961</xdr:rowOff>
    </xdr:from>
    <xdr:ext cx="534377" cy="259045"/>
    <xdr:sp macro="" textlink="">
      <xdr:nvSpPr>
        <xdr:cNvPr id="145" name="n_2aveValue【道路】&#10;一人当たり延長">
          <a:extLst>
            <a:ext uri="{FF2B5EF4-FFF2-40B4-BE49-F238E27FC236}">
              <a16:creationId xmlns:a16="http://schemas.microsoft.com/office/drawing/2014/main" id="{00000000-0008-0000-0100-000091000000}"/>
            </a:ext>
          </a:extLst>
        </xdr:cNvPr>
        <xdr:cNvSpPr txBox="1"/>
      </xdr:nvSpPr>
      <xdr:spPr>
        <a:xfrm>
          <a:off x="8483111" y="680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133643</xdr:rowOff>
    </xdr:from>
    <xdr:ext cx="534377" cy="259045"/>
    <xdr:sp macro="" textlink="">
      <xdr:nvSpPr>
        <xdr:cNvPr id="146" name="n_3aveValue【道路】&#10;一人当たり延長">
          <a:extLst>
            <a:ext uri="{FF2B5EF4-FFF2-40B4-BE49-F238E27FC236}">
              <a16:creationId xmlns:a16="http://schemas.microsoft.com/office/drawing/2014/main" id="{00000000-0008-0000-0100-000092000000}"/>
            </a:ext>
          </a:extLst>
        </xdr:cNvPr>
        <xdr:cNvSpPr txBox="1"/>
      </xdr:nvSpPr>
      <xdr:spPr>
        <a:xfrm>
          <a:off x="7594111" y="682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141774</xdr:rowOff>
    </xdr:from>
    <xdr:ext cx="534377" cy="259045"/>
    <xdr:sp macro="" textlink="">
      <xdr:nvSpPr>
        <xdr:cNvPr id="147" name="n_4aveValue【道路】&#10;一人当たり延長">
          <a:extLst>
            <a:ext uri="{FF2B5EF4-FFF2-40B4-BE49-F238E27FC236}">
              <a16:creationId xmlns:a16="http://schemas.microsoft.com/office/drawing/2014/main" id="{00000000-0008-0000-0100-000093000000}"/>
            </a:ext>
          </a:extLst>
        </xdr:cNvPr>
        <xdr:cNvSpPr txBox="1"/>
      </xdr:nvSpPr>
      <xdr:spPr>
        <a:xfrm>
          <a:off x="6705111" y="682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21386</xdr:rowOff>
    </xdr:from>
    <xdr:ext cx="534377" cy="259045"/>
    <xdr:sp macro="" textlink="">
      <xdr:nvSpPr>
        <xdr:cNvPr id="148" name="n_1mainValue【道路】&#10;一人当たり延長">
          <a:extLst>
            <a:ext uri="{FF2B5EF4-FFF2-40B4-BE49-F238E27FC236}">
              <a16:creationId xmlns:a16="http://schemas.microsoft.com/office/drawing/2014/main" id="{00000000-0008-0000-0100-000094000000}"/>
            </a:ext>
          </a:extLst>
        </xdr:cNvPr>
        <xdr:cNvSpPr txBox="1"/>
      </xdr:nvSpPr>
      <xdr:spPr>
        <a:xfrm>
          <a:off x="9359411" y="7222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21462</xdr:rowOff>
    </xdr:from>
    <xdr:ext cx="534377" cy="259045"/>
    <xdr:sp macro="" textlink="">
      <xdr:nvSpPr>
        <xdr:cNvPr id="149" name="n_2mainValue【道路】&#10;一人当たり延長">
          <a:extLst>
            <a:ext uri="{FF2B5EF4-FFF2-40B4-BE49-F238E27FC236}">
              <a16:creationId xmlns:a16="http://schemas.microsoft.com/office/drawing/2014/main" id="{00000000-0008-0000-0100-000095000000}"/>
            </a:ext>
          </a:extLst>
        </xdr:cNvPr>
        <xdr:cNvSpPr txBox="1"/>
      </xdr:nvSpPr>
      <xdr:spPr>
        <a:xfrm>
          <a:off x="8483111" y="722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21636</xdr:rowOff>
    </xdr:from>
    <xdr:ext cx="534377" cy="259045"/>
    <xdr:sp macro="" textlink="">
      <xdr:nvSpPr>
        <xdr:cNvPr id="150" name="n_3mainValue【道路】&#10;一人当たり延長">
          <a:extLst>
            <a:ext uri="{FF2B5EF4-FFF2-40B4-BE49-F238E27FC236}">
              <a16:creationId xmlns:a16="http://schemas.microsoft.com/office/drawing/2014/main" id="{00000000-0008-0000-0100-000096000000}"/>
            </a:ext>
          </a:extLst>
        </xdr:cNvPr>
        <xdr:cNvSpPr txBox="1"/>
      </xdr:nvSpPr>
      <xdr:spPr>
        <a:xfrm>
          <a:off x="7594111" y="722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21636</xdr:rowOff>
    </xdr:from>
    <xdr:ext cx="534377" cy="259045"/>
    <xdr:sp macro="" textlink="">
      <xdr:nvSpPr>
        <xdr:cNvPr id="151" name="n_4mainValue【道路】&#10;一人当たり延長">
          <a:extLst>
            <a:ext uri="{FF2B5EF4-FFF2-40B4-BE49-F238E27FC236}">
              <a16:creationId xmlns:a16="http://schemas.microsoft.com/office/drawing/2014/main" id="{00000000-0008-0000-0100-000097000000}"/>
            </a:ext>
          </a:extLst>
        </xdr:cNvPr>
        <xdr:cNvSpPr txBox="1"/>
      </xdr:nvSpPr>
      <xdr:spPr>
        <a:xfrm>
          <a:off x="6705111" y="722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00000000-0008-0000-0100-00009E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00000000-0008-0000-0100-00009F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00000000-0008-0000-0100-0000AE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00000000-0008-0000-0100-0000B0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flipV="1">
          <a:off x="4634865" y="9663249"/>
          <a:ext cx="0" cy="1214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00000000-0008-0000-0100-0000B2000000}"/>
            </a:ext>
          </a:extLst>
        </xdr:cNvPr>
        <xdr:cNvSpPr txBox="1"/>
      </xdr:nvSpPr>
      <xdr:spPr>
        <a:xfrm>
          <a:off x="4673600" y="1088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1087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00000000-0008-0000-0100-0000B4000000}"/>
            </a:ext>
          </a:extLst>
        </xdr:cNvPr>
        <xdr:cNvSpPr txBox="1"/>
      </xdr:nvSpPr>
      <xdr:spPr>
        <a:xfrm>
          <a:off x="4673600" y="943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00000000-0008-0000-0100-0000B5000000}"/>
            </a:ext>
          </a:extLst>
        </xdr:cNvPr>
        <xdr:cNvCxnSpPr/>
      </xdr:nvCxnSpPr>
      <xdr:spPr>
        <a:xfrm>
          <a:off x="4546600" y="966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00000000-0008-0000-0100-0000B6000000}"/>
            </a:ext>
          </a:extLst>
        </xdr:cNvPr>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2857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00000000-0008-0000-0100-0000BA000000}"/>
            </a:ext>
          </a:extLst>
        </xdr:cNvPr>
        <xdr:cNvSpPr/>
      </xdr:nvSpPr>
      <xdr:spPr>
        <a:xfrm>
          <a:off x="1968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00000000-0008-0000-0100-0000BB000000}"/>
            </a:ext>
          </a:extLst>
        </xdr:cNvPr>
        <xdr:cNvSpPr/>
      </xdr:nvSpPr>
      <xdr:spPr>
        <a:xfrm>
          <a:off x="1079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00000000-0008-0000-0100-0000BF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00000000-0008-0000-0100-0000C0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91259</xdr:rowOff>
    </xdr:from>
    <xdr:to>
      <xdr:col>24</xdr:col>
      <xdr:colOff>114300</xdr:colOff>
      <xdr:row>61</xdr:row>
      <xdr:rowOff>21409</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4584700" y="1037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114136</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00000000-0008-0000-0100-0000C2000000}"/>
            </a:ext>
          </a:extLst>
        </xdr:cNvPr>
        <xdr:cNvSpPr txBox="1"/>
      </xdr:nvSpPr>
      <xdr:spPr>
        <a:xfrm>
          <a:off x="4673600" y="10229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119017</xdr:rowOff>
    </xdr:from>
    <xdr:to>
      <xdr:col>20</xdr:col>
      <xdr:colOff>38100</xdr:colOff>
      <xdr:row>61</xdr:row>
      <xdr:rowOff>49167</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3746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142059</xdr:rowOff>
    </xdr:from>
    <xdr:to>
      <xdr:col>24</xdr:col>
      <xdr:colOff>63500</xdr:colOff>
      <xdr:row>60</xdr:row>
      <xdr:rowOff>169817</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flipV="1">
          <a:off x="3797300" y="10429059"/>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63500</xdr:rowOff>
    </xdr:from>
    <xdr:to>
      <xdr:col>15</xdr:col>
      <xdr:colOff>101600</xdr:colOff>
      <xdr:row>60</xdr:row>
      <xdr:rowOff>165100</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2857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114300</xdr:rowOff>
    </xdr:from>
    <xdr:to>
      <xdr:col>19</xdr:col>
      <xdr:colOff>177800</xdr:colOff>
      <xdr:row>60</xdr:row>
      <xdr:rowOff>169817</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908300" y="1040130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50437</xdr:rowOff>
    </xdr:from>
    <xdr:to>
      <xdr:col>10</xdr:col>
      <xdr:colOff>165100</xdr:colOff>
      <xdr:row>60</xdr:row>
      <xdr:rowOff>152037</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9685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101237</xdr:rowOff>
    </xdr:from>
    <xdr:to>
      <xdr:col>15</xdr:col>
      <xdr:colOff>50800</xdr:colOff>
      <xdr:row>60</xdr:row>
      <xdr:rowOff>114300</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2019300" y="1038823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87993</xdr:rowOff>
    </xdr:from>
    <xdr:to>
      <xdr:col>6</xdr:col>
      <xdr:colOff>38100</xdr:colOff>
      <xdr:row>61</xdr:row>
      <xdr:rowOff>18143</xdr:rowOff>
    </xdr:to>
    <xdr:sp macro="" textlink="">
      <xdr:nvSpPr>
        <xdr:cNvPr id="201" name="楕円 200">
          <a:extLst>
            <a:ext uri="{FF2B5EF4-FFF2-40B4-BE49-F238E27FC236}">
              <a16:creationId xmlns:a16="http://schemas.microsoft.com/office/drawing/2014/main" id="{00000000-0008-0000-0100-0000C9000000}"/>
            </a:ext>
          </a:extLst>
        </xdr:cNvPr>
        <xdr:cNvSpPr/>
      </xdr:nvSpPr>
      <xdr:spPr>
        <a:xfrm>
          <a:off x="1079500" y="1037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101237</xdr:rowOff>
    </xdr:from>
    <xdr:to>
      <xdr:col>10</xdr:col>
      <xdr:colOff>114300</xdr:colOff>
      <xdr:row>60</xdr:row>
      <xdr:rowOff>138793</xdr:rowOff>
    </xdr:to>
    <xdr:cxnSp macro="">
      <xdr:nvCxnSpPr>
        <xdr:cNvPr id="202" name="直線コネクタ 201">
          <a:extLst>
            <a:ext uri="{FF2B5EF4-FFF2-40B4-BE49-F238E27FC236}">
              <a16:creationId xmlns:a16="http://schemas.microsoft.com/office/drawing/2014/main" id="{00000000-0008-0000-0100-0000CA000000}"/>
            </a:ext>
          </a:extLst>
        </xdr:cNvPr>
        <xdr:cNvCxnSpPr/>
      </xdr:nvCxnSpPr>
      <xdr:spPr>
        <a:xfrm flipV="1">
          <a:off x="1130300" y="1038823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40294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65694</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35820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10177</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27057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168564</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00000000-0008-0000-0100-0000D1000000}"/>
            </a:ext>
          </a:extLst>
        </xdr:cNvPr>
        <xdr:cNvSpPr txBox="1"/>
      </xdr:nvSpPr>
      <xdr:spPr>
        <a:xfrm>
          <a:off x="1816744" y="101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9270</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00000000-0008-0000-0100-0000D2000000}"/>
            </a:ext>
          </a:extLst>
        </xdr:cNvPr>
        <xdr:cNvSpPr txBox="1"/>
      </xdr:nvSpPr>
      <xdr:spPr>
        <a:xfrm>
          <a:off x="927744" y="1046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00000000-0008-0000-0100-0000D9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00000000-0008-0000-0100-0000DA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549050"/>
          <a:ext cx="0" cy="141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096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0964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32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54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4005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4624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48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47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48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49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52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128150</xdr:rowOff>
    </xdr:from>
    <xdr:to>
      <xdr:col>55</xdr:col>
      <xdr:colOff>50800</xdr:colOff>
      <xdr:row>61</xdr:row>
      <xdr:rowOff>58300</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41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151027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266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166772</xdr:rowOff>
    </xdr:from>
    <xdr:to>
      <xdr:col>50</xdr:col>
      <xdr:colOff>165100</xdr:colOff>
      <xdr:row>61</xdr:row>
      <xdr:rowOff>96922</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45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7500</xdr:rowOff>
    </xdr:from>
    <xdr:to>
      <xdr:col>55</xdr:col>
      <xdr:colOff>0</xdr:colOff>
      <xdr:row>61</xdr:row>
      <xdr:rowOff>46122</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465950"/>
          <a:ext cx="838200" cy="3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149247</xdr:rowOff>
    </xdr:from>
    <xdr:to>
      <xdr:col>46</xdr:col>
      <xdr:colOff>38100</xdr:colOff>
      <xdr:row>61</xdr:row>
      <xdr:rowOff>79397</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43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28597</xdr:rowOff>
    </xdr:from>
    <xdr:to>
      <xdr:col>50</xdr:col>
      <xdr:colOff>114300</xdr:colOff>
      <xdr:row>61</xdr:row>
      <xdr:rowOff>46122</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a:off x="8750300" y="10487047"/>
          <a:ext cx="889000" cy="1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157964</xdr:rowOff>
    </xdr:from>
    <xdr:to>
      <xdr:col>41</xdr:col>
      <xdr:colOff>101600</xdr:colOff>
      <xdr:row>61</xdr:row>
      <xdr:rowOff>88114</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44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28597</xdr:rowOff>
    </xdr:from>
    <xdr:to>
      <xdr:col>45</xdr:col>
      <xdr:colOff>177800</xdr:colOff>
      <xdr:row>61</xdr:row>
      <xdr:rowOff>37314</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487047"/>
          <a:ext cx="889000" cy="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19120</xdr:rowOff>
    </xdr:from>
    <xdr:to>
      <xdr:col>36</xdr:col>
      <xdr:colOff>165100</xdr:colOff>
      <xdr:row>61</xdr:row>
      <xdr:rowOff>120720</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4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37314</xdr:rowOff>
    </xdr:from>
    <xdr:to>
      <xdr:col>41</xdr:col>
      <xdr:colOff>50800</xdr:colOff>
      <xdr:row>61</xdr:row>
      <xdr:rowOff>69920</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495764"/>
          <a:ext cx="889000" cy="3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112237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57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123331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581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127199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585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163094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62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113449</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228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95924</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211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104641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22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137247</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252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557886"/>
          <a:ext cx="0" cy="130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33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55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26688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25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59689</xdr:rowOff>
    </xdr:from>
    <xdr:to>
      <xdr:col>24</xdr:col>
      <xdr:colOff>114300</xdr:colOff>
      <xdr:row>80</xdr:row>
      <xdr:rowOff>161289</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377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82566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362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67311</xdr:rowOff>
    </xdr:from>
    <xdr:to>
      <xdr:col>20</xdr:col>
      <xdr:colOff>38100</xdr:colOff>
      <xdr:row>80</xdr:row>
      <xdr:rowOff>168911</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378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110489</xdr:rowOff>
    </xdr:from>
    <xdr:to>
      <xdr:col>24</xdr:col>
      <xdr:colOff>63500</xdr:colOff>
      <xdr:row>80</xdr:row>
      <xdr:rowOff>118111</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flipV="1">
          <a:off x="3797300" y="1382648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73025</xdr:rowOff>
    </xdr:from>
    <xdr:to>
      <xdr:col>15</xdr:col>
      <xdr:colOff>101600</xdr:colOff>
      <xdr:row>84</xdr:row>
      <xdr:rowOff>3175</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30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118111</xdr:rowOff>
    </xdr:from>
    <xdr:to>
      <xdr:col>19</xdr:col>
      <xdr:colOff>177800</xdr:colOff>
      <xdr:row>83</xdr:row>
      <xdr:rowOff>123825</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flipV="1">
          <a:off x="2908300" y="13834111"/>
          <a:ext cx="889000" cy="520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122555</xdr:rowOff>
    </xdr:from>
    <xdr:to>
      <xdr:col>10</xdr:col>
      <xdr:colOff>165100</xdr:colOff>
      <xdr:row>85</xdr:row>
      <xdr:rowOff>52705</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52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123825</xdr:rowOff>
    </xdr:from>
    <xdr:to>
      <xdr:col>15</xdr:col>
      <xdr:colOff>50800</xdr:colOff>
      <xdr:row>85</xdr:row>
      <xdr:rowOff>1905</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flipV="1">
          <a:off x="2019300" y="14354175"/>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57786</xdr:rowOff>
    </xdr:from>
    <xdr:to>
      <xdr:col>6</xdr:col>
      <xdr:colOff>38100</xdr:colOff>
      <xdr:row>86</xdr:row>
      <xdr:rowOff>159386</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80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1905</xdr:rowOff>
    </xdr:from>
    <xdr:to>
      <xdr:col>10</xdr:col>
      <xdr:colOff>114300</xdr:colOff>
      <xdr:row>86</xdr:row>
      <xdr:rowOff>108586</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flipV="1">
          <a:off x="1130300" y="14575155"/>
          <a:ext cx="889000" cy="278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154322</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139716</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122572</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90188</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13988</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355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165752</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439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43832</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461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150513</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489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00000000-0008-0000-0100-00005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flipV="1">
          <a:off x="10476865" y="13443204"/>
          <a:ext cx="0"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00000000-0008-0000-0100-000058010000}"/>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00000000-0008-0000-0100-00005A010000}"/>
            </a:ext>
          </a:extLst>
        </xdr:cNvPr>
        <xdr:cNvSpPr txBox="1"/>
      </xdr:nvSpPr>
      <xdr:spPr>
        <a:xfrm>
          <a:off x="10515600" y="1321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344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152480</xdr:rowOff>
    </xdr:from>
    <xdr:ext cx="469744" cy="259045"/>
    <xdr:sp macro="" textlink="">
      <xdr:nvSpPr>
        <xdr:cNvPr id="348" name="【公営住宅】&#10;一人当たり面積平均値テキスト">
          <a:extLst>
            <a:ext uri="{FF2B5EF4-FFF2-40B4-BE49-F238E27FC236}">
              <a16:creationId xmlns:a16="http://schemas.microsoft.com/office/drawing/2014/main" id="{00000000-0008-0000-0100-00005C010000}"/>
            </a:ext>
          </a:extLst>
        </xdr:cNvPr>
        <xdr:cNvSpPr txBox="1"/>
      </xdr:nvSpPr>
      <xdr:spPr>
        <a:xfrm>
          <a:off x="10515600" y="142113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10426700" y="14359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8699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7810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692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151892</xdr:rowOff>
    </xdr:from>
    <xdr:to>
      <xdr:col>55</xdr:col>
      <xdr:colOff>50800</xdr:colOff>
      <xdr:row>85</xdr:row>
      <xdr:rowOff>82042</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10426700" y="1455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66819</xdr:rowOff>
    </xdr:from>
    <xdr:ext cx="469744" cy="259045"/>
    <xdr:sp macro="" textlink="">
      <xdr:nvSpPr>
        <xdr:cNvPr id="360" name="【公営住宅】&#10;一人当たり面積該当値テキスト">
          <a:extLst>
            <a:ext uri="{FF2B5EF4-FFF2-40B4-BE49-F238E27FC236}">
              <a16:creationId xmlns:a16="http://schemas.microsoft.com/office/drawing/2014/main" id="{00000000-0008-0000-0100-000068010000}"/>
            </a:ext>
          </a:extLst>
        </xdr:cNvPr>
        <xdr:cNvSpPr txBox="1"/>
      </xdr:nvSpPr>
      <xdr:spPr>
        <a:xfrm>
          <a:off x="10515600" y="14468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152464</xdr:rowOff>
    </xdr:from>
    <xdr:to>
      <xdr:col>50</xdr:col>
      <xdr:colOff>165100</xdr:colOff>
      <xdr:row>85</xdr:row>
      <xdr:rowOff>82614</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9588500" y="1455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31242</xdr:rowOff>
    </xdr:from>
    <xdr:to>
      <xdr:col>55</xdr:col>
      <xdr:colOff>0</xdr:colOff>
      <xdr:row>85</xdr:row>
      <xdr:rowOff>31814</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9639300" y="14604492"/>
          <a:ext cx="8382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152464</xdr:rowOff>
    </xdr:from>
    <xdr:to>
      <xdr:col>46</xdr:col>
      <xdr:colOff>38100</xdr:colOff>
      <xdr:row>85</xdr:row>
      <xdr:rowOff>82614</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8699500" y="1455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31814</xdr:rowOff>
    </xdr:from>
    <xdr:to>
      <xdr:col>50</xdr:col>
      <xdr:colOff>114300</xdr:colOff>
      <xdr:row>85</xdr:row>
      <xdr:rowOff>31814</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8750300" y="146050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152464</xdr:rowOff>
    </xdr:from>
    <xdr:to>
      <xdr:col>41</xdr:col>
      <xdr:colOff>101600</xdr:colOff>
      <xdr:row>85</xdr:row>
      <xdr:rowOff>82614</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7810500" y="1455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31814</xdr:rowOff>
    </xdr:from>
    <xdr:to>
      <xdr:col>45</xdr:col>
      <xdr:colOff>177800</xdr:colOff>
      <xdr:row>85</xdr:row>
      <xdr:rowOff>31814</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7861300" y="146050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153036</xdr:rowOff>
    </xdr:from>
    <xdr:to>
      <xdr:col>36</xdr:col>
      <xdr:colOff>165100</xdr:colOff>
      <xdr:row>85</xdr:row>
      <xdr:rowOff>83186</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6921500" y="1455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31814</xdr:rowOff>
    </xdr:from>
    <xdr:to>
      <xdr:col>41</xdr:col>
      <xdr:colOff>50800</xdr:colOff>
      <xdr:row>85</xdr:row>
      <xdr:rowOff>32386</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6972300" y="14605064"/>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69" name="n_1aveValue【公営住宅】&#10;一人当たり面積">
          <a:extLst>
            <a:ext uri="{FF2B5EF4-FFF2-40B4-BE49-F238E27FC236}">
              <a16:creationId xmlns:a16="http://schemas.microsoft.com/office/drawing/2014/main" id="{00000000-0008-0000-0100-000071010000}"/>
            </a:ext>
          </a:extLst>
        </xdr:cNvPr>
        <xdr:cNvSpPr txBox="1"/>
      </xdr:nvSpPr>
      <xdr:spPr>
        <a:xfrm>
          <a:off x="9391727" y="1412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41419</xdr:rowOff>
    </xdr:from>
    <xdr:ext cx="469744" cy="259045"/>
    <xdr:sp macro="" textlink="">
      <xdr:nvSpPr>
        <xdr:cNvPr id="370" name="n_2aveValue【公営住宅】&#10;一人当たり面積">
          <a:extLst>
            <a:ext uri="{FF2B5EF4-FFF2-40B4-BE49-F238E27FC236}">
              <a16:creationId xmlns:a16="http://schemas.microsoft.com/office/drawing/2014/main" id="{00000000-0008-0000-0100-000072010000}"/>
            </a:ext>
          </a:extLst>
        </xdr:cNvPr>
        <xdr:cNvSpPr txBox="1"/>
      </xdr:nvSpPr>
      <xdr:spPr>
        <a:xfrm>
          <a:off x="85154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46562</xdr:rowOff>
    </xdr:from>
    <xdr:ext cx="469744" cy="259045"/>
    <xdr:sp macro="" textlink="">
      <xdr:nvSpPr>
        <xdr:cNvPr id="371" name="n_3aveValue【公営住宅】&#10;一人当たり面積">
          <a:extLst>
            <a:ext uri="{FF2B5EF4-FFF2-40B4-BE49-F238E27FC236}">
              <a16:creationId xmlns:a16="http://schemas.microsoft.com/office/drawing/2014/main" id="{00000000-0008-0000-0100-000073010000}"/>
            </a:ext>
          </a:extLst>
        </xdr:cNvPr>
        <xdr:cNvSpPr txBox="1"/>
      </xdr:nvSpPr>
      <xdr:spPr>
        <a:xfrm>
          <a:off x="7626427" y="1410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61992</xdr:rowOff>
    </xdr:from>
    <xdr:ext cx="469744" cy="259045"/>
    <xdr:sp macro="" textlink="">
      <xdr:nvSpPr>
        <xdr:cNvPr id="372" name="n_4aveValue【公営住宅】&#10;一人当たり面積">
          <a:extLst>
            <a:ext uri="{FF2B5EF4-FFF2-40B4-BE49-F238E27FC236}">
              <a16:creationId xmlns:a16="http://schemas.microsoft.com/office/drawing/2014/main" id="{00000000-0008-0000-0100-000074010000}"/>
            </a:ext>
          </a:extLst>
        </xdr:cNvPr>
        <xdr:cNvSpPr txBox="1"/>
      </xdr:nvSpPr>
      <xdr:spPr>
        <a:xfrm>
          <a:off x="6737427" y="1412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73741</xdr:rowOff>
    </xdr:from>
    <xdr:ext cx="469744" cy="259045"/>
    <xdr:sp macro="" textlink="">
      <xdr:nvSpPr>
        <xdr:cNvPr id="373" name="n_1mainValue【公営住宅】&#10;一人当たり面積">
          <a:extLst>
            <a:ext uri="{FF2B5EF4-FFF2-40B4-BE49-F238E27FC236}">
              <a16:creationId xmlns:a16="http://schemas.microsoft.com/office/drawing/2014/main" id="{00000000-0008-0000-0100-000075010000}"/>
            </a:ext>
          </a:extLst>
        </xdr:cNvPr>
        <xdr:cNvSpPr txBox="1"/>
      </xdr:nvSpPr>
      <xdr:spPr>
        <a:xfrm>
          <a:off x="9391727" y="1464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73741</xdr:rowOff>
    </xdr:from>
    <xdr:ext cx="469744" cy="259045"/>
    <xdr:sp macro="" textlink="">
      <xdr:nvSpPr>
        <xdr:cNvPr id="374" name="n_2mainValue【公営住宅】&#10;一人当たり面積">
          <a:extLst>
            <a:ext uri="{FF2B5EF4-FFF2-40B4-BE49-F238E27FC236}">
              <a16:creationId xmlns:a16="http://schemas.microsoft.com/office/drawing/2014/main" id="{00000000-0008-0000-0100-000076010000}"/>
            </a:ext>
          </a:extLst>
        </xdr:cNvPr>
        <xdr:cNvSpPr txBox="1"/>
      </xdr:nvSpPr>
      <xdr:spPr>
        <a:xfrm>
          <a:off x="8515427" y="1464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73741</xdr:rowOff>
    </xdr:from>
    <xdr:ext cx="469744" cy="259045"/>
    <xdr:sp macro="" textlink="">
      <xdr:nvSpPr>
        <xdr:cNvPr id="375" name="n_3mainValue【公営住宅】&#10;一人当たり面積">
          <a:extLst>
            <a:ext uri="{FF2B5EF4-FFF2-40B4-BE49-F238E27FC236}">
              <a16:creationId xmlns:a16="http://schemas.microsoft.com/office/drawing/2014/main" id="{00000000-0008-0000-0100-000077010000}"/>
            </a:ext>
          </a:extLst>
        </xdr:cNvPr>
        <xdr:cNvSpPr txBox="1"/>
      </xdr:nvSpPr>
      <xdr:spPr>
        <a:xfrm>
          <a:off x="7626427" y="1464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74313</xdr:rowOff>
    </xdr:from>
    <xdr:ext cx="469744" cy="259045"/>
    <xdr:sp macro="" textlink="">
      <xdr:nvSpPr>
        <xdr:cNvPr id="376" name="n_4mainValue【公営住宅】&#10;一人当たり面積">
          <a:extLst>
            <a:ext uri="{FF2B5EF4-FFF2-40B4-BE49-F238E27FC236}">
              <a16:creationId xmlns:a16="http://schemas.microsoft.com/office/drawing/2014/main" id="{00000000-0008-0000-0100-000078010000}"/>
            </a:ext>
          </a:extLst>
        </xdr:cNvPr>
        <xdr:cNvSpPr txBox="1"/>
      </xdr:nvSpPr>
      <xdr:spPr>
        <a:xfrm>
          <a:off x="6737427" y="1464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1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flipV="1">
          <a:off x="16318864" y="5772150"/>
          <a:ext cx="0" cy="1396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100-0000A2010000}"/>
            </a:ext>
          </a:extLst>
        </xdr:cNvPr>
        <xdr:cNvSpPr txBox="1"/>
      </xdr:nvSpPr>
      <xdr:spPr>
        <a:xfrm>
          <a:off x="163576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100-0000A4010000}"/>
            </a:ext>
          </a:extLst>
        </xdr:cNvPr>
        <xdr:cNvSpPr txBox="1"/>
      </xdr:nvSpPr>
      <xdr:spPr>
        <a:xfrm>
          <a:off x="16357600" y="554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577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100-0000A6010000}"/>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5430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4541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3652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2763500" y="635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93980</xdr:rowOff>
    </xdr:from>
    <xdr:to>
      <xdr:col>85</xdr:col>
      <xdr:colOff>177800</xdr:colOff>
      <xdr:row>37</xdr:row>
      <xdr:rowOff>24130</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62687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116857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100-0000B2010000}"/>
            </a:ext>
          </a:extLst>
        </xdr:cNvPr>
        <xdr:cNvSpPr txBox="1"/>
      </xdr:nvSpPr>
      <xdr:spPr>
        <a:xfrm>
          <a:off x="16357600"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19685</xdr:rowOff>
    </xdr:from>
    <xdr:to>
      <xdr:col>81</xdr:col>
      <xdr:colOff>101600</xdr:colOff>
      <xdr:row>36</xdr:row>
      <xdr:rowOff>121285</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5430500" y="619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70485</xdr:rowOff>
    </xdr:from>
    <xdr:to>
      <xdr:col>85</xdr:col>
      <xdr:colOff>127000</xdr:colOff>
      <xdr:row>36</xdr:row>
      <xdr:rowOff>144780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5481300" y="6242685"/>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109220</xdr:rowOff>
    </xdr:from>
    <xdr:to>
      <xdr:col>76</xdr:col>
      <xdr:colOff>165100</xdr:colOff>
      <xdr:row>36</xdr:row>
      <xdr:rowOff>39370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4541500" y="610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160020</xdr:rowOff>
    </xdr:from>
    <xdr:to>
      <xdr:col>81</xdr:col>
      <xdr:colOff>50800</xdr:colOff>
      <xdr:row>36</xdr:row>
      <xdr:rowOff>70485</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4592300" y="6160770"/>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31115</xdr:rowOff>
    </xdr:from>
    <xdr:to>
      <xdr:col>72</xdr:col>
      <xdr:colOff>38100</xdr:colOff>
      <xdr:row>35</xdr:row>
      <xdr:rowOff>132715</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3652500" y="603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81915</xdr:rowOff>
    </xdr:from>
    <xdr:to>
      <xdr:col>76</xdr:col>
      <xdr:colOff>114300</xdr:colOff>
      <xdr:row>35</xdr:row>
      <xdr:rowOff>160020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3703300" y="608266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124460</xdr:rowOff>
    </xdr:from>
    <xdr:to>
      <xdr:col>67</xdr:col>
      <xdr:colOff>101600</xdr:colOff>
      <xdr:row>35</xdr:row>
      <xdr:rowOff>54610</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2763500" y="595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3810</xdr:rowOff>
    </xdr:from>
    <xdr:to>
      <xdr:col>71</xdr:col>
      <xdr:colOff>177800</xdr:colOff>
      <xdr:row>35</xdr:row>
      <xdr:rowOff>81915</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2814300" y="600456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34307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52660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160037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43897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133367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5007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108602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2611744" y="645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137812</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5266044" y="596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55897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438974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149242</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3500744" y="580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71137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2611744" y="572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1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22160864" y="5702046"/>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100-0000D9010000}"/>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100-0000DB010000}"/>
            </a:ext>
          </a:extLst>
        </xdr:cNvPr>
        <xdr:cNvSpPr txBox="1"/>
      </xdr:nvSpPr>
      <xdr:spPr>
        <a:xfrm>
          <a:off x="22199600" y="547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22072600" y="5702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98569</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100-0000DD010000}"/>
            </a:ext>
          </a:extLst>
        </xdr:cNvPr>
        <xdr:cNvSpPr txBox="1"/>
      </xdr:nvSpPr>
      <xdr:spPr>
        <a:xfrm>
          <a:off x="22199600" y="6442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2110700" y="659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1272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0383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8605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91694</xdr:rowOff>
    </xdr:from>
    <xdr:to>
      <xdr:col>116</xdr:col>
      <xdr:colOff>114300</xdr:colOff>
      <xdr:row>39</xdr:row>
      <xdr:rowOff>21844</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2110700" y="660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70121</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100-0000E9010000}"/>
            </a:ext>
          </a:extLst>
        </xdr:cNvPr>
        <xdr:cNvSpPr txBox="1"/>
      </xdr:nvSpPr>
      <xdr:spPr>
        <a:xfrm>
          <a:off x="22199600" y="6585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96266</xdr:rowOff>
    </xdr:from>
    <xdr:to>
      <xdr:col>112</xdr:col>
      <xdr:colOff>38100</xdr:colOff>
      <xdr:row>39</xdr:row>
      <xdr:rowOff>26416</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1272500" y="661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142494</xdr:rowOff>
    </xdr:from>
    <xdr:to>
      <xdr:col>116</xdr:col>
      <xdr:colOff>63500</xdr:colOff>
      <xdr:row>38</xdr:row>
      <xdr:rowOff>147066</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21323300" y="665759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96266</xdr:rowOff>
    </xdr:from>
    <xdr:to>
      <xdr:col>107</xdr:col>
      <xdr:colOff>101600</xdr:colOff>
      <xdr:row>39</xdr:row>
      <xdr:rowOff>26416</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0383500" y="661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147066</xdr:rowOff>
    </xdr:from>
    <xdr:to>
      <xdr:col>111</xdr:col>
      <xdr:colOff>177800</xdr:colOff>
      <xdr:row>38</xdr:row>
      <xdr:rowOff>147066</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20434300" y="66621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96266</xdr:rowOff>
    </xdr:from>
    <xdr:to>
      <xdr:col>102</xdr:col>
      <xdr:colOff>165100</xdr:colOff>
      <xdr:row>39</xdr:row>
      <xdr:rowOff>26416</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9494500" y="661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147066</xdr:rowOff>
    </xdr:from>
    <xdr:to>
      <xdr:col>107</xdr:col>
      <xdr:colOff>50800</xdr:colOff>
      <xdr:row>38</xdr:row>
      <xdr:rowOff>147066</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19545300" y="66621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98552</xdr:rowOff>
    </xdr:from>
    <xdr:to>
      <xdr:col>98</xdr:col>
      <xdr:colOff>38100</xdr:colOff>
      <xdr:row>39</xdr:row>
      <xdr:rowOff>28702</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8605500" y="661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147066</xdr:rowOff>
    </xdr:from>
    <xdr:to>
      <xdr:col>102</xdr:col>
      <xdr:colOff>114300</xdr:colOff>
      <xdr:row>38</xdr:row>
      <xdr:rowOff>149352</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flipV="1">
          <a:off x="18656300" y="666216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31513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7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22115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427" y="670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31259</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427" y="6717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17543</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6704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42943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63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42943</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63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45229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638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1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flipV="1">
          <a:off x="16318864" y="9656717"/>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100-000015020000}"/>
            </a:ext>
          </a:extLst>
        </xdr:cNvPr>
        <xdr:cNvSpPr txBox="1"/>
      </xdr:nvSpPr>
      <xdr:spPr>
        <a:xfrm>
          <a:off x="16357600" y="1110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6230600" y="1110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100-000017020000}"/>
            </a:ext>
          </a:extLst>
        </xdr:cNvPr>
        <xdr:cNvSpPr txBox="1"/>
      </xdr:nvSpPr>
      <xdr:spPr>
        <a:xfrm>
          <a:off x="16357600" y="943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965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81115</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100-000019020000}"/>
            </a:ext>
          </a:extLst>
        </xdr:cNvPr>
        <xdr:cNvSpPr txBox="1"/>
      </xdr:nvSpPr>
      <xdr:spPr>
        <a:xfrm>
          <a:off x="16357600" y="10368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62687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3652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2763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37374</xdr:rowOff>
    </xdr:from>
    <xdr:to>
      <xdr:col>85</xdr:col>
      <xdr:colOff>177800</xdr:colOff>
      <xdr:row>56</xdr:row>
      <xdr:rowOff>138974</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6268700" y="963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129194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100-000025020000}"/>
            </a:ext>
          </a:extLst>
        </xdr:cNvPr>
        <xdr:cNvSpPr txBox="1"/>
      </xdr:nvSpPr>
      <xdr:spPr>
        <a:xfrm>
          <a:off x="16357600" y="9558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143510</xdr:rowOff>
    </xdr:from>
    <xdr:to>
      <xdr:col>81</xdr:col>
      <xdr:colOff>101600</xdr:colOff>
      <xdr:row>56</xdr:row>
      <xdr:rowOff>73660</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5430500" y="95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22860</xdr:rowOff>
    </xdr:from>
    <xdr:to>
      <xdr:col>85</xdr:col>
      <xdr:colOff>127000</xdr:colOff>
      <xdr:row>56</xdr:row>
      <xdr:rowOff>88174</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5481300" y="9624060"/>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146776</xdr:rowOff>
    </xdr:from>
    <xdr:to>
      <xdr:col>76</xdr:col>
      <xdr:colOff>165100</xdr:colOff>
      <xdr:row>56</xdr:row>
      <xdr:rowOff>76926</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4541500" y="957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22860</xdr:rowOff>
    </xdr:from>
    <xdr:to>
      <xdr:col>81</xdr:col>
      <xdr:colOff>50800</xdr:colOff>
      <xdr:row>56</xdr:row>
      <xdr:rowOff>26126</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flipV="1">
          <a:off x="14592300" y="962406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86360</xdr:rowOff>
    </xdr:from>
    <xdr:to>
      <xdr:col>72</xdr:col>
      <xdr:colOff>38100</xdr:colOff>
      <xdr:row>57</xdr:row>
      <xdr:rowOff>16510</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3652500" y="968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26126</xdr:rowOff>
    </xdr:from>
    <xdr:to>
      <xdr:col>76</xdr:col>
      <xdr:colOff>114300</xdr:colOff>
      <xdr:row>56</xdr:row>
      <xdr:rowOff>137160</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flipV="1">
          <a:off x="13703300" y="9627326"/>
          <a:ext cx="889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60234</xdr:rowOff>
    </xdr:from>
    <xdr:to>
      <xdr:col>67</xdr:col>
      <xdr:colOff>101600</xdr:colOff>
      <xdr:row>56</xdr:row>
      <xdr:rowOff>161834</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2763500" y="966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111034</xdr:rowOff>
    </xdr:from>
    <xdr:to>
      <xdr:col>71</xdr:col>
      <xdr:colOff>177800</xdr:colOff>
      <xdr:row>56</xdr:row>
      <xdr:rowOff>137160</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2814300" y="971223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100-00002E020000}"/>
            </a:ext>
          </a:extLst>
        </xdr:cNvPr>
        <xdr:cNvSpPr txBox="1"/>
      </xdr:nvSpPr>
      <xdr:spPr>
        <a:xfrm>
          <a:off x="152660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100-00002F020000}"/>
            </a:ext>
          </a:extLst>
        </xdr:cNvPr>
        <xdr:cNvSpPr txBox="1"/>
      </xdr:nvSpPr>
      <xdr:spPr>
        <a:xfrm>
          <a:off x="14389744"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130101</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100-000030020000}"/>
            </a:ext>
          </a:extLst>
        </xdr:cNvPr>
        <xdr:cNvSpPr txBox="1"/>
      </xdr:nvSpPr>
      <xdr:spPr>
        <a:xfrm>
          <a:off x="13500744" y="1041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100710</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100-000031020000}"/>
            </a:ext>
          </a:extLst>
        </xdr:cNvPr>
        <xdr:cNvSpPr txBox="1"/>
      </xdr:nvSpPr>
      <xdr:spPr>
        <a:xfrm>
          <a:off x="12611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90187</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100-000032020000}"/>
            </a:ext>
          </a:extLst>
        </xdr:cNvPr>
        <xdr:cNvSpPr txBox="1"/>
      </xdr:nvSpPr>
      <xdr:spPr>
        <a:xfrm>
          <a:off x="15266044" y="934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93453</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100-000033020000}"/>
            </a:ext>
          </a:extLst>
        </xdr:cNvPr>
        <xdr:cNvSpPr txBox="1"/>
      </xdr:nvSpPr>
      <xdr:spPr>
        <a:xfrm>
          <a:off x="14389744" y="9351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33037</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100-000034020000}"/>
            </a:ext>
          </a:extLst>
        </xdr:cNvPr>
        <xdr:cNvSpPr txBox="1"/>
      </xdr:nvSpPr>
      <xdr:spPr>
        <a:xfrm>
          <a:off x="13500744" y="946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6911</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100-000035020000}"/>
            </a:ext>
          </a:extLst>
        </xdr:cNvPr>
        <xdr:cNvSpPr txBox="1"/>
      </xdr:nvSpPr>
      <xdr:spPr>
        <a:xfrm>
          <a:off x="12611744" y="9436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00000000-0008-0000-0100-000049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flipV="1">
          <a:off x="22160864" y="9548622"/>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7" name="【学校施設】&#10;一人当たり面積最小値テキスト">
          <a:extLst>
            <a:ext uri="{FF2B5EF4-FFF2-40B4-BE49-F238E27FC236}">
              <a16:creationId xmlns:a16="http://schemas.microsoft.com/office/drawing/2014/main" id="{00000000-0008-0000-0100-00004B020000}"/>
            </a:ext>
          </a:extLst>
        </xdr:cNvPr>
        <xdr:cNvSpPr txBox="1"/>
      </xdr:nvSpPr>
      <xdr:spPr>
        <a:xfrm>
          <a:off x="22199600" y="1084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22072600" y="1084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9" name="【学校施設】&#10;一人当たり面積最大値テキスト">
          <a:extLst>
            <a:ext uri="{FF2B5EF4-FFF2-40B4-BE49-F238E27FC236}">
              <a16:creationId xmlns:a16="http://schemas.microsoft.com/office/drawing/2014/main" id="{00000000-0008-0000-0100-00004D020000}"/>
            </a:ext>
          </a:extLst>
        </xdr:cNvPr>
        <xdr:cNvSpPr txBox="1"/>
      </xdr:nvSpPr>
      <xdr:spPr>
        <a:xfrm>
          <a:off x="22199600" y="932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22072600" y="9548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69359</xdr:rowOff>
    </xdr:from>
    <xdr:ext cx="469744" cy="259045"/>
    <xdr:sp macro="" textlink="">
      <xdr:nvSpPr>
        <xdr:cNvPr id="591" name="【学校施設】&#10;一人当たり面積平均値テキスト">
          <a:extLst>
            <a:ext uri="{FF2B5EF4-FFF2-40B4-BE49-F238E27FC236}">
              <a16:creationId xmlns:a16="http://schemas.microsoft.com/office/drawing/2014/main" id="{00000000-0008-0000-0100-00004F020000}"/>
            </a:ext>
          </a:extLst>
        </xdr:cNvPr>
        <xdr:cNvSpPr txBox="1"/>
      </xdr:nvSpPr>
      <xdr:spPr>
        <a:xfrm>
          <a:off x="22199600" y="10356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2" name="フローチャート: 判断 591">
          <a:extLst>
            <a:ext uri="{FF2B5EF4-FFF2-40B4-BE49-F238E27FC236}">
              <a16:creationId xmlns:a16="http://schemas.microsoft.com/office/drawing/2014/main" id="{00000000-0008-0000-0100-000050020000}"/>
            </a:ext>
          </a:extLst>
        </xdr:cNvPr>
        <xdr:cNvSpPr/>
      </xdr:nvSpPr>
      <xdr:spPr>
        <a:xfrm>
          <a:off x="22110700" y="1037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21272500" y="1038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2038350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19494500" y="1039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18605500" y="10422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28639</xdr:rowOff>
    </xdr:from>
    <xdr:to>
      <xdr:col>116</xdr:col>
      <xdr:colOff>114300</xdr:colOff>
      <xdr:row>60</xdr:row>
      <xdr:rowOff>130239</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22110700" y="1031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51516</xdr:rowOff>
    </xdr:from>
    <xdr:ext cx="469744" cy="259045"/>
    <xdr:sp macro="" textlink="">
      <xdr:nvSpPr>
        <xdr:cNvPr id="603" name="【学校施設】&#10;一人当たり面積該当値テキスト">
          <a:extLst>
            <a:ext uri="{FF2B5EF4-FFF2-40B4-BE49-F238E27FC236}">
              <a16:creationId xmlns:a16="http://schemas.microsoft.com/office/drawing/2014/main" id="{00000000-0008-0000-0100-00005B020000}"/>
            </a:ext>
          </a:extLst>
        </xdr:cNvPr>
        <xdr:cNvSpPr txBox="1"/>
      </xdr:nvSpPr>
      <xdr:spPr>
        <a:xfrm>
          <a:off x="22199600" y="1016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37782</xdr:rowOff>
    </xdr:from>
    <xdr:to>
      <xdr:col>112</xdr:col>
      <xdr:colOff>38100</xdr:colOff>
      <xdr:row>60</xdr:row>
      <xdr:rowOff>139382</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21272500" y="10324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79439</xdr:rowOff>
    </xdr:from>
    <xdr:to>
      <xdr:col>116</xdr:col>
      <xdr:colOff>63500</xdr:colOff>
      <xdr:row>60</xdr:row>
      <xdr:rowOff>88582</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flipV="1">
          <a:off x="21323300" y="10366439"/>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46927</xdr:rowOff>
    </xdr:from>
    <xdr:to>
      <xdr:col>107</xdr:col>
      <xdr:colOff>101600</xdr:colOff>
      <xdr:row>60</xdr:row>
      <xdr:rowOff>148527</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0383500" y="1033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88582</xdr:rowOff>
    </xdr:from>
    <xdr:to>
      <xdr:col>111</xdr:col>
      <xdr:colOff>177800</xdr:colOff>
      <xdr:row>60</xdr:row>
      <xdr:rowOff>97727</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20434300" y="1037558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71501</xdr:rowOff>
    </xdr:from>
    <xdr:to>
      <xdr:col>102</xdr:col>
      <xdr:colOff>165100</xdr:colOff>
      <xdr:row>61</xdr:row>
      <xdr:rowOff>1651</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19494500" y="1035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97727</xdr:rowOff>
    </xdr:from>
    <xdr:to>
      <xdr:col>107</xdr:col>
      <xdr:colOff>50800</xdr:colOff>
      <xdr:row>60</xdr:row>
      <xdr:rowOff>122301</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19545300" y="10384727"/>
          <a:ext cx="8890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73216</xdr:rowOff>
    </xdr:from>
    <xdr:to>
      <xdr:col>98</xdr:col>
      <xdr:colOff>38100</xdr:colOff>
      <xdr:row>61</xdr:row>
      <xdr:rowOff>3366</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18605500" y="1036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122301</xdr:rowOff>
    </xdr:from>
    <xdr:to>
      <xdr:col>102</xdr:col>
      <xdr:colOff>114300</xdr:colOff>
      <xdr:row>60</xdr:row>
      <xdr:rowOff>124016</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18656300" y="10409301"/>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15638</xdr:rowOff>
    </xdr:from>
    <xdr:ext cx="469744" cy="259045"/>
    <xdr:sp macro="" textlink="">
      <xdr:nvSpPr>
        <xdr:cNvPr id="612" name="n_1aveValue【学校施設】&#10;一人当たり面積">
          <a:extLst>
            <a:ext uri="{FF2B5EF4-FFF2-40B4-BE49-F238E27FC236}">
              <a16:creationId xmlns:a16="http://schemas.microsoft.com/office/drawing/2014/main" id="{00000000-0008-0000-0100-000064020000}"/>
            </a:ext>
          </a:extLst>
        </xdr:cNvPr>
        <xdr:cNvSpPr txBox="1"/>
      </xdr:nvSpPr>
      <xdr:spPr>
        <a:xfrm>
          <a:off x="21075727" y="1047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32783</xdr:rowOff>
    </xdr:from>
    <xdr:ext cx="469744" cy="259045"/>
    <xdr:sp macro="" textlink="">
      <xdr:nvSpPr>
        <xdr:cNvPr id="613" name="n_2aveValue【学校施設】&#10;一人当たり面積">
          <a:extLst>
            <a:ext uri="{FF2B5EF4-FFF2-40B4-BE49-F238E27FC236}">
              <a16:creationId xmlns:a16="http://schemas.microsoft.com/office/drawing/2014/main" id="{00000000-0008-0000-0100-000065020000}"/>
            </a:ext>
          </a:extLst>
        </xdr:cNvPr>
        <xdr:cNvSpPr txBox="1"/>
      </xdr:nvSpPr>
      <xdr:spPr>
        <a:xfrm>
          <a:off x="20199427" y="1049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33926</xdr:rowOff>
    </xdr:from>
    <xdr:ext cx="469744" cy="259045"/>
    <xdr:sp macro="" textlink="">
      <xdr:nvSpPr>
        <xdr:cNvPr id="614" name="n_3aveValue【学校施設】&#10;一人当たり面積">
          <a:extLst>
            <a:ext uri="{FF2B5EF4-FFF2-40B4-BE49-F238E27FC236}">
              <a16:creationId xmlns:a16="http://schemas.microsoft.com/office/drawing/2014/main" id="{00000000-0008-0000-0100-000066020000}"/>
            </a:ext>
          </a:extLst>
        </xdr:cNvPr>
        <xdr:cNvSpPr txBox="1"/>
      </xdr:nvSpPr>
      <xdr:spPr>
        <a:xfrm>
          <a:off x="19310427" y="10492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56786</xdr:rowOff>
    </xdr:from>
    <xdr:ext cx="469744" cy="259045"/>
    <xdr:sp macro="" textlink="">
      <xdr:nvSpPr>
        <xdr:cNvPr id="615" name="n_4aveValue【学校施設】&#10;一人当たり面積">
          <a:extLst>
            <a:ext uri="{FF2B5EF4-FFF2-40B4-BE49-F238E27FC236}">
              <a16:creationId xmlns:a16="http://schemas.microsoft.com/office/drawing/2014/main" id="{00000000-0008-0000-0100-000067020000}"/>
            </a:ext>
          </a:extLst>
        </xdr:cNvPr>
        <xdr:cNvSpPr txBox="1"/>
      </xdr:nvSpPr>
      <xdr:spPr>
        <a:xfrm>
          <a:off x="18421427" y="10515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155909</xdr:rowOff>
    </xdr:from>
    <xdr:ext cx="469744" cy="259045"/>
    <xdr:sp macro="" textlink="">
      <xdr:nvSpPr>
        <xdr:cNvPr id="616" name="n_1mainValue【学校施設】&#10;一人当たり面積">
          <a:extLst>
            <a:ext uri="{FF2B5EF4-FFF2-40B4-BE49-F238E27FC236}">
              <a16:creationId xmlns:a16="http://schemas.microsoft.com/office/drawing/2014/main" id="{00000000-0008-0000-0100-000068020000}"/>
            </a:ext>
          </a:extLst>
        </xdr:cNvPr>
        <xdr:cNvSpPr txBox="1"/>
      </xdr:nvSpPr>
      <xdr:spPr>
        <a:xfrm>
          <a:off x="21075727" y="10100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165054</xdr:rowOff>
    </xdr:from>
    <xdr:ext cx="469744" cy="259045"/>
    <xdr:sp macro="" textlink="">
      <xdr:nvSpPr>
        <xdr:cNvPr id="617" name="n_2mainValue【学校施設】&#10;一人当たり面積">
          <a:extLst>
            <a:ext uri="{FF2B5EF4-FFF2-40B4-BE49-F238E27FC236}">
              <a16:creationId xmlns:a16="http://schemas.microsoft.com/office/drawing/2014/main" id="{00000000-0008-0000-0100-000069020000}"/>
            </a:ext>
          </a:extLst>
        </xdr:cNvPr>
        <xdr:cNvSpPr txBox="1"/>
      </xdr:nvSpPr>
      <xdr:spPr>
        <a:xfrm>
          <a:off x="20199427" y="10109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18178</xdr:rowOff>
    </xdr:from>
    <xdr:ext cx="469744" cy="259045"/>
    <xdr:sp macro="" textlink="">
      <xdr:nvSpPr>
        <xdr:cNvPr id="618" name="n_3mainValue【学校施設】&#10;一人当たり面積">
          <a:extLst>
            <a:ext uri="{FF2B5EF4-FFF2-40B4-BE49-F238E27FC236}">
              <a16:creationId xmlns:a16="http://schemas.microsoft.com/office/drawing/2014/main" id="{00000000-0008-0000-0100-00006A020000}"/>
            </a:ext>
          </a:extLst>
        </xdr:cNvPr>
        <xdr:cNvSpPr txBox="1"/>
      </xdr:nvSpPr>
      <xdr:spPr>
        <a:xfrm>
          <a:off x="19310427" y="10133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19893</xdr:rowOff>
    </xdr:from>
    <xdr:ext cx="469744" cy="259045"/>
    <xdr:sp macro="" textlink="">
      <xdr:nvSpPr>
        <xdr:cNvPr id="619" name="n_4mainValue【学校施設】&#10;一人当たり面積">
          <a:extLst>
            <a:ext uri="{FF2B5EF4-FFF2-40B4-BE49-F238E27FC236}">
              <a16:creationId xmlns:a16="http://schemas.microsoft.com/office/drawing/2014/main" id="{00000000-0008-0000-0100-00006B020000}"/>
            </a:ext>
          </a:extLst>
        </xdr:cNvPr>
        <xdr:cNvSpPr txBox="1"/>
      </xdr:nvSpPr>
      <xdr:spPr>
        <a:xfrm>
          <a:off x="18421427" y="10135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00000000-0008-0000-0100-00007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00000000-0008-0000-0100-00007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00000000-0008-0000-0100-00008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flipV="1">
          <a:off x="16318864" y="13280571"/>
          <a:ext cx="0" cy="1608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646" name="【児童館】&#10;有形固定資産減価償却率最小値テキスト">
          <a:extLst>
            <a:ext uri="{FF2B5EF4-FFF2-40B4-BE49-F238E27FC236}">
              <a16:creationId xmlns:a16="http://schemas.microsoft.com/office/drawing/2014/main" id="{00000000-0008-0000-0100-000086020000}"/>
            </a:ext>
          </a:extLst>
        </xdr:cNvPr>
        <xdr:cNvSpPr txBox="1"/>
      </xdr:nvSpPr>
      <xdr:spPr>
        <a:xfrm>
          <a:off x="16357600" y="1489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6230600" y="1488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648" name="【児童館】&#10;有形固定資産減価償却率最大値テキスト">
          <a:extLst>
            <a:ext uri="{FF2B5EF4-FFF2-40B4-BE49-F238E27FC236}">
              <a16:creationId xmlns:a16="http://schemas.microsoft.com/office/drawing/2014/main" id="{00000000-0008-0000-0100-000088020000}"/>
            </a:ext>
          </a:extLst>
        </xdr:cNvPr>
        <xdr:cNvSpPr txBox="1"/>
      </xdr:nvSpPr>
      <xdr:spPr>
        <a:xfrm>
          <a:off x="16357600" y="1305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94722</xdr:rowOff>
    </xdr:from>
    <xdr:ext cx="405111" cy="259045"/>
    <xdr:sp macro="" textlink="">
      <xdr:nvSpPr>
        <xdr:cNvPr id="650" name="【児童館】&#10;有形固定資産減価償却率平均値テキスト">
          <a:extLst>
            <a:ext uri="{FF2B5EF4-FFF2-40B4-BE49-F238E27FC236}">
              <a16:creationId xmlns:a16="http://schemas.microsoft.com/office/drawing/2014/main" id="{00000000-0008-0000-0100-00008A020000}"/>
            </a:ext>
          </a:extLst>
        </xdr:cNvPr>
        <xdr:cNvSpPr txBox="1"/>
      </xdr:nvSpPr>
      <xdr:spPr>
        <a:xfrm>
          <a:off x="16357600" y="14153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651" name="フローチャート: 判断 650">
          <a:extLst>
            <a:ext uri="{FF2B5EF4-FFF2-40B4-BE49-F238E27FC236}">
              <a16:creationId xmlns:a16="http://schemas.microsoft.com/office/drawing/2014/main" id="{00000000-0008-0000-0100-00008B020000}"/>
            </a:ext>
          </a:extLst>
        </xdr:cNvPr>
        <xdr:cNvSpPr/>
      </xdr:nvSpPr>
      <xdr:spPr>
        <a:xfrm>
          <a:off x="16268700" y="1417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5430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4541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54" name="フローチャート: 判断 653">
          <a:extLst>
            <a:ext uri="{FF2B5EF4-FFF2-40B4-BE49-F238E27FC236}">
              <a16:creationId xmlns:a16="http://schemas.microsoft.com/office/drawing/2014/main" id="{00000000-0008-0000-0100-00008E020000}"/>
            </a:ext>
          </a:extLst>
        </xdr:cNvPr>
        <xdr:cNvSpPr/>
      </xdr:nvSpPr>
      <xdr:spPr>
        <a:xfrm>
          <a:off x="13652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27635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116295</xdr:rowOff>
    </xdr:from>
    <xdr:to>
      <xdr:col>85</xdr:col>
      <xdr:colOff>177800</xdr:colOff>
      <xdr:row>82</xdr:row>
      <xdr:rowOff>46445</xdr:rowOff>
    </xdr:to>
    <xdr:sp macro="" textlink="">
      <xdr:nvSpPr>
        <xdr:cNvPr id="661" name="楕円 660">
          <a:extLst>
            <a:ext uri="{FF2B5EF4-FFF2-40B4-BE49-F238E27FC236}">
              <a16:creationId xmlns:a16="http://schemas.microsoft.com/office/drawing/2014/main" id="{00000000-0008-0000-0100-000095020000}"/>
            </a:ext>
          </a:extLst>
        </xdr:cNvPr>
        <xdr:cNvSpPr/>
      </xdr:nvSpPr>
      <xdr:spPr>
        <a:xfrm>
          <a:off x="16268700" y="1400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139172</xdr:rowOff>
    </xdr:from>
    <xdr:ext cx="405111" cy="259045"/>
    <xdr:sp macro="" textlink="">
      <xdr:nvSpPr>
        <xdr:cNvPr id="662" name="【児童館】&#10;有形固定資産減価償却率該当値テキスト">
          <a:extLst>
            <a:ext uri="{FF2B5EF4-FFF2-40B4-BE49-F238E27FC236}">
              <a16:creationId xmlns:a16="http://schemas.microsoft.com/office/drawing/2014/main" id="{00000000-0008-0000-0100-000096020000}"/>
            </a:ext>
          </a:extLst>
        </xdr:cNvPr>
        <xdr:cNvSpPr txBox="1"/>
      </xdr:nvSpPr>
      <xdr:spPr>
        <a:xfrm>
          <a:off x="16357600" y="138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72208</xdr:rowOff>
    </xdr:from>
    <xdr:to>
      <xdr:col>81</xdr:col>
      <xdr:colOff>101600</xdr:colOff>
      <xdr:row>82</xdr:row>
      <xdr:rowOff>2358</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5430500" y="1395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123008</xdr:rowOff>
    </xdr:from>
    <xdr:to>
      <xdr:col>85</xdr:col>
      <xdr:colOff>127000</xdr:colOff>
      <xdr:row>81</xdr:row>
      <xdr:rowOff>167095</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5481300" y="14010458"/>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109764</xdr:rowOff>
    </xdr:from>
    <xdr:to>
      <xdr:col>76</xdr:col>
      <xdr:colOff>165100</xdr:colOff>
      <xdr:row>82</xdr:row>
      <xdr:rowOff>39914</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4541500" y="1399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123008</xdr:rowOff>
    </xdr:from>
    <xdr:to>
      <xdr:col>81</xdr:col>
      <xdr:colOff>50800</xdr:colOff>
      <xdr:row>81</xdr:row>
      <xdr:rowOff>160564</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flipV="1">
          <a:off x="14592300" y="1401045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70576</xdr:rowOff>
    </xdr:from>
    <xdr:to>
      <xdr:col>72</xdr:col>
      <xdr:colOff>38100</xdr:colOff>
      <xdr:row>82</xdr:row>
      <xdr:rowOff>726</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3652500" y="1395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121376</xdr:rowOff>
    </xdr:from>
    <xdr:to>
      <xdr:col>76</xdr:col>
      <xdr:colOff>114300</xdr:colOff>
      <xdr:row>81</xdr:row>
      <xdr:rowOff>160564</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3703300" y="1400882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42818</xdr:rowOff>
    </xdr:from>
    <xdr:to>
      <xdr:col>67</xdr:col>
      <xdr:colOff>101600</xdr:colOff>
      <xdr:row>81</xdr:row>
      <xdr:rowOff>144418</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2763500" y="1393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93618</xdr:rowOff>
    </xdr:from>
    <xdr:to>
      <xdr:col>71</xdr:col>
      <xdr:colOff>177800</xdr:colOff>
      <xdr:row>81</xdr:row>
      <xdr:rowOff>121376</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2814300" y="13981068"/>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68597</xdr:rowOff>
    </xdr:from>
    <xdr:ext cx="405111" cy="259045"/>
    <xdr:sp macro="" textlink="">
      <xdr:nvSpPr>
        <xdr:cNvPr id="671" name="n_1aveValue【児童館】&#10;有形固定資産減価償却率">
          <a:extLst>
            <a:ext uri="{FF2B5EF4-FFF2-40B4-BE49-F238E27FC236}">
              <a16:creationId xmlns:a16="http://schemas.microsoft.com/office/drawing/2014/main" id="{00000000-0008-0000-0100-00009F020000}"/>
            </a:ext>
          </a:extLst>
        </xdr:cNvPr>
        <xdr:cNvSpPr txBox="1"/>
      </xdr:nvSpPr>
      <xdr:spPr>
        <a:xfrm>
          <a:off x="152660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49003</xdr:rowOff>
    </xdr:from>
    <xdr:ext cx="405111" cy="259045"/>
    <xdr:sp macro="" textlink="">
      <xdr:nvSpPr>
        <xdr:cNvPr id="672" name="n_2aveValue【児童館】&#10;有形固定資産減価償却率">
          <a:extLst>
            <a:ext uri="{FF2B5EF4-FFF2-40B4-BE49-F238E27FC236}">
              <a16:creationId xmlns:a16="http://schemas.microsoft.com/office/drawing/2014/main" id="{00000000-0008-0000-0100-0000A0020000}"/>
            </a:ext>
          </a:extLst>
        </xdr:cNvPr>
        <xdr:cNvSpPr txBox="1"/>
      </xdr:nvSpPr>
      <xdr:spPr>
        <a:xfrm>
          <a:off x="14389744" y="1427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65332</xdr:rowOff>
    </xdr:from>
    <xdr:ext cx="405111" cy="259045"/>
    <xdr:sp macro="" textlink="">
      <xdr:nvSpPr>
        <xdr:cNvPr id="673" name="n_3aveValue【児童館】&#10;有形固定資産減価償却率">
          <a:extLst>
            <a:ext uri="{FF2B5EF4-FFF2-40B4-BE49-F238E27FC236}">
              <a16:creationId xmlns:a16="http://schemas.microsoft.com/office/drawing/2014/main" id="{00000000-0008-0000-0100-0000A1020000}"/>
            </a:ext>
          </a:extLst>
        </xdr:cNvPr>
        <xdr:cNvSpPr txBox="1"/>
      </xdr:nvSpPr>
      <xdr:spPr>
        <a:xfrm>
          <a:off x="13500744" y="1429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63698</xdr:rowOff>
    </xdr:from>
    <xdr:ext cx="405111" cy="259045"/>
    <xdr:sp macro="" textlink="">
      <xdr:nvSpPr>
        <xdr:cNvPr id="674" name="n_4aveValue【児童館】&#10;有形固定資産減価償却率">
          <a:extLst>
            <a:ext uri="{FF2B5EF4-FFF2-40B4-BE49-F238E27FC236}">
              <a16:creationId xmlns:a16="http://schemas.microsoft.com/office/drawing/2014/main" id="{00000000-0008-0000-0100-0000A2020000}"/>
            </a:ext>
          </a:extLst>
        </xdr:cNvPr>
        <xdr:cNvSpPr txBox="1"/>
      </xdr:nvSpPr>
      <xdr:spPr>
        <a:xfrm>
          <a:off x="12611744" y="1429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18885</xdr:rowOff>
    </xdr:from>
    <xdr:ext cx="405111" cy="259045"/>
    <xdr:sp macro="" textlink="">
      <xdr:nvSpPr>
        <xdr:cNvPr id="675" name="n_1mainValue【児童館】&#10;有形固定資産減価償却率">
          <a:extLst>
            <a:ext uri="{FF2B5EF4-FFF2-40B4-BE49-F238E27FC236}">
              <a16:creationId xmlns:a16="http://schemas.microsoft.com/office/drawing/2014/main" id="{00000000-0008-0000-0100-0000A3020000}"/>
            </a:ext>
          </a:extLst>
        </xdr:cNvPr>
        <xdr:cNvSpPr txBox="1"/>
      </xdr:nvSpPr>
      <xdr:spPr>
        <a:xfrm>
          <a:off x="15266044" y="1373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56441</xdr:rowOff>
    </xdr:from>
    <xdr:ext cx="405111" cy="259045"/>
    <xdr:sp macro="" textlink="">
      <xdr:nvSpPr>
        <xdr:cNvPr id="676" name="n_2mainValue【児童館】&#10;有形固定資産減価償却率">
          <a:extLst>
            <a:ext uri="{FF2B5EF4-FFF2-40B4-BE49-F238E27FC236}">
              <a16:creationId xmlns:a16="http://schemas.microsoft.com/office/drawing/2014/main" id="{00000000-0008-0000-0100-0000A4020000}"/>
            </a:ext>
          </a:extLst>
        </xdr:cNvPr>
        <xdr:cNvSpPr txBox="1"/>
      </xdr:nvSpPr>
      <xdr:spPr>
        <a:xfrm>
          <a:off x="14389744" y="1377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17253</xdr:rowOff>
    </xdr:from>
    <xdr:ext cx="405111" cy="259045"/>
    <xdr:sp macro="" textlink="">
      <xdr:nvSpPr>
        <xdr:cNvPr id="677" name="n_3mainValue【児童館】&#10;有形固定資産減価償却率">
          <a:extLst>
            <a:ext uri="{FF2B5EF4-FFF2-40B4-BE49-F238E27FC236}">
              <a16:creationId xmlns:a16="http://schemas.microsoft.com/office/drawing/2014/main" id="{00000000-0008-0000-0100-0000A5020000}"/>
            </a:ext>
          </a:extLst>
        </xdr:cNvPr>
        <xdr:cNvSpPr txBox="1"/>
      </xdr:nvSpPr>
      <xdr:spPr>
        <a:xfrm>
          <a:off x="13500744" y="1373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160945</xdr:rowOff>
    </xdr:from>
    <xdr:ext cx="405111" cy="259045"/>
    <xdr:sp macro="" textlink="">
      <xdr:nvSpPr>
        <xdr:cNvPr id="678" name="n_4mainValue【児童館】&#10;有形固定資産減価償却率">
          <a:extLst>
            <a:ext uri="{FF2B5EF4-FFF2-40B4-BE49-F238E27FC236}">
              <a16:creationId xmlns:a16="http://schemas.microsoft.com/office/drawing/2014/main" id="{00000000-0008-0000-0100-0000A6020000}"/>
            </a:ext>
          </a:extLst>
        </xdr:cNvPr>
        <xdr:cNvSpPr txBox="1"/>
      </xdr:nvSpPr>
      <xdr:spPr>
        <a:xfrm>
          <a:off x="12611744" y="13705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00000000-0008-0000-0100-0000BF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flipV="1">
          <a:off x="22160864" y="13296900"/>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705" name="【児童館】&#10;一人当たり面積最小値テキスト">
          <a:extLst>
            <a:ext uri="{FF2B5EF4-FFF2-40B4-BE49-F238E27FC236}">
              <a16:creationId xmlns:a16="http://schemas.microsoft.com/office/drawing/2014/main" id="{00000000-0008-0000-0100-0000C1020000}"/>
            </a:ext>
          </a:extLst>
        </xdr:cNvPr>
        <xdr:cNvSpPr txBox="1"/>
      </xdr:nvSpPr>
      <xdr:spPr>
        <a:xfrm>
          <a:off x="22199600" y="1488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22072600" y="1488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00000000-0008-0000-0100-0000C3020000}"/>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31041</xdr:rowOff>
    </xdr:from>
    <xdr:ext cx="469744" cy="259045"/>
    <xdr:sp macro="" textlink="">
      <xdr:nvSpPr>
        <xdr:cNvPr id="709" name="【児童館】&#10;一人当たり面積平均値テキスト">
          <a:extLst>
            <a:ext uri="{FF2B5EF4-FFF2-40B4-BE49-F238E27FC236}">
              <a16:creationId xmlns:a16="http://schemas.microsoft.com/office/drawing/2014/main" id="{00000000-0008-0000-0100-0000C5020000}"/>
            </a:ext>
          </a:extLst>
        </xdr:cNvPr>
        <xdr:cNvSpPr txBox="1"/>
      </xdr:nvSpPr>
      <xdr:spPr>
        <a:xfrm>
          <a:off x="22199600" y="140899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22110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2127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20383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19494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52614</xdr:rowOff>
    </xdr:from>
    <xdr:to>
      <xdr:col>98</xdr:col>
      <xdr:colOff>38100</xdr:colOff>
      <xdr:row>82</xdr:row>
      <xdr:rowOff>154214</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18605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126093</xdr:rowOff>
    </xdr:from>
    <xdr:to>
      <xdr:col>116</xdr:col>
      <xdr:colOff>114300</xdr:colOff>
      <xdr:row>82</xdr:row>
      <xdr:rowOff>56243</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221107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148970</xdr:rowOff>
    </xdr:from>
    <xdr:ext cx="469744" cy="259045"/>
    <xdr:sp macro="" textlink="">
      <xdr:nvSpPr>
        <xdr:cNvPr id="721" name="【児童館】&#10;一人当たり面積該当値テキスト">
          <a:extLst>
            <a:ext uri="{FF2B5EF4-FFF2-40B4-BE49-F238E27FC236}">
              <a16:creationId xmlns:a16="http://schemas.microsoft.com/office/drawing/2014/main" id="{00000000-0008-0000-0100-0000D1020000}"/>
            </a:ext>
          </a:extLst>
        </xdr:cNvPr>
        <xdr:cNvSpPr txBox="1"/>
      </xdr:nvSpPr>
      <xdr:spPr>
        <a:xfrm>
          <a:off x="22199600" y="1386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126093</xdr:rowOff>
    </xdr:from>
    <xdr:to>
      <xdr:col>112</xdr:col>
      <xdr:colOff>38100</xdr:colOff>
      <xdr:row>82</xdr:row>
      <xdr:rowOff>56243</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12725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5443</xdr:rowOff>
    </xdr:from>
    <xdr:to>
      <xdr:col>116</xdr:col>
      <xdr:colOff>63500</xdr:colOff>
      <xdr:row>82</xdr:row>
      <xdr:rowOff>5443</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21323300" y="140643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126093</xdr:rowOff>
    </xdr:from>
    <xdr:to>
      <xdr:col>107</xdr:col>
      <xdr:colOff>101600</xdr:colOff>
      <xdr:row>82</xdr:row>
      <xdr:rowOff>56243</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203835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5443</xdr:rowOff>
    </xdr:from>
    <xdr:to>
      <xdr:col>111</xdr:col>
      <xdr:colOff>177800</xdr:colOff>
      <xdr:row>82</xdr:row>
      <xdr:rowOff>5443</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20434300" y="14064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142421</xdr:rowOff>
    </xdr:from>
    <xdr:to>
      <xdr:col>102</xdr:col>
      <xdr:colOff>165100</xdr:colOff>
      <xdr:row>82</xdr:row>
      <xdr:rowOff>72571</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19494500" y="1402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5443</xdr:rowOff>
    </xdr:from>
    <xdr:to>
      <xdr:col>107</xdr:col>
      <xdr:colOff>50800</xdr:colOff>
      <xdr:row>82</xdr:row>
      <xdr:rowOff>21771</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flipV="1">
          <a:off x="19545300" y="1406434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142421</xdr:rowOff>
    </xdr:from>
    <xdr:to>
      <xdr:col>98</xdr:col>
      <xdr:colOff>38100</xdr:colOff>
      <xdr:row>82</xdr:row>
      <xdr:rowOff>72571</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18605500" y="1402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21771</xdr:rowOff>
    </xdr:from>
    <xdr:to>
      <xdr:col>102</xdr:col>
      <xdr:colOff>114300</xdr:colOff>
      <xdr:row>82</xdr:row>
      <xdr:rowOff>21771</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8656300" y="140806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145341</xdr:rowOff>
    </xdr:from>
    <xdr:ext cx="469744" cy="259045"/>
    <xdr:sp macro="" textlink="">
      <xdr:nvSpPr>
        <xdr:cNvPr id="730" name="n_1aveValue【児童館】&#10;一人当たり面積">
          <a:extLst>
            <a:ext uri="{FF2B5EF4-FFF2-40B4-BE49-F238E27FC236}">
              <a16:creationId xmlns:a16="http://schemas.microsoft.com/office/drawing/2014/main" id="{00000000-0008-0000-0100-0000DA020000}"/>
            </a:ext>
          </a:extLst>
        </xdr:cNvPr>
        <xdr:cNvSpPr txBox="1"/>
      </xdr:nvSpPr>
      <xdr:spPr>
        <a:xfrm>
          <a:off x="21075727" y="1420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6548</xdr:rowOff>
    </xdr:from>
    <xdr:ext cx="469744" cy="259045"/>
    <xdr:sp macro="" textlink="">
      <xdr:nvSpPr>
        <xdr:cNvPr id="731" name="n_2aveValue【児童館】&#10;一人当たり面積">
          <a:extLst>
            <a:ext uri="{FF2B5EF4-FFF2-40B4-BE49-F238E27FC236}">
              <a16:creationId xmlns:a16="http://schemas.microsoft.com/office/drawing/2014/main" id="{00000000-0008-0000-0100-0000DB020000}"/>
            </a:ext>
          </a:extLst>
        </xdr:cNvPr>
        <xdr:cNvSpPr txBox="1"/>
      </xdr:nvSpPr>
      <xdr:spPr>
        <a:xfrm>
          <a:off x="20199427" y="1423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22877</xdr:rowOff>
    </xdr:from>
    <xdr:ext cx="469744" cy="259045"/>
    <xdr:sp macro="" textlink="">
      <xdr:nvSpPr>
        <xdr:cNvPr id="732" name="n_3aveValue【児童館】&#10;一人当たり面積">
          <a:extLst>
            <a:ext uri="{FF2B5EF4-FFF2-40B4-BE49-F238E27FC236}">
              <a16:creationId xmlns:a16="http://schemas.microsoft.com/office/drawing/2014/main" id="{00000000-0008-0000-0100-0000DC020000}"/>
            </a:ext>
          </a:extLst>
        </xdr:cNvPr>
        <xdr:cNvSpPr txBox="1"/>
      </xdr:nvSpPr>
      <xdr:spPr>
        <a:xfrm>
          <a:off x="193104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145341</xdr:rowOff>
    </xdr:from>
    <xdr:ext cx="469744" cy="259045"/>
    <xdr:sp macro="" textlink="">
      <xdr:nvSpPr>
        <xdr:cNvPr id="733" name="n_4aveValue【児童館】&#10;一人当たり面積">
          <a:extLst>
            <a:ext uri="{FF2B5EF4-FFF2-40B4-BE49-F238E27FC236}">
              <a16:creationId xmlns:a16="http://schemas.microsoft.com/office/drawing/2014/main" id="{00000000-0008-0000-0100-0000DD020000}"/>
            </a:ext>
          </a:extLst>
        </xdr:cNvPr>
        <xdr:cNvSpPr txBox="1"/>
      </xdr:nvSpPr>
      <xdr:spPr>
        <a:xfrm>
          <a:off x="18421427" y="1420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72770</xdr:rowOff>
    </xdr:from>
    <xdr:ext cx="469744" cy="259045"/>
    <xdr:sp macro="" textlink="">
      <xdr:nvSpPr>
        <xdr:cNvPr id="734" name="n_1mainValue【児童館】&#10;一人当たり面積">
          <a:extLst>
            <a:ext uri="{FF2B5EF4-FFF2-40B4-BE49-F238E27FC236}">
              <a16:creationId xmlns:a16="http://schemas.microsoft.com/office/drawing/2014/main" id="{00000000-0008-0000-0100-0000DE020000}"/>
            </a:ext>
          </a:extLst>
        </xdr:cNvPr>
        <xdr:cNvSpPr txBox="1"/>
      </xdr:nvSpPr>
      <xdr:spPr>
        <a:xfrm>
          <a:off x="21075727" y="1378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72770</xdr:rowOff>
    </xdr:from>
    <xdr:ext cx="469744" cy="259045"/>
    <xdr:sp macro="" textlink="">
      <xdr:nvSpPr>
        <xdr:cNvPr id="735" name="n_2mainValue【児童館】&#10;一人当たり面積">
          <a:extLst>
            <a:ext uri="{FF2B5EF4-FFF2-40B4-BE49-F238E27FC236}">
              <a16:creationId xmlns:a16="http://schemas.microsoft.com/office/drawing/2014/main" id="{00000000-0008-0000-0100-0000DF020000}"/>
            </a:ext>
          </a:extLst>
        </xdr:cNvPr>
        <xdr:cNvSpPr txBox="1"/>
      </xdr:nvSpPr>
      <xdr:spPr>
        <a:xfrm>
          <a:off x="20199427" y="1378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89098</xdr:rowOff>
    </xdr:from>
    <xdr:ext cx="469744" cy="259045"/>
    <xdr:sp macro="" textlink="">
      <xdr:nvSpPr>
        <xdr:cNvPr id="736" name="n_3mainValue【児童館】&#10;一人当たり面積">
          <a:extLst>
            <a:ext uri="{FF2B5EF4-FFF2-40B4-BE49-F238E27FC236}">
              <a16:creationId xmlns:a16="http://schemas.microsoft.com/office/drawing/2014/main" id="{00000000-0008-0000-0100-0000E0020000}"/>
            </a:ext>
          </a:extLst>
        </xdr:cNvPr>
        <xdr:cNvSpPr txBox="1"/>
      </xdr:nvSpPr>
      <xdr:spPr>
        <a:xfrm>
          <a:off x="19310427" y="1380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89098</xdr:rowOff>
    </xdr:from>
    <xdr:ext cx="469744" cy="259045"/>
    <xdr:sp macro="" textlink="">
      <xdr:nvSpPr>
        <xdr:cNvPr id="737" name="n_4mainValue【児童館】&#10;一人当たり面積">
          <a:extLst>
            <a:ext uri="{FF2B5EF4-FFF2-40B4-BE49-F238E27FC236}">
              <a16:creationId xmlns:a16="http://schemas.microsoft.com/office/drawing/2014/main" id="{00000000-0008-0000-0100-0000E1020000}"/>
            </a:ext>
          </a:extLst>
        </xdr:cNvPr>
        <xdr:cNvSpPr txBox="1"/>
      </xdr:nvSpPr>
      <xdr:spPr>
        <a:xfrm>
          <a:off x="18421427" y="1380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00000000-0008-0000-0100-0000FA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00000000-0008-0000-0100-0000FB020000}"/>
            </a:ext>
          </a:extLst>
        </xdr:cNvPr>
        <xdr:cNvCxnSpPr/>
      </xdr:nvCxnSpPr>
      <xdr:spPr>
        <a:xfrm flipV="1">
          <a:off x="16318864" y="1718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公民館】&#10;有形固定資産減価償却率最小値テキスト">
          <a:extLst>
            <a:ext uri="{FF2B5EF4-FFF2-40B4-BE49-F238E27FC236}">
              <a16:creationId xmlns:a16="http://schemas.microsoft.com/office/drawing/2014/main" id="{00000000-0008-0000-0100-0000FC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00000000-0008-0000-0100-0000FD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766" name="【公民館】&#10;有形固定資産減価償却率最大値テキスト">
          <a:extLst>
            <a:ext uri="{FF2B5EF4-FFF2-40B4-BE49-F238E27FC236}">
              <a16:creationId xmlns:a16="http://schemas.microsoft.com/office/drawing/2014/main" id="{00000000-0008-0000-0100-0000FE020000}"/>
            </a:ext>
          </a:extLst>
        </xdr:cNvPr>
        <xdr:cNvSpPr txBox="1"/>
      </xdr:nvSpPr>
      <xdr:spPr>
        <a:xfrm>
          <a:off x="16357600" y="1695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767" name="直線コネクタ 766">
          <a:extLst>
            <a:ext uri="{FF2B5EF4-FFF2-40B4-BE49-F238E27FC236}">
              <a16:creationId xmlns:a16="http://schemas.microsoft.com/office/drawing/2014/main" id="{00000000-0008-0000-0100-0000FF020000}"/>
            </a:ext>
          </a:extLst>
        </xdr:cNvPr>
        <xdr:cNvCxnSpPr/>
      </xdr:nvCxnSpPr>
      <xdr:spPr>
        <a:xfrm>
          <a:off x="16230600" y="171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82204</xdr:rowOff>
    </xdr:from>
    <xdr:ext cx="405111" cy="259045"/>
    <xdr:sp macro="" textlink="">
      <xdr:nvSpPr>
        <xdr:cNvPr id="768" name="【公民館】&#10;有形固定資産減価償却率平均値テキスト">
          <a:extLst>
            <a:ext uri="{FF2B5EF4-FFF2-40B4-BE49-F238E27FC236}">
              <a16:creationId xmlns:a16="http://schemas.microsoft.com/office/drawing/2014/main" id="{00000000-0008-0000-0100-000000030000}"/>
            </a:ext>
          </a:extLst>
        </xdr:cNvPr>
        <xdr:cNvSpPr txBox="1"/>
      </xdr:nvSpPr>
      <xdr:spPr>
        <a:xfrm>
          <a:off x="16357600" y="180844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769" name="フローチャート: 判断 768">
          <a:extLst>
            <a:ext uri="{FF2B5EF4-FFF2-40B4-BE49-F238E27FC236}">
              <a16:creationId xmlns:a16="http://schemas.microsoft.com/office/drawing/2014/main" id="{00000000-0008-0000-0100-000001030000}"/>
            </a:ext>
          </a:extLst>
        </xdr:cNvPr>
        <xdr:cNvSpPr/>
      </xdr:nvSpPr>
      <xdr:spPr>
        <a:xfrm>
          <a:off x="16268700" y="1810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770" name="フローチャート: 判断 769">
          <a:extLst>
            <a:ext uri="{FF2B5EF4-FFF2-40B4-BE49-F238E27FC236}">
              <a16:creationId xmlns:a16="http://schemas.microsoft.com/office/drawing/2014/main" id="{00000000-0008-0000-0100-000002030000}"/>
            </a:ext>
          </a:extLst>
        </xdr:cNvPr>
        <xdr:cNvSpPr/>
      </xdr:nvSpPr>
      <xdr:spPr>
        <a:xfrm>
          <a:off x="15430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4541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36525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773" name="フローチャート: 判断 772">
          <a:extLst>
            <a:ext uri="{FF2B5EF4-FFF2-40B4-BE49-F238E27FC236}">
              <a16:creationId xmlns:a16="http://schemas.microsoft.com/office/drawing/2014/main" id="{00000000-0008-0000-0100-000005030000}"/>
            </a:ext>
          </a:extLst>
        </xdr:cNvPr>
        <xdr:cNvSpPr/>
      </xdr:nvSpPr>
      <xdr:spPr>
        <a:xfrm>
          <a:off x="12763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100-000006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100-000007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58057</xdr:rowOff>
    </xdr:from>
    <xdr:to>
      <xdr:col>85</xdr:col>
      <xdr:colOff>177800</xdr:colOff>
      <xdr:row>103</xdr:row>
      <xdr:rowOff>159657</xdr:rowOff>
    </xdr:to>
    <xdr:sp macro="" textlink="">
      <xdr:nvSpPr>
        <xdr:cNvPr id="779" name="楕円 778">
          <a:extLst>
            <a:ext uri="{FF2B5EF4-FFF2-40B4-BE49-F238E27FC236}">
              <a16:creationId xmlns:a16="http://schemas.microsoft.com/office/drawing/2014/main" id="{00000000-0008-0000-0100-00000B030000}"/>
            </a:ext>
          </a:extLst>
        </xdr:cNvPr>
        <xdr:cNvSpPr/>
      </xdr:nvSpPr>
      <xdr:spPr>
        <a:xfrm>
          <a:off x="16268700" y="1771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80934</xdr:rowOff>
    </xdr:from>
    <xdr:ext cx="405111" cy="259045"/>
    <xdr:sp macro="" textlink="">
      <xdr:nvSpPr>
        <xdr:cNvPr id="780" name="【公民館】&#10;有形固定資産減価償却率該当値テキスト">
          <a:extLst>
            <a:ext uri="{FF2B5EF4-FFF2-40B4-BE49-F238E27FC236}">
              <a16:creationId xmlns:a16="http://schemas.microsoft.com/office/drawing/2014/main" id="{00000000-0008-0000-0100-00000C030000}"/>
            </a:ext>
          </a:extLst>
        </xdr:cNvPr>
        <xdr:cNvSpPr txBox="1"/>
      </xdr:nvSpPr>
      <xdr:spPr>
        <a:xfrm>
          <a:off x="16357600" y="17568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30299</xdr:rowOff>
    </xdr:from>
    <xdr:to>
      <xdr:col>81</xdr:col>
      <xdr:colOff>101600</xdr:colOff>
      <xdr:row>103</xdr:row>
      <xdr:rowOff>131899</xdr:rowOff>
    </xdr:to>
    <xdr:sp macro="" textlink="">
      <xdr:nvSpPr>
        <xdr:cNvPr id="781" name="楕円 780">
          <a:extLst>
            <a:ext uri="{FF2B5EF4-FFF2-40B4-BE49-F238E27FC236}">
              <a16:creationId xmlns:a16="http://schemas.microsoft.com/office/drawing/2014/main" id="{00000000-0008-0000-0100-00000D030000}"/>
            </a:ext>
          </a:extLst>
        </xdr:cNvPr>
        <xdr:cNvSpPr/>
      </xdr:nvSpPr>
      <xdr:spPr>
        <a:xfrm>
          <a:off x="15430500" y="1768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81099</xdr:rowOff>
    </xdr:from>
    <xdr:to>
      <xdr:col>85</xdr:col>
      <xdr:colOff>127000</xdr:colOff>
      <xdr:row>103</xdr:row>
      <xdr:rowOff>108857</xdr:rowOff>
    </xdr:to>
    <xdr:cxnSp macro="">
      <xdr:nvCxnSpPr>
        <xdr:cNvPr id="782" name="直線コネクタ 781">
          <a:extLst>
            <a:ext uri="{FF2B5EF4-FFF2-40B4-BE49-F238E27FC236}">
              <a16:creationId xmlns:a16="http://schemas.microsoft.com/office/drawing/2014/main" id="{00000000-0008-0000-0100-00000E030000}"/>
            </a:ext>
          </a:extLst>
        </xdr:cNvPr>
        <xdr:cNvCxnSpPr/>
      </xdr:nvCxnSpPr>
      <xdr:spPr>
        <a:xfrm>
          <a:off x="15481300" y="17740449"/>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64588</xdr:rowOff>
    </xdr:from>
    <xdr:to>
      <xdr:col>76</xdr:col>
      <xdr:colOff>165100</xdr:colOff>
      <xdr:row>102</xdr:row>
      <xdr:rowOff>166188</xdr:rowOff>
    </xdr:to>
    <xdr:sp macro="" textlink="">
      <xdr:nvSpPr>
        <xdr:cNvPr id="783" name="楕円 782">
          <a:extLst>
            <a:ext uri="{FF2B5EF4-FFF2-40B4-BE49-F238E27FC236}">
              <a16:creationId xmlns:a16="http://schemas.microsoft.com/office/drawing/2014/main" id="{00000000-0008-0000-0100-00000F030000}"/>
            </a:ext>
          </a:extLst>
        </xdr:cNvPr>
        <xdr:cNvSpPr/>
      </xdr:nvSpPr>
      <xdr:spPr>
        <a:xfrm>
          <a:off x="14541500" y="1755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115388</xdr:rowOff>
    </xdr:from>
    <xdr:to>
      <xdr:col>81</xdr:col>
      <xdr:colOff>50800</xdr:colOff>
      <xdr:row>103</xdr:row>
      <xdr:rowOff>81099</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a:off x="14592300" y="17603288"/>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95613</xdr:rowOff>
    </xdr:from>
    <xdr:to>
      <xdr:col>72</xdr:col>
      <xdr:colOff>38100</xdr:colOff>
      <xdr:row>104</xdr:row>
      <xdr:rowOff>25763</xdr:rowOff>
    </xdr:to>
    <xdr:sp macro="" textlink="">
      <xdr:nvSpPr>
        <xdr:cNvPr id="785" name="楕円 784">
          <a:extLst>
            <a:ext uri="{FF2B5EF4-FFF2-40B4-BE49-F238E27FC236}">
              <a16:creationId xmlns:a16="http://schemas.microsoft.com/office/drawing/2014/main" id="{00000000-0008-0000-0100-000011030000}"/>
            </a:ext>
          </a:extLst>
        </xdr:cNvPr>
        <xdr:cNvSpPr/>
      </xdr:nvSpPr>
      <xdr:spPr>
        <a:xfrm>
          <a:off x="13652500" y="1775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115388</xdr:rowOff>
    </xdr:from>
    <xdr:to>
      <xdr:col>76</xdr:col>
      <xdr:colOff>114300</xdr:colOff>
      <xdr:row>103</xdr:row>
      <xdr:rowOff>146413</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flipV="1">
          <a:off x="13703300" y="17603288"/>
          <a:ext cx="889000" cy="202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164193</xdr:rowOff>
    </xdr:from>
    <xdr:to>
      <xdr:col>67</xdr:col>
      <xdr:colOff>101600</xdr:colOff>
      <xdr:row>104</xdr:row>
      <xdr:rowOff>94343</xdr:rowOff>
    </xdr:to>
    <xdr:sp macro="" textlink="">
      <xdr:nvSpPr>
        <xdr:cNvPr id="787" name="楕円 786">
          <a:extLst>
            <a:ext uri="{FF2B5EF4-FFF2-40B4-BE49-F238E27FC236}">
              <a16:creationId xmlns:a16="http://schemas.microsoft.com/office/drawing/2014/main" id="{00000000-0008-0000-0100-000013030000}"/>
            </a:ext>
          </a:extLst>
        </xdr:cNvPr>
        <xdr:cNvSpPr/>
      </xdr:nvSpPr>
      <xdr:spPr>
        <a:xfrm>
          <a:off x="12763500" y="1782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146413</xdr:rowOff>
    </xdr:from>
    <xdr:to>
      <xdr:col>71</xdr:col>
      <xdr:colOff>177800</xdr:colOff>
      <xdr:row>104</xdr:row>
      <xdr:rowOff>43543</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flipV="1">
          <a:off x="12814300" y="17805763"/>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8726</xdr:rowOff>
    </xdr:from>
    <xdr:ext cx="405111" cy="259045"/>
    <xdr:sp macro="" textlink="">
      <xdr:nvSpPr>
        <xdr:cNvPr id="789" name="n_1aveValue【公民館】&#10;有形固定資産減価償却率">
          <a:extLst>
            <a:ext uri="{FF2B5EF4-FFF2-40B4-BE49-F238E27FC236}">
              <a16:creationId xmlns:a16="http://schemas.microsoft.com/office/drawing/2014/main" id="{00000000-0008-0000-0100-000015030000}"/>
            </a:ext>
          </a:extLst>
        </xdr:cNvPr>
        <xdr:cNvSpPr txBox="1"/>
      </xdr:nvSpPr>
      <xdr:spPr>
        <a:xfrm>
          <a:off x="15266044" y="181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20156</xdr:rowOff>
    </xdr:from>
    <xdr:ext cx="405111" cy="259045"/>
    <xdr:sp macro="" textlink="">
      <xdr:nvSpPr>
        <xdr:cNvPr id="790" name="n_2aveValue【公民館】&#10;有形固定資産減価償却率">
          <a:extLst>
            <a:ext uri="{FF2B5EF4-FFF2-40B4-BE49-F238E27FC236}">
              <a16:creationId xmlns:a16="http://schemas.microsoft.com/office/drawing/2014/main" id="{00000000-0008-0000-0100-000016030000}"/>
            </a:ext>
          </a:extLst>
        </xdr:cNvPr>
        <xdr:cNvSpPr txBox="1"/>
      </xdr:nvSpPr>
      <xdr:spPr>
        <a:xfrm>
          <a:off x="14389744" y="1819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5459</xdr:rowOff>
    </xdr:from>
    <xdr:ext cx="405111" cy="259045"/>
    <xdr:sp macro="" textlink="">
      <xdr:nvSpPr>
        <xdr:cNvPr id="791" name="n_3aveValue【公民館】&#10;有形固定資産減価償却率">
          <a:extLst>
            <a:ext uri="{FF2B5EF4-FFF2-40B4-BE49-F238E27FC236}">
              <a16:creationId xmlns:a16="http://schemas.microsoft.com/office/drawing/2014/main" id="{00000000-0008-0000-0100-000017030000}"/>
            </a:ext>
          </a:extLst>
        </xdr:cNvPr>
        <xdr:cNvSpPr txBox="1"/>
      </xdr:nvSpPr>
      <xdr:spPr>
        <a:xfrm>
          <a:off x="13500744" y="1817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142620</xdr:rowOff>
    </xdr:from>
    <xdr:ext cx="405111" cy="259045"/>
    <xdr:sp macro="" textlink="">
      <xdr:nvSpPr>
        <xdr:cNvPr id="792" name="n_4aveValue【公民館】&#10;有形固定資産減価償却率">
          <a:extLst>
            <a:ext uri="{FF2B5EF4-FFF2-40B4-BE49-F238E27FC236}">
              <a16:creationId xmlns:a16="http://schemas.microsoft.com/office/drawing/2014/main" id="{00000000-0008-0000-0100-000018030000}"/>
            </a:ext>
          </a:extLst>
        </xdr:cNvPr>
        <xdr:cNvSpPr txBox="1"/>
      </xdr:nvSpPr>
      <xdr:spPr>
        <a:xfrm>
          <a:off x="12611744" y="1814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148426</xdr:rowOff>
    </xdr:from>
    <xdr:ext cx="405111" cy="259045"/>
    <xdr:sp macro="" textlink="">
      <xdr:nvSpPr>
        <xdr:cNvPr id="793" name="n_1mainValue【公民館】&#10;有形固定資産減価償却率">
          <a:extLst>
            <a:ext uri="{FF2B5EF4-FFF2-40B4-BE49-F238E27FC236}">
              <a16:creationId xmlns:a16="http://schemas.microsoft.com/office/drawing/2014/main" id="{00000000-0008-0000-0100-000019030000}"/>
            </a:ext>
          </a:extLst>
        </xdr:cNvPr>
        <xdr:cNvSpPr txBox="1"/>
      </xdr:nvSpPr>
      <xdr:spPr>
        <a:xfrm>
          <a:off x="15266044" y="17464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11265</xdr:rowOff>
    </xdr:from>
    <xdr:ext cx="405111" cy="259045"/>
    <xdr:sp macro="" textlink="">
      <xdr:nvSpPr>
        <xdr:cNvPr id="794" name="n_2mainValue【公民館】&#10;有形固定資産減価償却率">
          <a:extLst>
            <a:ext uri="{FF2B5EF4-FFF2-40B4-BE49-F238E27FC236}">
              <a16:creationId xmlns:a16="http://schemas.microsoft.com/office/drawing/2014/main" id="{00000000-0008-0000-0100-00001A030000}"/>
            </a:ext>
          </a:extLst>
        </xdr:cNvPr>
        <xdr:cNvSpPr txBox="1"/>
      </xdr:nvSpPr>
      <xdr:spPr>
        <a:xfrm>
          <a:off x="14389744" y="17327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42290</xdr:rowOff>
    </xdr:from>
    <xdr:ext cx="405111" cy="259045"/>
    <xdr:sp macro="" textlink="">
      <xdr:nvSpPr>
        <xdr:cNvPr id="795" name="n_3mainValue【公民館】&#10;有形固定資産減価償却率">
          <a:extLst>
            <a:ext uri="{FF2B5EF4-FFF2-40B4-BE49-F238E27FC236}">
              <a16:creationId xmlns:a16="http://schemas.microsoft.com/office/drawing/2014/main" id="{00000000-0008-0000-0100-00001B030000}"/>
            </a:ext>
          </a:extLst>
        </xdr:cNvPr>
        <xdr:cNvSpPr txBox="1"/>
      </xdr:nvSpPr>
      <xdr:spPr>
        <a:xfrm>
          <a:off x="13500744" y="1753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110870</xdr:rowOff>
    </xdr:from>
    <xdr:ext cx="405111" cy="259045"/>
    <xdr:sp macro="" textlink="">
      <xdr:nvSpPr>
        <xdr:cNvPr id="796" name="n_4mainValue【公民館】&#10;有形固定資産減価償却率">
          <a:extLst>
            <a:ext uri="{FF2B5EF4-FFF2-40B4-BE49-F238E27FC236}">
              <a16:creationId xmlns:a16="http://schemas.microsoft.com/office/drawing/2014/main" id="{00000000-0008-0000-0100-00001C030000}"/>
            </a:ext>
          </a:extLst>
        </xdr:cNvPr>
        <xdr:cNvSpPr txBox="1"/>
      </xdr:nvSpPr>
      <xdr:spPr>
        <a:xfrm>
          <a:off x="12611744" y="1759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00000000-0008-0000-0100-000024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00000000-0008-0000-0100-000025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00000000-0008-0000-0100-000029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00000000-0008-0000-0100-00002B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00000000-0008-0000-0100-00002D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00000000-0008-0000-0100-00002E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00000000-0008-0000-0100-00002F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00000000-0008-0000-0100-000030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00000000-0008-0000-0100-000031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flipV="1">
          <a:off x="22160864" y="17250918"/>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819" name="【公民館】&#10;一人当たり面積最小値テキスト">
          <a:extLst>
            <a:ext uri="{FF2B5EF4-FFF2-40B4-BE49-F238E27FC236}">
              <a16:creationId xmlns:a16="http://schemas.microsoft.com/office/drawing/2014/main" id="{00000000-0008-0000-0100-000033030000}"/>
            </a:ext>
          </a:extLst>
        </xdr:cNvPr>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821" name="【公民館】&#10;一人当たり面積最大値テキスト">
          <a:extLst>
            <a:ext uri="{FF2B5EF4-FFF2-40B4-BE49-F238E27FC236}">
              <a16:creationId xmlns:a16="http://schemas.microsoft.com/office/drawing/2014/main" id="{00000000-0008-0000-0100-000035030000}"/>
            </a:ext>
          </a:extLst>
        </xdr:cNvPr>
        <xdr:cNvSpPr txBox="1"/>
      </xdr:nvSpPr>
      <xdr:spPr>
        <a:xfrm>
          <a:off x="22199600" y="1702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2" name="直線コネクタ 821">
          <a:extLst>
            <a:ext uri="{FF2B5EF4-FFF2-40B4-BE49-F238E27FC236}">
              <a16:creationId xmlns:a16="http://schemas.microsoft.com/office/drawing/2014/main" id="{00000000-0008-0000-0100-000036030000}"/>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129557</xdr:rowOff>
    </xdr:from>
    <xdr:ext cx="469744" cy="259045"/>
    <xdr:sp macro="" textlink="">
      <xdr:nvSpPr>
        <xdr:cNvPr id="823" name="【公民館】&#10;一人当たり面積平均値テキスト">
          <a:extLst>
            <a:ext uri="{FF2B5EF4-FFF2-40B4-BE49-F238E27FC236}">
              <a16:creationId xmlns:a16="http://schemas.microsoft.com/office/drawing/2014/main" id="{00000000-0008-0000-0100-000037030000}"/>
            </a:ext>
          </a:extLst>
        </xdr:cNvPr>
        <xdr:cNvSpPr txBox="1"/>
      </xdr:nvSpPr>
      <xdr:spPr>
        <a:xfrm>
          <a:off x="22199600" y="1813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824" name="フローチャート: 判断 823">
          <a:extLst>
            <a:ext uri="{FF2B5EF4-FFF2-40B4-BE49-F238E27FC236}">
              <a16:creationId xmlns:a16="http://schemas.microsoft.com/office/drawing/2014/main" id="{00000000-0008-0000-0100-000038030000}"/>
            </a:ext>
          </a:extLst>
        </xdr:cNvPr>
        <xdr:cNvSpPr/>
      </xdr:nvSpPr>
      <xdr:spPr>
        <a:xfrm>
          <a:off x="221107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825" name="フローチャート: 判断 824">
          <a:extLst>
            <a:ext uri="{FF2B5EF4-FFF2-40B4-BE49-F238E27FC236}">
              <a16:creationId xmlns:a16="http://schemas.microsoft.com/office/drawing/2014/main" id="{00000000-0008-0000-0100-000039030000}"/>
            </a:ext>
          </a:extLst>
        </xdr:cNvPr>
        <xdr:cNvSpPr/>
      </xdr:nvSpPr>
      <xdr:spPr>
        <a:xfrm>
          <a:off x="21272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20383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19494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828" name="フローチャート: 判断 827">
          <a:extLst>
            <a:ext uri="{FF2B5EF4-FFF2-40B4-BE49-F238E27FC236}">
              <a16:creationId xmlns:a16="http://schemas.microsoft.com/office/drawing/2014/main" id="{00000000-0008-0000-0100-00003C030000}"/>
            </a:ext>
          </a:extLst>
        </xdr:cNvPr>
        <xdr:cNvSpPr/>
      </xdr:nvSpPr>
      <xdr:spPr>
        <a:xfrm>
          <a:off x="18605500" y="181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100-00003D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100-00003E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68835</xdr:rowOff>
    </xdr:from>
    <xdr:to>
      <xdr:col>116</xdr:col>
      <xdr:colOff>114300</xdr:colOff>
      <xdr:row>105</xdr:row>
      <xdr:rowOff>170435</xdr:rowOff>
    </xdr:to>
    <xdr:sp macro="" textlink="">
      <xdr:nvSpPr>
        <xdr:cNvPr id="834" name="楕円 833">
          <a:extLst>
            <a:ext uri="{FF2B5EF4-FFF2-40B4-BE49-F238E27FC236}">
              <a16:creationId xmlns:a16="http://schemas.microsoft.com/office/drawing/2014/main" id="{00000000-0008-0000-0100-000042030000}"/>
            </a:ext>
          </a:extLst>
        </xdr:cNvPr>
        <xdr:cNvSpPr/>
      </xdr:nvSpPr>
      <xdr:spPr>
        <a:xfrm>
          <a:off x="22110700" y="1807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91712</xdr:rowOff>
    </xdr:from>
    <xdr:ext cx="469744" cy="259045"/>
    <xdr:sp macro="" textlink="">
      <xdr:nvSpPr>
        <xdr:cNvPr id="835" name="【公民館】&#10;一人当たり面積該当値テキスト">
          <a:extLst>
            <a:ext uri="{FF2B5EF4-FFF2-40B4-BE49-F238E27FC236}">
              <a16:creationId xmlns:a16="http://schemas.microsoft.com/office/drawing/2014/main" id="{00000000-0008-0000-0100-000043030000}"/>
            </a:ext>
          </a:extLst>
        </xdr:cNvPr>
        <xdr:cNvSpPr txBox="1"/>
      </xdr:nvSpPr>
      <xdr:spPr>
        <a:xfrm>
          <a:off x="22199600" y="17922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71120</xdr:rowOff>
    </xdr:from>
    <xdr:to>
      <xdr:col>112</xdr:col>
      <xdr:colOff>38100</xdr:colOff>
      <xdr:row>106</xdr:row>
      <xdr:rowOff>1270</xdr:rowOff>
    </xdr:to>
    <xdr:sp macro="" textlink="">
      <xdr:nvSpPr>
        <xdr:cNvPr id="836" name="楕円 835">
          <a:extLst>
            <a:ext uri="{FF2B5EF4-FFF2-40B4-BE49-F238E27FC236}">
              <a16:creationId xmlns:a16="http://schemas.microsoft.com/office/drawing/2014/main" id="{00000000-0008-0000-0100-000044030000}"/>
            </a:ext>
          </a:extLst>
        </xdr:cNvPr>
        <xdr:cNvSpPr/>
      </xdr:nvSpPr>
      <xdr:spPr>
        <a:xfrm>
          <a:off x="21272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119635</xdr:rowOff>
    </xdr:from>
    <xdr:to>
      <xdr:col>116</xdr:col>
      <xdr:colOff>63500</xdr:colOff>
      <xdr:row>105</xdr:row>
      <xdr:rowOff>121920</xdr:rowOff>
    </xdr:to>
    <xdr:cxnSp macro="">
      <xdr:nvCxnSpPr>
        <xdr:cNvPr id="837" name="直線コネクタ 836">
          <a:extLst>
            <a:ext uri="{FF2B5EF4-FFF2-40B4-BE49-F238E27FC236}">
              <a16:creationId xmlns:a16="http://schemas.microsoft.com/office/drawing/2014/main" id="{00000000-0008-0000-0100-000045030000}"/>
            </a:ext>
          </a:extLst>
        </xdr:cNvPr>
        <xdr:cNvCxnSpPr/>
      </xdr:nvCxnSpPr>
      <xdr:spPr>
        <a:xfrm flipV="1">
          <a:off x="21323300" y="18121885"/>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73406</xdr:rowOff>
    </xdr:from>
    <xdr:to>
      <xdr:col>107</xdr:col>
      <xdr:colOff>101600</xdr:colOff>
      <xdr:row>106</xdr:row>
      <xdr:rowOff>3556</xdr:rowOff>
    </xdr:to>
    <xdr:sp macro="" textlink="">
      <xdr:nvSpPr>
        <xdr:cNvPr id="838" name="楕円 837">
          <a:extLst>
            <a:ext uri="{FF2B5EF4-FFF2-40B4-BE49-F238E27FC236}">
              <a16:creationId xmlns:a16="http://schemas.microsoft.com/office/drawing/2014/main" id="{00000000-0008-0000-0100-000046030000}"/>
            </a:ext>
          </a:extLst>
        </xdr:cNvPr>
        <xdr:cNvSpPr/>
      </xdr:nvSpPr>
      <xdr:spPr>
        <a:xfrm>
          <a:off x="20383500" y="1807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121920</xdr:rowOff>
    </xdr:from>
    <xdr:to>
      <xdr:col>111</xdr:col>
      <xdr:colOff>177800</xdr:colOff>
      <xdr:row>105</xdr:row>
      <xdr:rowOff>124206</xdr:rowOff>
    </xdr:to>
    <xdr:cxnSp macro="">
      <xdr:nvCxnSpPr>
        <xdr:cNvPr id="839" name="直線コネクタ 838">
          <a:extLst>
            <a:ext uri="{FF2B5EF4-FFF2-40B4-BE49-F238E27FC236}">
              <a16:creationId xmlns:a16="http://schemas.microsoft.com/office/drawing/2014/main" id="{00000000-0008-0000-0100-000047030000}"/>
            </a:ext>
          </a:extLst>
        </xdr:cNvPr>
        <xdr:cNvCxnSpPr/>
      </xdr:nvCxnSpPr>
      <xdr:spPr>
        <a:xfrm flipV="1">
          <a:off x="20434300" y="181241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73406</xdr:rowOff>
    </xdr:from>
    <xdr:to>
      <xdr:col>102</xdr:col>
      <xdr:colOff>165100</xdr:colOff>
      <xdr:row>106</xdr:row>
      <xdr:rowOff>3556</xdr:rowOff>
    </xdr:to>
    <xdr:sp macro="" textlink="">
      <xdr:nvSpPr>
        <xdr:cNvPr id="840" name="楕円 839">
          <a:extLst>
            <a:ext uri="{FF2B5EF4-FFF2-40B4-BE49-F238E27FC236}">
              <a16:creationId xmlns:a16="http://schemas.microsoft.com/office/drawing/2014/main" id="{00000000-0008-0000-0100-000048030000}"/>
            </a:ext>
          </a:extLst>
        </xdr:cNvPr>
        <xdr:cNvSpPr/>
      </xdr:nvSpPr>
      <xdr:spPr>
        <a:xfrm>
          <a:off x="19494500" y="1807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124206</xdr:rowOff>
    </xdr:from>
    <xdr:to>
      <xdr:col>107</xdr:col>
      <xdr:colOff>50800</xdr:colOff>
      <xdr:row>105</xdr:row>
      <xdr:rowOff>124206</xdr:rowOff>
    </xdr:to>
    <xdr:cxnSp macro="">
      <xdr:nvCxnSpPr>
        <xdr:cNvPr id="841" name="直線コネクタ 840">
          <a:extLst>
            <a:ext uri="{FF2B5EF4-FFF2-40B4-BE49-F238E27FC236}">
              <a16:creationId xmlns:a16="http://schemas.microsoft.com/office/drawing/2014/main" id="{00000000-0008-0000-0100-000049030000}"/>
            </a:ext>
          </a:extLst>
        </xdr:cNvPr>
        <xdr:cNvCxnSpPr/>
      </xdr:nvCxnSpPr>
      <xdr:spPr>
        <a:xfrm>
          <a:off x="19545300" y="181264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73406</xdr:rowOff>
    </xdr:from>
    <xdr:to>
      <xdr:col>98</xdr:col>
      <xdr:colOff>38100</xdr:colOff>
      <xdr:row>106</xdr:row>
      <xdr:rowOff>3556</xdr:rowOff>
    </xdr:to>
    <xdr:sp macro="" textlink="">
      <xdr:nvSpPr>
        <xdr:cNvPr id="842" name="楕円 841">
          <a:extLst>
            <a:ext uri="{FF2B5EF4-FFF2-40B4-BE49-F238E27FC236}">
              <a16:creationId xmlns:a16="http://schemas.microsoft.com/office/drawing/2014/main" id="{00000000-0008-0000-0100-00004A030000}"/>
            </a:ext>
          </a:extLst>
        </xdr:cNvPr>
        <xdr:cNvSpPr/>
      </xdr:nvSpPr>
      <xdr:spPr>
        <a:xfrm>
          <a:off x="18605500" y="1807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124206</xdr:rowOff>
    </xdr:from>
    <xdr:to>
      <xdr:col>102</xdr:col>
      <xdr:colOff>114300</xdr:colOff>
      <xdr:row>105</xdr:row>
      <xdr:rowOff>124206</xdr:rowOff>
    </xdr:to>
    <xdr:cxnSp macro="">
      <xdr:nvCxnSpPr>
        <xdr:cNvPr id="843" name="直線コネクタ 842">
          <a:extLst>
            <a:ext uri="{FF2B5EF4-FFF2-40B4-BE49-F238E27FC236}">
              <a16:creationId xmlns:a16="http://schemas.microsoft.com/office/drawing/2014/main" id="{00000000-0008-0000-0100-00004B030000}"/>
            </a:ext>
          </a:extLst>
        </xdr:cNvPr>
        <xdr:cNvCxnSpPr/>
      </xdr:nvCxnSpPr>
      <xdr:spPr>
        <a:xfrm>
          <a:off x="18656300" y="181264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72407</xdr:rowOff>
    </xdr:from>
    <xdr:ext cx="469744" cy="259045"/>
    <xdr:sp macro="" textlink="">
      <xdr:nvSpPr>
        <xdr:cNvPr id="844" name="n_1aveValue【公民館】&#10;一人当たり面積">
          <a:extLst>
            <a:ext uri="{FF2B5EF4-FFF2-40B4-BE49-F238E27FC236}">
              <a16:creationId xmlns:a16="http://schemas.microsoft.com/office/drawing/2014/main" id="{00000000-0008-0000-0100-00004C030000}"/>
            </a:ext>
          </a:extLst>
        </xdr:cNvPr>
        <xdr:cNvSpPr txBox="1"/>
      </xdr:nvSpPr>
      <xdr:spPr>
        <a:xfrm>
          <a:off x="210757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83838</xdr:rowOff>
    </xdr:from>
    <xdr:ext cx="469744" cy="259045"/>
    <xdr:sp macro="" textlink="">
      <xdr:nvSpPr>
        <xdr:cNvPr id="845" name="n_2aveValue【公民館】&#10;一人当たり面積">
          <a:extLst>
            <a:ext uri="{FF2B5EF4-FFF2-40B4-BE49-F238E27FC236}">
              <a16:creationId xmlns:a16="http://schemas.microsoft.com/office/drawing/2014/main" id="{00000000-0008-0000-0100-00004D030000}"/>
            </a:ext>
          </a:extLst>
        </xdr:cNvPr>
        <xdr:cNvSpPr txBox="1"/>
      </xdr:nvSpPr>
      <xdr:spPr>
        <a:xfrm>
          <a:off x="20199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846" name="n_3aveValue【公民館】&#10;一人当たり面積">
          <a:extLst>
            <a:ext uri="{FF2B5EF4-FFF2-40B4-BE49-F238E27FC236}">
              <a16:creationId xmlns:a16="http://schemas.microsoft.com/office/drawing/2014/main" id="{00000000-0008-0000-0100-00004E030000}"/>
            </a:ext>
          </a:extLst>
        </xdr:cNvPr>
        <xdr:cNvSpPr txBox="1"/>
      </xdr:nvSpPr>
      <xdr:spPr>
        <a:xfrm>
          <a:off x="19310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74692</xdr:rowOff>
    </xdr:from>
    <xdr:ext cx="469744" cy="259045"/>
    <xdr:sp macro="" textlink="">
      <xdr:nvSpPr>
        <xdr:cNvPr id="847" name="n_4aveValue【公民館】&#10;一人当たり面積">
          <a:extLst>
            <a:ext uri="{FF2B5EF4-FFF2-40B4-BE49-F238E27FC236}">
              <a16:creationId xmlns:a16="http://schemas.microsoft.com/office/drawing/2014/main" id="{00000000-0008-0000-0100-00004F030000}"/>
            </a:ext>
          </a:extLst>
        </xdr:cNvPr>
        <xdr:cNvSpPr txBox="1"/>
      </xdr:nvSpPr>
      <xdr:spPr>
        <a:xfrm>
          <a:off x="18421427" y="1824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17797</xdr:rowOff>
    </xdr:from>
    <xdr:ext cx="469744" cy="259045"/>
    <xdr:sp macro="" textlink="">
      <xdr:nvSpPr>
        <xdr:cNvPr id="848" name="n_1mainValue【公民館】&#10;一人当たり面積">
          <a:extLst>
            <a:ext uri="{FF2B5EF4-FFF2-40B4-BE49-F238E27FC236}">
              <a16:creationId xmlns:a16="http://schemas.microsoft.com/office/drawing/2014/main" id="{00000000-0008-0000-0100-000050030000}"/>
            </a:ext>
          </a:extLst>
        </xdr:cNvPr>
        <xdr:cNvSpPr txBox="1"/>
      </xdr:nvSpPr>
      <xdr:spPr>
        <a:xfrm>
          <a:off x="21075727"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20083</xdr:rowOff>
    </xdr:from>
    <xdr:ext cx="469744" cy="259045"/>
    <xdr:sp macro="" textlink="">
      <xdr:nvSpPr>
        <xdr:cNvPr id="849" name="n_2mainValue【公民館】&#10;一人当たり面積">
          <a:extLst>
            <a:ext uri="{FF2B5EF4-FFF2-40B4-BE49-F238E27FC236}">
              <a16:creationId xmlns:a16="http://schemas.microsoft.com/office/drawing/2014/main" id="{00000000-0008-0000-0100-000051030000}"/>
            </a:ext>
          </a:extLst>
        </xdr:cNvPr>
        <xdr:cNvSpPr txBox="1"/>
      </xdr:nvSpPr>
      <xdr:spPr>
        <a:xfrm>
          <a:off x="20199427" y="1785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20083</xdr:rowOff>
    </xdr:from>
    <xdr:ext cx="469744" cy="259045"/>
    <xdr:sp macro="" textlink="">
      <xdr:nvSpPr>
        <xdr:cNvPr id="850" name="n_3mainValue【公民館】&#10;一人当たり面積">
          <a:extLst>
            <a:ext uri="{FF2B5EF4-FFF2-40B4-BE49-F238E27FC236}">
              <a16:creationId xmlns:a16="http://schemas.microsoft.com/office/drawing/2014/main" id="{00000000-0008-0000-0100-000052030000}"/>
            </a:ext>
          </a:extLst>
        </xdr:cNvPr>
        <xdr:cNvSpPr txBox="1"/>
      </xdr:nvSpPr>
      <xdr:spPr>
        <a:xfrm>
          <a:off x="19310427" y="1785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20083</xdr:rowOff>
    </xdr:from>
    <xdr:ext cx="469744" cy="259045"/>
    <xdr:sp macro="" textlink="">
      <xdr:nvSpPr>
        <xdr:cNvPr id="851" name="n_4mainValue【公民館】&#10;一人当たり面積">
          <a:extLst>
            <a:ext uri="{FF2B5EF4-FFF2-40B4-BE49-F238E27FC236}">
              <a16:creationId xmlns:a16="http://schemas.microsoft.com/office/drawing/2014/main" id="{00000000-0008-0000-0100-000053030000}"/>
            </a:ext>
          </a:extLst>
        </xdr:cNvPr>
        <xdr:cNvSpPr txBox="1"/>
      </xdr:nvSpPr>
      <xdr:spPr>
        <a:xfrm>
          <a:off x="18421427" y="1785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00000000-0008-0000-0100-00005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00000000-0008-0000-0100-000055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00000000-0008-0000-0100-000056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有形固定資産減価償却率が類似団体より高くなっている施設は、道路のみである。またその伸び率も緩やかとなった。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愛知県大口町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24,004
23,087
13.61
11,369,636
10,833,452
298,958
7,955,419
2,770,884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2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flipV="1">
          <a:off x="4634865" y="5701665"/>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200-00003A000000}"/>
            </a:ext>
          </a:extLst>
        </xdr:cNvPr>
        <xdr:cNvSpPr txBox="1"/>
      </xdr:nvSpPr>
      <xdr:spPr>
        <a:xfrm>
          <a:off x="4673600"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546600" y="696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200-00003C000000}"/>
            </a:ext>
          </a:extLst>
        </xdr:cNvPr>
        <xdr:cNvSpPr txBox="1"/>
      </xdr:nvSpPr>
      <xdr:spPr>
        <a:xfrm>
          <a:off x="4673600" y="547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a:off x="4546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65422</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200-00003E000000}"/>
            </a:ext>
          </a:extLst>
        </xdr:cNvPr>
        <xdr:cNvSpPr txBox="1"/>
      </xdr:nvSpPr>
      <xdr:spPr>
        <a:xfrm>
          <a:off x="4673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4584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37465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2857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968500" y="63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079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103505</xdr:rowOff>
    </xdr:from>
    <xdr:to>
      <xdr:col>24</xdr:col>
      <xdr:colOff>114300</xdr:colOff>
      <xdr:row>38</xdr:row>
      <xdr:rowOff>33655</xdr:rowOff>
    </xdr:to>
    <xdr:sp macro="" textlink="">
      <xdr:nvSpPr>
        <xdr:cNvPr id="73" name="楕円 72">
          <a:extLst>
            <a:ext uri="{FF2B5EF4-FFF2-40B4-BE49-F238E27FC236}">
              <a16:creationId xmlns:a16="http://schemas.microsoft.com/office/drawing/2014/main" id="{00000000-0008-0000-0200-000049000000}"/>
            </a:ext>
          </a:extLst>
        </xdr:cNvPr>
        <xdr:cNvSpPr/>
      </xdr:nvSpPr>
      <xdr:spPr>
        <a:xfrm>
          <a:off x="4584700" y="644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81932</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200-00004A000000}"/>
            </a:ext>
          </a:extLst>
        </xdr:cNvPr>
        <xdr:cNvSpPr txBox="1"/>
      </xdr:nvSpPr>
      <xdr:spPr>
        <a:xfrm>
          <a:off x="4673600" y="64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71120</xdr:rowOff>
    </xdr:from>
    <xdr:to>
      <xdr:col>20</xdr:col>
      <xdr:colOff>38100</xdr:colOff>
      <xdr:row>38</xdr:row>
      <xdr:rowOff>1270</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3746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121920</xdr:rowOff>
    </xdr:from>
    <xdr:to>
      <xdr:col>24</xdr:col>
      <xdr:colOff>63500</xdr:colOff>
      <xdr:row>37</xdr:row>
      <xdr:rowOff>154305</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3797300" y="646557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92075</xdr:rowOff>
    </xdr:from>
    <xdr:to>
      <xdr:col>15</xdr:col>
      <xdr:colOff>101600</xdr:colOff>
      <xdr:row>37</xdr:row>
      <xdr:rowOff>22225</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2857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142875</xdr:rowOff>
    </xdr:from>
    <xdr:to>
      <xdr:col>19</xdr:col>
      <xdr:colOff>177800</xdr:colOff>
      <xdr:row>37</xdr:row>
      <xdr:rowOff>121920</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2908300" y="6315075"/>
          <a:ext cx="889000" cy="15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116840</xdr:rowOff>
    </xdr:from>
    <xdr:to>
      <xdr:col>10</xdr:col>
      <xdr:colOff>165100</xdr:colOff>
      <xdr:row>36</xdr:row>
      <xdr:rowOff>46990</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968500" y="611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167640</xdr:rowOff>
    </xdr:from>
    <xdr:to>
      <xdr:col>15</xdr:col>
      <xdr:colOff>50800</xdr:colOff>
      <xdr:row>36</xdr:row>
      <xdr:rowOff>142875</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2019300" y="6168390"/>
          <a:ext cx="889000" cy="146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25400</xdr:rowOff>
    </xdr:from>
    <xdr:to>
      <xdr:col>6</xdr:col>
      <xdr:colOff>38100</xdr:colOff>
      <xdr:row>36</xdr:row>
      <xdr:rowOff>127000</xdr:rowOff>
    </xdr:to>
    <xdr:sp macro="" textlink="">
      <xdr:nvSpPr>
        <xdr:cNvPr id="81" name="楕円 80">
          <a:extLst>
            <a:ext uri="{FF2B5EF4-FFF2-40B4-BE49-F238E27FC236}">
              <a16:creationId xmlns:a16="http://schemas.microsoft.com/office/drawing/2014/main" id="{00000000-0008-0000-0200-000051000000}"/>
            </a:ext>
          </a:extLst>
        </xdr:cNvPr>
        <xdr:cNvSpPr/>
      </xdr:nvSpPr>
      <xdr:spPr>
        <a:xfrm>
          <a:off x="1079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167640</xdr:rowOff>
    </xdr:from>
    <xdr:to>
      <xdr:col>10</xdr:col>
      <xdr:colOff>114300</xdr:colOff>
      <xdr:row>36</xdr:row>
      <xdr:rowOff>76200</xdr:rowOff>
    </xdr:to>
    <xdr:cxnSp macro="">
      <xdr:nvCxnSpPr>
        <xdr:cNvPr id="82" name="直線コネクタ 81">
          <a:extLst>
            <a:ext uri="{FF2B5EF4-FFF2-40B4-BE49-F238E27FC236}">
              <a16:creationId xmlns:a16="http://schemas.microsoft.com/office/drawing/2014/main" id="{00000000-0008-0000-0200-000052000000}"/>
            </a:ext>
          </a:extLst>
        </xdr:cNvPr>
        <xdr:cNvCxnSpPr/>
      </xdr:nvCxnSpPr>
      <xdr:spPr>
        <a:xfrm flipV="1">
          <a:off x="1130300" y="616839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130192</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200-000053000000}"/>
            </a:ext>
          </a:extLst>
        </xdr:cNvPr>
        <xdr:cNvSpPr txBox="1"/>
      </xdr:nvSpPr>
      <xdr:spPr>
        <a:xfrm>
          <a:off x="35820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106697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200-000054000000}"/>
            </a:ext>
          </a:extLst>
        </xdr:cNvPr>
        <xdr:cNvSpPr txBox="1"/>
      </xdr:nvSpPr>
      <xdr:spPr>
        <a:xfrm>
          <a:off x="2705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68597</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200-000055000000}"/>
            </a:ext>
          </a:extLst>
        </xdr:cNvPr>
        <xdr:cNvSpPr txBox="1"/>
      </xdr:nvSpPr>
      <xdr:spPr>
        <a:xfrm>
          <a:off x="1816744" y="641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64787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200-000056000000}"/>
            </a:ext>
          </a:extLst>
        </xdr:cNvPr>
        <xdr:cNvSpPr txBox="1"/>
      </xdr:nvSpPr>
      <xdr:spPr>
        <a:xfrm>
          <a:off x="927744"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163847</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200-000057000000}"/>
            </a:ext>
          </a:extLst>
        </xdr:cNvPr>
        <xdr:cNvSpPr txBox="1"/>
      </xdr:nvSpPr>
      <xdr:spPr>
        <a:xfrm>
          <a:off x="35820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38752</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200-000058000000}"/>
            </a:ext>
          </a:extLst>
        </xdr:cNvPr>
        <xdr:cNvSpPr txBox="1"/>
      </xdr:nvSpPr>
      <xdr:spPr>
        <a:xfrm>
          <a:off x="27057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63517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200-000059000000}"/>
            </a:ext>
          </a:extLst>
        </xdr:cNvPr>
        <xdr:cNvSpPr txBox="1"/>
      </xdr:nvSpPr>
      <xdr:spPr>
        <a:xfrm>
          <a:off x="181674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143527</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200-00005A000000}"/>
            </a:ext>
          </a:extLst>
        </xdr:cNvPr>
        <xdr:cNvSpPr txBox="1"/>
      </xdr:nvSpPr>
      <xdr:spPr>
        <a:xfrm>
          <a:off x="927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2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00000000-0008-0000-02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flipV="1">
          <a:off x="10476865" y="575310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00000000-0008-0000-0200-000073000000}"/>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00000000-0008-0000-0200-000075000000}"/>
            </a:ext>
          </a:extLst>
        </xdr:cNvPr>
        <xdr:cNvSpPr txBox="1"/>
      </xdr:nvSpPr>
      <xdr:spPr>
        <a:xfrm>
          <a:off x="10515600" y="552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00000000-0008-0000-0200-000076000000}"/>
            </a:ext>
          </a:extLst>
        </xdr:cNvPr>
        <xdr:cNvCxnSpPr/>
      </xdr:nvCxnSpPr>
      <xdr:spPr>
        <a:xfrm>
          <a:off x="10388600" y="57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162577</xdr:rowOff>
    </xdr:from>
    <xdr:ext cx="469744" cy="259045"/>
    <xdr:sp macro="" textlink="">
      <xdr:nvSpPr>
        <xdr:cNvPr id="119" name="【図書館】&#10;一人当たり面積平均値テキスト">
          <a:extLst>
            <a:ext uri="{FF2B5EF4-FFF2-40B4-BE49-F238E27FC236}">
              <a16:creationId xmlns:a16="http://schemas.microsoft.com/office/drawing/2014/main" id="{00000000-0008-0000-0200-000077000000}"/>
            </a:ext>
          </a:extLst>
        </xdr:cNvPr>
        <xdr:cNvSpPr txBox="1"/>
      </xdr:nvSpPr>
      <xdr:spPr>
        <a:xfrm>
          <a:off x="10515600" y="650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104267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9588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8699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6921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116840</xdr:rowOff>
    </xdr:from>
    <xdr:to>
      <xdr:col>55</xdr:col>
      <xdr:colOff>50800</xdr:colOff>
      <xdr:row>41</xdr:row>
      <xdr:rowOff>46990</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104267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31767</xdr:rowOff>
    </xdr:from>
    <xdr:ext cx="469744" cy="259045"/>
    <xdr:sp macro="" textlink="">
      <xdr:nvSpPr>
        <xdr:cNvPr id="131" name="【図書館】&#10;一人当たり面積該当値テキスト">
          <a:extLst>
            <a:ext uri="{FF2B5EF4-FFF2-40B4-BE49-F238E27FC236}">
              <a16:creationId xmlns:a16="http://schemas.microsoft.com/office/drawing/2014/main" id="{00000000-0008-0000-0200-000083000000}"/>
            </a:ext>
          </a:extLst>
        </xdr:cNvPr>
        <xdr:cNvSpPr txBox="1"/>
      </xdr:nvSpPr>
      <xdr:spPr>
        <a:xfrm>
          <a:off x="10515600" y="688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116840</xdr:rowOff>
    </xdr:from>
    <xdr:to>
      <xdr:col>50</xdr:col>
      <xdr:colOff>165100</xdr:colOff>
      <xdr:row>41</xdr:row>
      <xdr:rowOff>46990</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9588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167640</xdr:rowOff>
    </xdr:from>
    <xdr:to>
      <xdr:col>55</xdr:col>
      <xdr:colOff>0</xdr:colOff>
      <xdr:row>40</xdr:row>
      <xdr:rowOff>167640</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a:off x="9639300" y="70256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116840</xdr:rowOff>
    </xdr:from>
    <xdr:to>
      <xdr:col>46</xdr:col>
      <xdr:colOff>38100</xdr:colOff>
      <xdr:row>41</xdr:row>
      <xdr:rowOff>46990</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8699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167640</xdr:rowOff>
    </xdr:from>
    <xdr:to>
      <xdr:col>50</xdr:col>
      <xdr:colOff>114300</xdr:colOff>
      <xdr:row>40</xdr:row>
      <xdr:rowOff>167640</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a:off x="8750300" y="7025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116840</xdr:rowOff>
    </xdr:from>
    <xdr:to>
      <xdr:col>41</xdr:col>
      <xdr:colOff>101600</xdr:colOff>
      <xdr:row>41</xdr:row>
      <xdr:rowOff>46990</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7810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167640</xdr:rowOff>
    </xdr:from>
    <xdr:to>
      <xdr:col>45</xdr:col>
      <xdr:colOff>177800</xdr:colOff>
      <xdr:row>40</xdr:row>
      <xdr:rowOff>167640</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a:off x="7861300" y="7025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116840</xdr:rowOff>
    </xdr:from>
    <xdr:to>
      <xdr:col>36</xdr:col>
      <xdr:colOff>165100</xdr:colOff>
      <xdr:row>41</xdr:row>
      <xdr:rowOff>46990</xdr:rowOff>
    </xdr:to>
    <xdr:sp macro="" textlink="">
      <xdr:nvSpPr>
        <xdr:cNvPr id="138" name="楕円 137">
          <a:extLst>
            <a:ext uri="{FF2B5EF4-FFF2-40B4-BE49-F238E27FC236}">
              <a16:creationId xmlns:a16="http://schemas.microsoft.com/office/drawing/2014/main" id="{00000000-0008-0000-0200-00008A000000}"/>
            </a:ext>
          </a:extLst>
        </xdr:cNvPr>
        <xdr:cNvSpPr/>
      </xdr:nvSpPr>
      <xdr:spPr>
        <a:xfrm>
          <a:off x="6921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167640</xdr:rowOff>
    </xdr:from>
    <xdr:to>
      <xdr:col>41</xdr:col>
      <xdr:colOff>50800</xdr:colOff>
      <xdr:row>40</xdr:row>
      <xdr:rowOff>167640</xdr:rowOff>
    </xdr:to>
    <xdr:cxnSp macro="">
      <xdr:nvCxnSpPr>
        <xdr:cNvPr id="139" name="直線コネクタ 138">
          <a:extLst>
            <a:ext uri="{FF2B5EF4-FFF2-40B4-BE49-F238E27FC236}">
              <a16:creationId xmlns:a16="http://schemas.microsoft.com/office/drawing/2014/main" id="{00000000-0008-0000-0200-00008B000000}"/>
            </a:ext>
          </a:extLst>
        </xdr:cNvPr>
        <xdr:cNvCxnSpPr/>
      </xdr:nvCxnSpPr>
      <xdr:spPr>
        <a:xfrm>
          <a:off x="6972300" y="7025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101617</xdr:rowOff>
    </xdr:from>
    <xdr:ext cx="469744" cy="259045"/>
    <xdr:sp macro="" textlink="">
      <xdr:nvSpPr>
        <xdr:cNvPr id="140" name="n_1aveValue【図書館】&#10;一人当たり面積">
          <a:extLst>
            <a:ext uri="{FF2B5EF4-FFF2-40B4-BE49-F238E27FC236}">
              <a16:creationId xmlns:a16="http://schemas.microsoft.com/office/drawing/2014/main" id="{00000000-0008-0000-0200-00008C000000}"/>
            </a:ext>
          </a:extLst>
        </xdr:cNvPr>
        <xdr:cNvSpPr txBox="1"/>
      </xdr:nvSpPr>
      <xdr:spPr>
        <a:xfrm>
          <a:off x="93917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116857</xdr:rowOff>
    </xdr:from>
    <xdr:ext cx="469744" cy="259045"/>
    <xdr:sp macro="" textlink="">
      <xdr:nvSpPr>
        <xdr:cNvPr id="141" name="n_2aveValue【図書館】&#10;一人当たり面積">
          <a:extLst>
            <a:ext uri="{FF2B5EF4-FFF2-40B4-BE49-F238E27FC236}">
              <a16:creationId xmlns:a16="http://schemas.microsoft.com/office/drawing/2014/main" id="{00000000-0008-0000-0200-00008D000000}"/>
            </a:ext>
          </a:extLst>
        </xdr:cNvPr>
        <xdr:cNvSpPr txBox="1"/>
      </xdr:nvSpPr>
      <xdr:spPr>
        <a:xfrm>
          <a:off x="8515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2" name="n_3aveValue【図書館】&#10;一人当たり面積">
          <a:extLst>
            <a:ext uri="{FF2B5EF4-FFF2-40B4-BE49-F238E27FC236}">
              <a16:creationId xmlns:a16="http://schemas.microsoft.com/office/drawing/2014/main" id="{00000000-0008-0000-0200-00008E000000}"/>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43" name="n_4aveValue【図書館】&#10;一人当たり面積">
          <a:extLst>
            <a:ext uri="{FF2B5EF4-FFF2-40B4-BE49-F238E27FC236}">
              <a16:creationId xmlns:a16="http://schemas.microsoft.com/office/drawing/2014/main" id="{00000000-0008-0000-0200-00008F000000}"/>
            </a:ext>
          </a:extLst>
        </xdr:cNvPr>
        <xdr:cNvSpPr txBox="1"/>
      </xdr:nvSpPr>
      <xdr:spPr>
        <a:xfrm>
          <a:off x="6737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38117</xdr:rowOff>
    </xdr:from>
    <xdr:ext cx="469744" cy="259045"/>
    <xdr:sp macro="" textlink="">
      <xdr:nvSpPr>
        <xdr:cNvPr id="144" name="n_1mainValue【図書館】&#10;一人当たり面積">
          <a:extLst>
            <a:ext uri="{FF2B5EF4-FFF2-40B4-BE49-F238E27FC236}">
              <a16:creationId xmlns:a16="http://schemas.microsoft.com/office/drawing/2014/main" id="{00000000-0008-0000-0200-000090000000}"/>
            </a:ext>
          </a:extLst>
        </xdr:cNvPr>
        <xdr:cNvSpPr txBox="1"/>
      </xdr:nvSpPr>
      <xdr:spPr>
        <a:xfrm>
          <a:off x="93917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38117</xdr:rowOff>
    </xdr:from>
    <xdr:ext cx="469744" cy="259045"/>
    <xdr:sp macro="" textlink="">
      <xdr:nvSpPr>
        <xdr:cNvPr id="145" name="n_2mainValue【図書館】&#10;一人当たり面積">
          <a:extLst>
            <a:ext uri="{FF2B5EF4-FFF2-40B4-BE49-F238E27FC236}">
              <a16:creationId xmlns:a16="http://schemas.microsoft.com/office/drawing/2014/main" id="{00000000-0008-0000-0200-000091000000}"/>
            </a:ext>
          </a:extLst>
        </xdr:cNvPr>
        <xdr:cNvSpPr txBox="1"/>
      </xdr:nvSpPr>
      <xdr:spPr>
        <a:xfrm>
          <a:off x="85154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38117</xdr:rowOff>
    </xdr:from>
    <xdr:ext cx="469744" cy="259045"/>
    <xdr:sp macro="" textlink="">
      <xdr:nvSpPr>
        <xdr:cNvPr id="146" name="n_3mainValue【図書館】&#10;一人当たり面積">
          <a:extLst>
            <a:ext uri="{FF2B5EF4-FFF2-40B4-BE49-F238E27FC236}">
              <a16:creationId xmlns:a16="http://schemas.microsoft.com/office/drawing/2014/main" id="{00000000-0008-0000-0200-000092000000}"/>
            </a:ext>
          </a:extLst>
        </xdr:cNvPr>
        <xdr:cNvSpPr txBox="1"/>
      </xdr:nvSpPr>
      <xdr:spPr>
        <a:xfrm>
          <a:off x="76264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38117</xdr:rowOff>
    </xdr:from>
    <xdr:ext cx="469744" cy="259045"/>
    <xdr:sp macro="" textlink="">
      <xdr:nvSpPr>
        <xdr:cNvPr id="147" name="n_4mainValue【図書館】&#10;一人当たり面積">
          <a:extLst>
            <a:ext uri="{FF2B5EF4-FFF2-40B4-BE49-F238E27FC236}">
              <a16:creationId xmlns:a16="http://schemas.microsoft.com/office/drawing/2014/main" id="{00000000-0008-0000-0200-000093000000}"/>
            </a:ext>
          </a:extLst>
        </xdr:cNvPr>
        <xdr:cNvSpPr txBox="1"/>
      </xdr:nvSpPr>
      <xdr:spPr>
        <a:xfrm>
          <a:off x="67374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0000000-0008-0000-02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flipV="1">
          <a:off x="4634865" y="964920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00000000-0008-0000-0200-0000AB000000}"/>
            </a:ext>
          </a:extLst>
        </xdr:cNvPr>
        <xdr:cNvSpPr txBox="1"/>
      </xdr:nvSpPr>
      <xdr:spPr>
        <a:xfrm>
          <a:off x="4673600" y="1095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4546600" y="1094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0000000-0008-0000-0200-0000AD000000}"/>
            </a:ext>
          </a:extLst>
        </xdr:cNvPr>
        <xdr:cNvSpPr txBox="1"/>
      </xdr:nvSpPr>
      <xdr:spPr>
        <a:xfrm>
          <a:off x="4673600" y="942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4546600" y="964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0000000-0008-0000-0200-0000AF000000}"/>
            </a:ext>
          </a:extLst>
        </xdr:cNvPr>
        <xdr:cNvSpPr txBox="1"/>
      </xdr:nvSpPr>
      <xdr:spPr>
        <a:xfrm>
          <a:off x="4673600" y="10101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00000000-0008-0000-0200-0000B0000000}"/>
            </a:ext>
          </a:extLst>
        </xdr:cNvPr>
        <xdr:cNvSpPr/>
      </xdr:nvSpPr>
      <xdr:spPr>
        <a:xfrm>
          <a:off x="4584700" y="102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3746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2857500" y="1020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1968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079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74930</xdr:rowOff>
    </xdr:from>
    <xdr:to>
      <xdr:col>24</xdr:col>
      <xdr:colOff>114300</xdr:colOff>
      <xdr:row>64</xdr:row>
      <xdr:rowOff>5080</xdr:rowOff>
    </xdr:to>
    <xdr:sp macro="" textlink="">
      <xdr:nvSpPr>
        <xdr:cNvPr id="186" name="楕円 185">
          <a:extLst>
            <a:ext uri="{FF2B5EF4-FFF2-40B4-BE49-F238E27FC236}">
              <a16:creationId xmlns:a16="http://schemas.microsoft.com/office/drawing/2014/main" id="{00000000-0008-0000-0200-0000BA000000}"/>
            </a:ext>
          </a:extLst>
        </xdr:cNvPr>
        <xdr:cNvSpPr/>
      </xdr:nvSpPr>
      <xdr:spPr>
        <a:xfrm>
          <a:off x="45847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161307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0000000-0008-0000-0200-0000BB000000}"/>
            </a:ext>
          </a:extLst>
        </xdr:cNvPr>
        <xdr:cNvSpPr txBox="1"/>
      </xdr:nvSpPr>
      <xdr:spPr>
        <a:xfrm>
          <a:off x="4673600" y="1079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58928</xdr:rowOff>
    </xdr:from>
    <xdr:to>
      <xdr:col>20</xdr:col>
      <xdr:colOff>38100</xdr:colOff>
      <xdr:row>63</xdr:row>
      <xdr:rowOff>160528</xdr:rowOff>
    </xdr:to>
    <xdr:sp macro="" textlink="">
      <xdr:nvSpPr>
        <xdr:cNvPr id="188" name="楕円 187">
          <a:extLst>
            <a:ext uri="{FF2B5EF4-FFF2-40B4-BE49-F238E27FC236}">
              <a16:creationId xmlns:a16="http://schemas.microsoft.com/office/drawing/2014/main" id="{00000000-0008-0000-0200-0000BC000000}"/>
            </a:ext>
          </a:extLst>
        </xdr:cNvPr>
        <xdr:cNvSpPr/>
      </xdr:nvSpPr>
      <xdr:spPr>
        <a:xfrm>
          <a:off x="3746500" y="1086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109728</xdr:rowOff>
    </xdr:from>
    <xdr:to>
      <xdr:col>24</xdr:col>
      <xdr:colOff>63500</xdr:colOff>
      <xdr:row>63</xdr:row>
      <xdr:rowOff>125730</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3797300" y="10911078"/>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45212</xdr:rowOff>
    </xdr:from>
    <xdr:to>
      <xdr:col>15</xdr:col>
      <xdr:colOff>101600</xdr:colOff>
      <xdr:row>63</xdr:row>
      <xdr:rowOff>146812</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2857500" y="1084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96012</xdr:rowOff>
    </xdr:from>
    <xdr:to>
      <xdr:col>19</xdr:col>
      <xdr:colOff>177800</xdr:colOff>
      <xdr:row>63</xdr:row>
      <xdr:rowOff>109728</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a:off x="2908300" y="1089736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58928</xdr:rowOff>
    </xdr:from>
    <xdr:to>
      <xdr:col>10</xdr:col>
      <xdr:colOff>165100</xdr:colOff>
      <xdr:row>63</xdr:row>
      <xdr:rowOff>160528</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1968500" y="1086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96012</xdr:rowOff>
    </xdr:from>
    <xdr:to>
      <xdr:col>15</xdr:col>
      <xdr:colOff>50800</xdr:colOff>
      <xdr:row>63</xdr:row>
      <xdr:rowOff>109728</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flipV="1">
          <a:off x="2019300" y="1089736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45212</xdr:rowOff>
    </xdr:from>
    <xdr:to>
      <xdr:col>6</xdr:col>
      <xdr:colOff>38100</xdr:colOff>
      <xdr:row>63</xdr:row>
      <xdr:rowOff>146812</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1079500" y="1084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96012</xdr:rowOff>
    </xdr:from>
    <xdr:to>
      <xdr:col>10</xdr:col>
      <xdr:colOff>114300</xdr:colOff>
      <xdr:row>63</xdr:row>
      <xdr:rowOff>109728</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1130300" y="1089736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196" name="n_1aveValue【体育館・プール】&#10;有形固定資産減価償却率">
          <a:extLst>
            <a:ext uri="{FF2B5EF4-FFF2-40B4-BE49-F238E27FC236}">
              <a16:creationId xmlns:a16="http://schemas.microsoft.com/office/drawing/2014/main" id="{00000000-0008-0000-0200-0000C4000000}"/>
            </a:ext>
          </a:extLst>
        </xdr:cNvPr>
        <xdr:cNvSpPr txBox="1"/>
      </xdr:nvSpPr>
      <xdr:spPr>
        <a:xfrm>
          <a:off x="358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197" name="n_2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2705744" y="998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198" name="n_3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1816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44467</xdr:rowOff>
    </xdr:from>
    <xdr:ext cx="405111" cy="259045"/>
    <xdr:sp macro="" textlink="">
      <xdr:nvSpPr>
        <xdr:cNvPr id="199" name="n_4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927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151655</xdr:rowOff>
    </xdr:from>
    <xdr:ext cx="405111" cy="259045"/>
    <xdr:sp macro="" textlink="">
      <xdr:nvSpPr>
        <xdr:cNvPr id="200" name="n_1main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953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137939</xdr:rowOff>
    </xdr:from>
    <xdr:ext cx="405111" cy="259045"/>
    <xdr:sp macro="" textlink="">
      <xdr:nvSpPr>
        <xdr:cNvPr id="201" name="n_2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10939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151655</xdr:rowOff>
    </xdr:from>
    <xdr:ext cx="405111" cy="259045"/>
    <xdr:sp macro="" textlink="">
      <xdr:nvSpPr>
        <xdr:cNvPr id="202" name="n_3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10953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137939</xdr:rowOff>
    </xdr:from>
    <xdr:ext cx="405111" cy="259045"/>
    <xdr:sp macro="" textlink="">
      <xdr:nvSpPr>
        <xdr:cNvPr id="203" name="n_4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10939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2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00000000-0008-0000-0200-0000E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flipV="1">
          <a:off x="10476865" y="953071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00000000-0008-0000-0200-0000E4000000}"/>
            </a:ext>
          </a:extLst>
        </xdr:cNvPr>
        <xdr:cNvSpPr txBox="1"/>
      </xdr:nvSpPr>
      <xdr:spPr>
        <a:xfrm>
          <a:off x="10515600"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10388600" y="1086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00000000-0008-0000-0200-0000E6000000}"/>
            </a:ext>
          </a:extLst>
        </xdr:cNvPr>
        <xdr:cNvSpPr txBox="1"/>
      </xdr:nvSpPr>
      <xdr:spPr>
        <a:xfrm>
          <a:off x="10515600" y="930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10388600" y="953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113047</xdr:rowOff>
    </xdr:from>
    <xdr:ext cx="469744" cy="259045"/>
    <xdr:sp macro="" textlink="">
      <xdr:nvSpPr>
        <xdr:cNvPr id="232" name="【体育館・プール】&#10;一人当たり面積平均値テキスト">
          <a:extLst>
            <a:ext uri="{FF2B5EF4-FFF2-40B4-BE49-F238E27FC236}">
              <a16:creationId xmlns:a16="http://schemas.microsoft.com/office/drawing/2014/main" id="{00000000-0008-0000-0200-0000E8000000}"/>
            </a:ext>
          </a:extLst>
        </xdr:cNvPr>
        <xdr:cNvSpPr txBox="1"/>
      </xdr:nvSpPr>
      <xdr:spPr>
        <a:xfrm>
          <a:off x="10515600" y="1040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104267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9588500"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86995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6921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86360</xdr:rowOff>
    </xdr:from>
    <xdr:to>
      <xdr:col>55</xdr:col>
      <xdr:colOff>50800</xdr:colOff>
      <xdr:row>63</xdr:row>
      <xdr:rowOff>16510</xdr:rowOff>
    </xdr:to>
    <xdr:sp macro="" textlink="">
      <xdr:nvSpPr>
        <xdr:cNvPr id="243" name="楕円 242">
          <a:extLst>
            <a:ext uri="{FF2B5EF4-FFF2-40B4-BE49-F238E27FC236}">
              <a16:creationId xmlns:a16="http://schemas.microsoft.com/office/drawing/2014/main" id="{00000000-0008-0000-0200-0000F3000000}"/>
            </a:ext>
          </a:extLst>
        </xdr:cNvPr>
        <xdr:cNvSpPr/>
      </xdr:nvSpPr>
      <xdr:spPr>
        <a:xfrm>
          <a:off x="104267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1287</xdr:rowOff>
    </xdr:from>
    <xdr:ext cx="469744" cy="259045"/>
    <xdr:sp macro="" textlink="">
      <xdr:nvSpPr>
        <xdr:cNvPr id="244" name="【体育館・プール】&#10;一人当たり面積該当値テキスト">
          <a:extLst>
            <a:ext uri="{FF2B5EF4-FFF2-40B4-BE49-F238E27FC236}">
              <a16:creationId xmlns:a16="http://schemas.microsoft.com/office/drawing/2014/main" id="{00000000-0008-0000-0200-0000F4000000}"/>
            </a:ext>
          </a:extLst>
        </xdr:cNvPr>
        <xdr:cNvSpPr txBox="1"/>
      </xdr:nvSpPr>
      <xdr:spPr>
        <a:xfrm>
          <a:off x="10515600" y="1063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88265</xdr:rowOff>
    </xdr:from>
    <xdr:to>
      <xdr:col>50</xdr:col>
      <xdr:colOff>165100</xdr:colOff>
      <xdr:row>63</xdr:row>
      <xdr:rowOff>18415</xdr:rowOff>
    </xdr:to>
    <xdr:sp macro="" textlink="">
      <xdr:nvSpPr>
        <xdr:cNvPr id="245" name="楕円 244">
          <a:extLst>
            <a:ext uri="{FF2B5EF4-FFF2-40B4-BE49-F238E27FC236}">
              <a16:creationId xmlns:a16="http://schemas.microsoft.com/office/drawing/2014/main" id="{00000000-0008-0000-0200-0000F5000000}"/>
            </a:ext>
          </a:extLst>
        </xdr:cNvPr>
        <xdr:cNvSpPr/>
      </xdr:nvSpPr>
      <xdr:spPr>
        <a:xfrm>
          <a:off x="9588500" y="1071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137160</xdr:rowOff>
    </xdr:from>
    <xdr:to>
      <xdr:col>55</xdr:col>
      <xdr:colOff>0</xdr:colOff>
      <xdr:row>62</xdr:row>
      <xdr:rowOff>139065</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flipV="1">
          <a:off x="9639300" y="1076706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88265</xdr:rowOff>
    </xdr:from>
    <xdr:to>
      <xdr:col>46</xdr:col>
      <xdr:colOff>38100</xdr:colOff>
      <xdr:row>63</xdr:row>
      <xdr:rowOff>18415</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8699500" y="1071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139065</xdr:rowOff>
    </xdr:from>
    <xdr:to>
      <xdr:col>50</xdr:col>
      <xdr:colOff>114300</xdr:colOff>
      <xdr:row>62</xdr:row>
      <xdr:rowOff>139065</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a:off x="8750300" y="107689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88265</xdr:rowOff>
    </xdr:from>
    <xdr:to>
      <xdr:col>41</xdr:col>
      <xdr:colOff>101600</xdr:colOff>
      <xdr:row>63</xdr:row>
      <xdr:rowOff>18415</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7810500" y="1071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139065</xdr:rowOff>
    </xdr:from>
    <xdr:to>
      <xdr:col>45</xdr:col>
      <xdr:colOff>177800</xdr:colOff>
      <xdr:row>62</xdr:row>
      <xdr:rowOff>139065</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a:off x="7861300" y="107689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90170</xdr:rowOff>
    </xdr:from>
    <xdr:to>
      <xdr:col>36</xdr:col>
      <xdr:colOff>165100</xdr:colOff>
      <xdr:row>63</xdr:row>
      <xdr:rowOff>20320</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69215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139065</xdr:rowOff>
    </xdr:from>
    <xdr:to>
      <xdr:col>41</xdr:col>
      <xdr:colOff>50800</xdr:colOff>
      <xdr:row>62</xdr:row>
      <xdr:rowOff>140970</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flipV="1">
          <a:off x="6972300" y="1076896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23512</xdr:rowOff>
    </xdr:from>
    <xdr:ext cx="469744" cy="259045"/>
    <xdr:sp macro="" textlink="">
      <xdr:nvSpPr>
        <xdr:cNvPr id="253" name="n_1aveValue【体育館・プール】&#10;一人当たり面積">
          <a:extLst>
            <a:ext uri="{FF2B5EF4-FFF2-40B4-BE49-F238E27FC236}">
              <a16:creationId xmlns:a16="http://schemas.microsoft.com/office/drawing/2014/main" id="{00000000-0008-0000-0200-0000FD000000}"/>
            </a:ext>
          </a:extLst>
        </xdr:cNvPr>
        <xdr:cNvSpPr txBox="1"/>
      </xdr:nvSpPr>
      <xdr:spPr>
        <a:xfrm>
          <a:off x="9391727" y="1031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27322</xdr:rowOff>
    </xdr:from>
    <xdr:ext cx="469744" cy="259045"/>
    <xdr:sp macro="" textlink="">
      <xdr:nvSpPr>
        <xdr:cNvPr id="254" name="n_2aveValue【体育館・プール】&#10;一人当たり面積">
          <a:extLst>
            <a:ext uri="{FF2B5EF4-FFF2-40B4-BE49-F238E27FC236}">
              <a16:creationId xmlns:a16="http://schemas.microsoft.com/office/drawing/2014/main" id="{00000000-0008-0000-0200-0000FE000000}"/>
            </a:ext>
          </a:extLst>
        </xdr:cNvPr>
        <xdr:cNvSpPr txBox="1"/>
      </xdr:nvSpPr>
      <xdr:spPr>
        <a:xfrm>
          <a:off x="8515427" y="1031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5" name="n_3aveValue【体育館・プール】&#10;一人当たり面積">
          <a:extLst>
            <a:ext uri="{FF2B5EF4-FFF2-40B4-BE49-F238E27FC236}">
              <a16:creationId xmlns:a16="http://schemas.microsoft.com/office/drawing/2014/main" id="{00000000-0008-0000-0200-0000FF000000}"/>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86377</xdr:rowOff>
    </xdr:from>
    <xdr:ext cx="469744" cy="259045"/>
    <xdr:sp macro="" textlink="">
      <xdr:nvSpPr>
        <xdr:cNvPr id="256" name="n_4aveValue【体育館・プール】&#10;一人当たり面積">
          <a:extLst>
            <a:ext uri="{FF2B5EF4-FFF2-40B4-BE49-F238E27FC236}">
              <a16:creationId xmlns:a16="http://schemas.microsoft.com/office/drawing/2014/main" id="{00000000-0008-0000-0200-000000010000}"/>
            </a:ext>
          </a:extLst>
        </xdr:cNvPr>
        <xdr:cNvSpPr txBox="1"/>
      </xdr:nvSpPr>
      <xdr:spPr>
        <a:xfrm>
          <a:off x="6737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9542</xdr:rowOff>
    </xdr:from>
    <xdr:ext cx="469744" cy="259045"/>
    <xdr:sp macro="" textlink="">
      <xdr:nvSpPr>
        <xdr:cNvPr id="257" name="n_1mainValue【体育館・プール】&#10;一人当たり面積">
          <a:extLst>
            <a:ext uri="{FF2B5EF4-FFF2-40B4-BE49-F238E27FC236}">
              <a16:creationId xmlns:a16="http://schemas.microsoft.com/office/drawing/2014/main" id="{00000000-0008-0000-0200-000001010000}"/>
            </a:ext>
          </a:extLst>
        </xdr:cNvPr>
        <xdr:cNvSpPr txBox="1"/>
      </xdr:nvSpPr>
      <xdr:spPr>
        <a:xfrm>
          <a:off x="9391727"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9542</xdr:rowOff>
    </xdr:from>
    <xdr:ext cx="469744" cy="259045"/>
    <xdr:sp macro="" textlink="">
      <xdr:nvSpPr>
        <xdr:cNvPr id="258" name="n_2mainValue【体育館・プール】&#10;一人当たり面積">
          <a:extLst>
            <a:ext uri="{FF2B5EF4-FFF2-40B4-BE49-F238E27FC236}">
              <a16:creationId xmlns:a16="http://schemas.microsoft.com/office/drawing/2014/main" id="{00000000-0008-0000-0200-000002010000}"/>
            </a:ext>
          </a:extLst>
        </xdr:cNvPr>
        <xdr:cNvSpPr txBox="1"/>
      </xdr:nvSpPr>
      <xdr:spPr>
        <a:xfrm>
          <a:off x="8515427"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9542</xdr:rowOff>
    </xdr:from>
    <xdr:ext cx="469744" cy="259045"/>
    <xdr:sp macro="" textlink="">
      <xdr:nvSpPr>
        <xdr:cNvPr id="259" name="n_3mainValue【体育館・プール】&#10;一人当たり面積">
          <a:extLst>
            <a:ext uri="{FF2B5EF4-FFF2-40B4-BE49-F238E27FC236}">
              <a16:creationId xmlns:a16="http://schemas.microsoft.com/office/drawing/2014/main" id="{00000000-0008-0000-0200-000003010000}"/>
            </a:ext>
          </a:extLst>
        </xdr:cNvPr>
        <xdr:cNvSpPr txBox="1"/>
      </xdr:nvSpPr>
      <xdr:spPr>
        <a:xfrm>
          <a:off x="7626427"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11447</xdr:rowOff>
    </xdr:from>
    <xdr:ext cx="469744" cy="259045"/>
    <xdr:sp macro="" textlink="">
      <xdr:nvSpPr>
        <xdr:cNvPr id="260" name="n_4mainValue【体育館・プール】&#10;一人当たり面積">
          <a:extLst>
            <a:ext uri="{FF2B5EF4-FFF2-40B4-BE49-F238E27FC236}">
              <a16:creationId xmlns:a16="http://schemas.microsoft.com/office/drawing/2014/main" id="{00000000-0008-0000-0200-000004010000}"/>
            </a:ext>
          </a:extLst>
        </xdr:cNvPr>
        <xdr:cNvSpPr txBox="1"/>
      </xdr:nvSpPr>
      <xdr:spPr>
        <a:xfrm>
          <a:off x="6737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00000000-0008-0000-0200-00000D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00000000-0008-0000-0200-00000F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2" name="直線コネクタ 271">
          <a:extLst>
            <a:ext uri="{FF2B5EF4-FFF2-40B4-BE49-F238E27FC236}">
              <a16:creationId xmlns:a16="http://schemas.microsoft.com/office/drawing/2014/main" id="{00000000-0008-0000-0200-000010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00000000-0008-0000-0200-00001A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flipV="1">
          <a:off x="4634865" y="134569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00000000-0008-0000-0200-00001C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00000000-0008-0000-0200-00001E010000}"/>
            </a:ext>
          </a:extLst>
        </xdr:cNvPr>
        <xdr:cNvSpPr txBox="1"/>
      </xdr:nvSpPr>
      <xdr:spPr>
        <a:xfrm>
          <a:off x="4673600" y="1323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4546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140479</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00000000-0008-0000-0200-000020010000}"/>
            </a:ext>
          </a:extLst>
        </xdr:cNvPr>
        <xdr:cNvSpPr txBox="1"/>
      </xdr:nvSpPr>
      <xdr:spPr>
        <a:xfrm>
          <a:off x="4673600" y="13685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89" name="フローチャート: 判断 288">
          <a:extLst>
            <a:ext uri="{FF2B5EF4-FFF2-40B4-BE49-F238E27FC236}">
              <a16:creationId xmlns:a16="http://schemas.microsoft.com/office/drawing/2014/main" id="{00000000-0008-0000-0200-000021010000}"/>
            </a:ext>
          </a:extLst>
        </xdr:cNvPr>
        <xdr:cNvSpPr/>
      </xdr:nvSpPr>
      <xdr:spPr>
        <a:xfrm>
          <a:off x="45847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290" name="フローチャート: 判断 289">
          <a:extLst>
            <a:ext uri="{FF2B5EF4-FFF2-40B4-BE49-F238E27FC236}">
              <a16:creationId xmlns:a16="http://schemas.microsoft.com/office/drawing/2014/main" id="{00000000-0008-0000-0200-000022010000}"/>
            </a:ext>
          </a:extLst>
        </xdr:cNvPr>
        <xdr:cNvSpPr/>
      </xdr:nvSpPr>
      <xdr:spPr>
        <a:xfrm>
          <a:off x="3746500" y="1387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2857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1968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1079500" y="1386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158750</xdr:rowOff>
    </xdr:from>
    <xdr:to>
      <xdr:col>24</xdr:col>
      <xdr:colOff>114300</xdr:colOff>
      <xdr:row>86</xdr:row>
      <xdr:rowOff>88900</xdr:rowOff>
    </xdr:to>
    <xdr:sp macro="" textlink="">
      <xdr:nvSpPr>
        <xdr:cNvPr id="299" name="楕円 298">
          <a:extLst>
            <a:ext uri="{FF2B5EF4-FFF2-40B4-BE49-F238E27FC236}">
              <a16:creationId xmlns:a16="http://schemas.microsoft.com/office/drawing/2014/main" id="{00000000-0008-0000-0200-00002B010000}"/>
            </a:ext>
          </a:extLst>
        </xdr:cNvPr>
        <xdr:cNvSpPr/>
      </xdr:nvSpPr>
      <xdr:spPr>
        <a:xfrm>
          <a:off x="4584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73677</xdr:rowOff>
    </xdr:from>
    <xdr:ext cx="469744" cy="259045"/>
    <xdr:sp macro="" textlink="">
      <xdr:nvSpPr>
        <xdr:cNvPr id="300" name="【福祉施設】&#10;有形固定資産減価償却率該当値テキスト">
          <a:extLst>
            <a:ext uri="{FF2B5EF4-FFF2-40B4-BE49-F238E27FC236}">
              <a16:creationId xmlns:a16="http://schemas.microsoft.com/office/drawing/2014/main" id="{00000000-0008-0000-0200-00002C010000}"/>
            </a:ext>
          </a:extLst>
        </xdr:cNvPr>
        <xdr:cNvSpPr txBox="1"/>
      </xdr:nvSpPr>
      <xdr:spPr>
        <a:xfrm>
          <a:off x="4673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158750</xdr:rowOff>
    </xdr:from>
    <xdr:to>
      <xdr:col>20</xdr:col>
      <xdr:colOff>38100</xdr:colOff>
      <xdr:row>86</xdr:row>
      <xdr:rowOff>88900</xdr:rowOff>
    </xdr:to>
    <xdr:sp macro="" textlink="">
      <xdr:nvSpPr>
        <xdr:cNvPr id="301" name="楕円 300">
          <a:extLst>
            <a:ext uri="{FF2B5EF4-FFF2-40B4-BE49-F238E27FC236}">
              <a16:creationId xmlns:a16="http://schemas.microsoft.com/office/drawing/2014/main" id="{00000000-0008-0000-0200-00002D010000}"/>
            </a:ext>
          </a:extLst>
        </xdr:cNvPr>
        <xdr:cNvSpPr/>
      </xdr:nvSpPr>
      <xdr:spPr>
        <a:xfrm>
          <a:off x="3746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38100</xdr:rowOff>
    </xdr:from>
    <xdr:to>
      <xdr:col>24</xdr:col>
      <xdr:colOff>63500</xdr:colOff>
      <xdr:row>86</xdr:row>
      <xdr:rowOff>38100</xdr:rowOff>
    </xdr:to>
    <xdr:cxnSp macro="">
      <xdr:nvCxnSpPr>
        <xdr:cNvPr id="302" name="直線コネクタ 301">
          <a:extLst>
            <a:ext uri="{FF2B5EF4-FFF2-40B4-BE49-F238E27FC236}">
              <a16:creationId xmlns:a16="http://schemas.microsoft.com/office/drawing/2014/main" id="{00000000-0008-0000-0200-00002E010000}"/>
            </a:ext>
          </a:extLst>
        </xdr:cNvPr>
        <xdr:cNvCxnSpPr/>
      </xdr:nvCxnSpPr>
      <xdr:spPr>
        <a:xfrm>
          <a:off x="3797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158750</xdr:rowOff>
    </xdr:from>
    <xdr:to>
      <xdr:col>15</xdr:col>
      <xdr:colOff>101600</xdr:colOff>
      <xdr:row>86</xdr:row>
      <xdr:rowOff>88900</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2857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38100</xdr:rowOff>
    </xdr:from>
    <xdr:to>
      <xdr:col>19</xdr:col>
      <xdr:colOff>177800</xdr:colOff>
      <xdr:row>86</xdr:row>
      <xdr:rowOff>38100</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2908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135889</xdr:rowOff>
    </xdr:from>
    <xdr:to>
      <xdr:col>10</xdr:col>
      <xdr:colOff>165100</xdr:colOff>
      <xdr:row>86</xdr:row>
      <xdr:rowOff>66039</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1968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15239</xdr:rowOff>
    </xdr:from>
    <xdr:to>
      <xdr:col>15</xdr:col>
      <xdr:colOff>50800</xdr:colOff>
      <xdr:row>86</xdr:row>
      <xdr:rowOff>38100</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2019300" y="147599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60452</xdr:rowOff>
    </xdr:from>
    <xdr:to>
      <xdr:col>6</xdr:col>
      <xdr:colOff>38100</xdr:colOff>
      <xdr:row>85</xdr:row>
      <xdr:rowOff>162052</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1079500" y="1463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111252</xdr:rowOff>
    </xdr:from>
    <xdr:to>
      <xdr:col>10</xdr:col>
      <xdr:colOff>114300</xdr:colOff>
      <xdr:row>86</xdr:row>
      <xdr:rowOff>15239</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1130300" y="14684502"/>
          <a:ext cx="889000" cy="75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109999</xdr:rowOff>
    </xdr:from>
    <xdr:ext cx="405111" cy="259045"/>
    <xdr:sp macro="" textlink="">
      <xdr:nvSpPr>
        <xdr:cNvPr id="309" name="n_1aveValue【福祉施設】&#10;有形固定資産減価償却率">
          <a:extLst>
            <a:ext uri="{FF2B5EF4-FFF2-40B4-BE49-F238E27FC236}">
              <a16:creationId xmlns:a16="http://schemas.microsoft.com/office/drawing/2014/main" id="{00000000-0008-0000-0200-000035010000}"/>
            </a:ext>
          </a:extLst>
        </xdr:cNvPr>
        <xdr:cNvSpPr txBox="1"/>
      </xdr:nvSpPr>
      <xdr:spPr>
        <a:xfrm>
          <a:off x="3582044" y="1365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310" name="n_2aveValue【福祉施設】&#10;有形固定資産減価償却率">
          <a:extLst>
            <a:ext uri="{FF2B5EF4-FFF2-40B4-BE49-F238E27FC236}">
              <a16:creationId xmlns:a16="http://schemas.microsoft.com/office/drawing/2014/main" id="{00000000-0008-0000-0200-000036010000}"/>
            </a:ext>
          </a:extLst>
        </xdr:cNvPr>
        <xdr:cNvSpPr txBox="1"/>
      </xdr:nvSpPr>
      <xdr:spPr>
        <a:xfrm>
          <a:off x="2705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130573</xdr:rowOff>
    </xdr:from>
    <xdr:ext cx="405111" cy="259045"/>
    <xdr:sp macro="" textlink="">
      <xdr:nvSpPr>
        <xdr:cNvPr id="311" name="n_3aveValue【福祉施設】&#10;有形固定資産減価償却率">
          <a:extLst>
            <a:ext uri="{FF2B5EF4-FFF2-40B4-BE49-F238E27FC236}">
              <a16:creationId xmlns:a16="http://schemas.microsoft.com/office/drawing/2014/main" id="{00000000-0008-0000-0200-000037010000}"/>
            </a:ext>
          </a:extLst>
        </xdr:cNvPr>
        <xdr:cNvSpPr txBox="1"/>
      </xdr:nvSpPr>
      <xdr:spPr>
        <a:xfrm>
          <a:off x="1816744" y="136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312" name="n_4aveValue【福祉施設】&#10;有形固定資産減価償却率">
          <a:extLst>
            <a:ext uri="{FF2B5EF4-FFF2-40B4-BE49-F238E27FC236}">
              <a16:creationId xmlns:a16="http://schemas.microsoft.com/office/drawing/2014/main" id="{00000000-0008-0000-0200-000038010000}"/>
            </a:ext>
          </a:extLst>
        </xdr:cNvPr>
        <xdr:cNvSpPr txBox="1"/>
      </xdr:nvSpPr>
      <xdr:spPr>
        <a:xfrm>
          <a:off x="927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80027</xdr:rowOff>
    </xdr:from>
    <xdr:ext cx="469744" cy="259045"/>
    <xdr:sp macro="" textlink="">
      <xdr:nvSpPr>
        <xdr:cNvPr id="313" name="n_1mainValue【福祉施設】&#10;有形固定資産減価償却率">
          <a:extLst>
            <a:ext uri="{FF2B5EF4-FFF2-40B4-BE49-F238E27FC236}">
              <a16:creationId xmlns:a16="http://schemas.microsoft.com/office/drawing/2014/main" id="{00000000-0008-0000-0200-000039010000}"/>
            </a:ext>
          </a:extLst>
        </xdr:cNvPr>
        <xdr:cNvSpPr txBox="1"/>
      </xdr:nvSpPr>
      <xdr:spPr>
        <a:xfrm>
          <a:off x="3549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80027</xdr:rowOff>
    </xdr:from>
    <xdr:ext cx="469744" cy="259045"/>
    <xdr:sp macro="" textlink="">
      <xdr:nvSpPr>
        <xdr:cNvPr id="314" name="n_2mainValue【福祉施設】&#10;有形固定資産減価償却率">
          <a:extLst>
            <a:ext uri="{FF2B5EF4-FFF2-40B4-BE49-F238E27FC236}">
              <a16:creationId xmlns:a16="http://schemas.microsoft.com/office/drawing/2014/main" id="{00000000-0008-0000-0200-00003A010000}"/>
            </a:ext>
          </a:extLst>
        </xdr:cNvPr>
        <xdr:cNvSpPr txBox="1"/>
      </xdr:nvSpPr>
      <xdr:spPr>
        <a:xfrm>
          <a:off x="2673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57166</xdr:rowOff>
    </xdr:from>
    <xdr:ext cx="405111" cy="259045"/>
    <xdr:sp macro="" textlink="">
      <xdr:nvSpPr>
        <xdr:cNvPr id="315" name="n_3mainValue【福祉施設】&#10;有形固定資産減価償却率">
          <a:extLst>
            <a:ext uri="{FF2B5EF4-FFF2-40B4-BE49-F238E27FC236}">
              <a16:creationId xmlns:a16="http://schemas.microsoft.com/office/drawing/2014/main" id="{00000000-0008-0000-0200-00003B010000}"/>
            </a:ext>
          </a:extLst>
        </xdr:cNvPr>
        <xdr:cNvSpPr txBox="1"/>
      </xdr:nvSpPr>
      <xdr:spPr>
        <a:xfrm>
          <a:off x="1816744" y="1480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153179</xdr:rowOff>
    </xdr:from>
    <xdr:ext cx="405111" cy="259045"/>
    <xdr:sp macro="" textlink="">
      <xdr:nvSpPr>
        <xdr:cNvPr id="316" name="n_4mainValue【福祉施設】&#10;有形固定資産減価償却率">
          <a:extLst>
            <a:ext uri="{FF2B5EF4-FFF2-40B4-BE49-F238E27FC236}">
              <a16:creationId xmlns:a16="http://schemas.microsoft.com/office/drawing/2014/main" id="{00000000-0008-0000-0200-00003C010000}"/>
            </a:ext>
          </a:extLst>
        </xdr:cNvPr>
        <xdr:cNvSpPr txBox="1"/>
      </xdr:nvSpPr>
      <xdr:spPr>
        <a:xfrm>
          <a:off x="927744" y="14726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00000000-0008-0000-0200-000053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flipV="1">
          <a:off x="10476865" y="13384530"/>
          <a:ext cx="0" cy="1459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41" name="【福祉施設】&#10;一人当たり面積最小値テキスト">
          <a:extLst>
            <a:ext uri="{FF2B5EF4-FFF2-40B4-BE49-F238E27FC236}">
              <a16:creationId xmlns:a16="http://schemas.microsoft.com/office/drawing/2014/main" id="{00000000-0008-0000-0200-000055010000}"/>
            </a:ext>
          </a:extLst>
        </xdr:cNvPr>
        <xdr:cNvSpPr txBox="1"/>
      </xdr:nvSpPr>
      <xdr:spPr>
        <a:xfrm>
          <a:off x="10515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10388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343" name="【福祉施設】&#10;一人当たり面積最大値テキスト">
          <a:extLst>
            <a:ext uri="{FF2B5EF4-FFF2-40B4-BE49-F238E27FC236}">
              <a16:creationId xmlns:a16="http://schemas.microsoft.com/office/drawing/2014/main" id="{00000000-0008-0000-0200-000057010000}"/>
            </a:ext>
          </a:extLst>
        </xdr:cNvPr>
        <xdr:cNvSpPr txBox="1"/>
      </xdr:nvSpPr>
      <xdr:spPr>
        <a:xfrm>
          <a:off x="10515600" y="1315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10177</xdr:rowOff>
    </xdr:from>
    <xdr:ext cx="469744" cy="259045"/>
    <xdr:sp macro="" textlink="">
      <xdr:nvSpPr>
        <xdr:cNvPr id="345" name="【福祉施設】&#10;一人当たり面積平均値テキスト">
          <a:extLst>
            <a:ext uri="{FF2B5EF4-FFF2-40B4-BE49-F238E27FC236}">
              <a16:creationId xmlns:a16="http://schemas.microsoft.com/office/drawing/2014/main" id="{00000000-0008-0000-0200-000059010000}"/>
            </a:ext>
          </a:extLst>
        </xdr:cNvPr>
        <xdr:cNvSpPr txBox="1"/>
      </xdr:nvSpPr>
      <xdr:spPr>
        <a:xfrm>
          <a:off x="10515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46" name="フローチャート: 判断 345">
          <a:extLst>
            <a:ext uri="{FF2B5EF4-FFF2-40B4-BE49-F238E27FC236}">
              <a16:creationId xmlns:a16="http://schemas.microsoft.com/office/drawing/2014/main" id="{00000000-0008-0000-0200-00005A010000}"/>
            </a:ext>
          </a:extLst>
        </xdr:cNvPr>
        <xdr:cNvSpPr/>
      </xdr:nvSpPr>
      <xdr:spPr>
        <a:xfrm>
          <a:off x="10426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347" name="フローチャート: 判断 346">
          <a:extLst>
            <a:ext uri="{FF2B5EF4-FFF2-40B4-BE49-F238E27FC236}">
              <a16:creationId xmlns:a16="http://schemas.microsoft.com/office/drawing/2014/main" id="{00000000-0008-0000-0200-00005B010000}"/>
            </a:ext>
          </a:extLst>
        </xdr:cNvPr>
        <xdr:cNvSpPr/>
      </xdr:nvSpPr>
      <xdr:spPr>
        <a:xfrm>
          <a:off x="9588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8699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7810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6921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48261</xdr:rowOff>
    </xdr:from>
    <xdr:to>
      <xdr:col>55</xdr:col>
      <xdr:colOff>50800</xdr:colOff>
      <xdr:row>86</xdr:row>
      <xdr:rowOff>149861</xdr:rowOff>
    </xdr:to>
    <xdr:sp macro="" textlink="">
      <xdr:nvSpPr>
        <xdr:cNvPr id="356" name="楕円 355">
          <a:extLst>
            <a:ext uri="{FF2B5EF4-FFF2-40B4-BE49-F238E27FC236}">
              <a16:creationId xmlns:a16="http://schemas.microsoft.com/office/drawing/2014/main" id="{00000000-0008-0000-0200-000064010000}"/>
            </a:ext>
          </a:extLst>
        </xdr:cNvPr>
        <xdr:cNvSpPr/>
      </xdr:nvSpPr>
      <xdr:spPr>
        <a:xfrm>
          <a:off x="10426700" y="147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134638</xdr:rowOff>
    </xdr:from>
    <xdr:ext cx="469744" cy="259045"/>
    <xdr:sp macro="" textlink="">
      <xdr:nvSpPr>
        <xdr:cNvPr id="357" name="【福祉施設】&#10;一人当たり面積該当値テキスト">
          <a:extLst>
            <a:ext uri="{FF2B5EF4-FFF2-40B4-BE49-F238E27FC236}">
              <a16:creationId xmlns:a16="http://schemas.microsoft.com/office/drawing/2014/main" id="{00000000-0008-0000-0200-000065010000}"/>
            </a:ext>
          </a:extLst>
        </xdr:cNvPr>
        <xdr:cNvSpPr txBox="1"/>
      </xdr:nvSpPr>
      <xdr:spPr>
        <a:xfrm>
          <a:off x="10515600" y="1470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48261</xdr:rowOff>
    </xdr:from>
    <xdr:to>
      <xdr:col>50</xdr:col>
      <xdr:colOff>165100</xdr:colOff>
      <xdr:row>86</xdr:row>
      <xdr:rowOff>149861</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9588500" y="147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99061</xdr:rowOff>
    </xdr:from>
    <xdr:to>
      <xdr:col>55</xdr:col>
      <xdr:colOff>0</xdr:colOff>
      <xdr:row>86</xdr:row>
      <xdr:rowOff>99061</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a:off x="9639300" y="148437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48261</xdr:rowOff>
    </xdr:from>
    <xdr:to>
      <xdr:col>46</xdr:col>
      <xdr:colOff>38100</xdr:colOff>
      <xdr:row>86</xdr:row>
      <xdr:rowOff>149861</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8699500" y="147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99061</xdr:rowOff>
    </xdr:from>
    <xdr:to>
      <xdr:col>50</xdr:col>
      <xdr:colOff>114300</xdr:colOff>
      <xdr:row>86</xdr:row>
      <xdr:rowOff>99061</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8750300" y="14843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48261</xdr:rowOff>
    </xdr:from>
    <xdr:to>
      <xdr:col>41</xdr:col>
      <xdr:colOff>101600</xdr:colOff>
      <xdr:row>86</xdr:row>
      <xdr:rowOff>149861</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7810500" y="147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99061</xdr:rowOff>
    </xdr:from>
    <xdr:to>
      <xdr:col>45</xdr:col>
      <xdr:colOff>177800</xdr:colOff>
      <xdr:row>86</xdr:row>
      <xdr:rowOff>99061</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7861300" y="14843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48261</xdr:rowOff>
    </xdr:from>
    <xdr:to>
      <xdr:col>36</xdr:col>
      <xdr:colOff>165100</xdr:colOff>
      <xdr:row>86</xdr:row>
      <xdr:rowOff>149861</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6921500" y="147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99061</xdr:rowOff>
    </xdr:from>
    <xdr:to>
      <xdr:col>41</xdr:col>
      <xdr:colOff>50800</xdr:colOff>
      <xdr:row>86</xdr:row>
      <xdr:rowOff>99061</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6972300" y="14843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113047</xdr:rowOff>
    </xdr:from>
    <xdr:ext cx="469744" cy="259045"/>
    <xdr:sp macro="" textlink="">
      <xdr:nvSpPr>
        <xdr:cNvPr id="366" name="n_1aveValue【福祉施設】&#10;一人当たり面積">
          <a:extLst>
            <a:ext uri="{FF2B5EF4-FFF2-40B4-BE49-F238E27FC236}">
              <a16:creationId xmlns:a16="http://schemas.microsoft.com/office/drawing/2014/main" id="{00000000-0008-0000-0200-00006E010000}"/>
            </a:ext>
          </a:extLst>
        </xdr:cNvPr>
        <xdr:cNvSpPr txBox="1"/>
      </xdr:nvSpPr>
      <xdr:spPr>
        <a:xfrm>
          <a:off x="9391727"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139716</xdr:rowOff>
    </xdr:from>
    <xdr:ext cx="469744" cy="259045"/>
    <xdr:sp macro="" textlink="">
      <xdr:nvSpPr>
        <xdr:cNvPr id="367" name="n_2aveValue【福祉施設】&#10;一人当たり面積">
          <a:extLst>
            <a:ext uri="{FF2B5EF4-FFF2-40B4-BE49-F238E27FC236}">
              <a16:creationId xmlns:a16="http://schemas.microsoft.com/office/drawing/2014/main" id="{00000000-0008-0000-0200-00006F010000}"/>
            </a:ext>
          </a:extLst>
        </xdr:cNvPr>
        <xdr:cNvSpPr txBox="1"/>
      </xdr:nvSpPr>
      <xdr:spPr>
        <a:xfrm>
          <a:off x="8515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139716</xdr:rowOff>
    </xdr:from>
    <xdr:ext cx="469744" cy="259045"/>
    <xdr:sp macro="" textlink="">
      <xdr:nvSpPr>
        <xdr:cNvPr id="368" name="n_3aveValue【福祉施設】&#10;一人当たり面積">
          <a:extLst>
            <a:ext uri="{FF2B5EF4-FFF2-40B4-BE49-F238E27FC236}">
              <a16:creationId xmlns:a16="http://schemas.microsoft.com/office/drawing/2014/main" id="{00000000-0008-0000-0200-000070010000}"/>
            </a:ext>
          </a:extLst>
        </xdr:cNvPr>
        <xdr:cNvSpPr txBox="1"/>
      </xdr:nvSpPr>
      <xdr:spPr>
        <a:xfrm>
          <a:off x="7626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17797</xdr:rowOff>
    </xdr:from>
    <xdr:ext cx="469744" cy="259045"/>
    <xdr:sp macro="" textlink="">
      <xdr:nvSpPr>
        <xdr:cNvPr id="369" name="n_4aveValue【福祉施設】&#10;一人当たり面積">
          <a:extLst>
            <a:ext uri="{FF2B5EF4-FFF2-40B4-BE49-F238E27FC236}">
              <a16:creationId xmlns:a16="http://schemas.microsoft.com/office/drawing/2014/main" id="{00000000-0008-0000-0200-000071010000}"/>
            </a:ext>
          </a:extLst>
        </xdr:cNvPr>
        <xdr:cNvSpPr txBox="1"/>
      </xdr:nvSpPr>
      <xdr:spPr>
        <a:xfrm>
          <a:off x="6737427"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140988</xdr:rowOff>
    </xdr:from>
    <xdr:ext cx="469744" cy="259045"/>
    <xdr:sp macro="" textlink="">
      <xdr:nvSpPr>
        <xdr:cNvPr id="370" name="n_1mainValue【福祉施設】&#10;一人当たり面積">
          <a:extLst>
            <a:ext uri="{FF2B5EF4-FFF2-40B4-BE49-F238E27FC236}">
              <a16:creationId xmlns:a16="http://schemas.microsoft.com/office/drawing/2014/main" id="{00000000-0008-0000-0200-000072010000}"/>
            </a:ext>
          </a:extLst>
        </xdr:cNvPr>
        <xdr:cNvSpPr txBox="1"/>
      </xdr:nvSpPr>
      <xdr:spPr>
        <a:xfrm>
          <a:off x="9391727" y="1488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140988</xdr:rowOff>
    </xdr:from>
    <xdr:ext cx="469744" cy="259045"/>
    <xdr:sp macro="" textlink="">
      <xdr:nvSpPr>
        <xdr:cNvPr id="371" name="n_2mainValue【福祉施設】&#10;一人当たり面積">
          <a:extLst>
            <a:ext uri="{FF2B5EF4-FFF2-40B4-BE49-F238E27FC236}">
              <a16:creationId xmlns:a16="http://schemas.microsoft.com/office/drawing/2014/main" id="{00000000-0008-0000-0200-000073010000}"/>
            </a:ext>
          </a:extLst>
        </xdr:cNvPr>
        <xdr:cNvSpPr txBox="1"/>
      </xdr:nvSpPr>
      <xdr:spPr>
        <a:xfrm>
          <a:off x="8515427" y="1488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140988</xdr:rowOff>
    </xdr:from>
    <xdr:ext cx="469744" cy="259045"/>
    <xdr:sp macro="" textlink="">
      <xdr:nvSpPr>
        <xdr:cNvPr id="372" name="n_3mainValue【福祉施設】&#10;一人当たり面積">
          <a:extLst>
            <a:ext uri="{FF2B5EF4-FFF2-40B4-BE49-F238E27FC236}">
              <a16:creationId xmlns:a16="http://schemas.microsoft.com/office/drawing/2014/main" id="{00000000-0008-0000-0200-000074010000}"/>
            </a:ext>
          </a:extLst>
        </xdr:cNvPr>
        <xdr:cNvSpPr txBox="1"/>
      </xdr:nvSpPr>
      <xdr:spPr>
        <a:xfrm>
          <a:off x="7626427" y="1488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140988</xdr:rowOff>
    </xdr:from>
    <xdr:ext cx="469744" cy="259045"/>
    <xdr:sp macro="" textlink="">
      <xdr:nvSpPr>
        <xdr:cNvPr id="373" name="n_4mainValue【福祉施設】&#10;一人当たり面積">
          <a:extLst>
            <a:ext uri="{FF2B5EF4-FFF2-40B4-BE49-F238E27FC236}">
              <a16:creationId xmlns:a16="http://schemas.microsoft.com/office/drawing/2014/main" id="{00000000-0008-0000-0200-000075010000}"/>
            </a:ext>
          </a:extLst>
        </xdr:cNvPr>
        <xdr:cNvSpPr txBox="1"/>
      </xdr:nvSpPr>
      <xdr:spPr>
        <a:xfrm>
          <a:off x="6737427" y="1488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0000000-0008-0000-0200-00007E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00000000-0008-0000-0200-00008D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flipV="1">
          <a:off x="4634865" y="17101186"/>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99" name="【市民会館】&#10;有形固定資産減価償却率最小値テキスト">
          <a:extLst>
            <a:ext uri="{FF2B5EF4-FFF2-40B4-BE49-F238E27FC236}">
              <a16:creationId xmlns:a16="http://schemas.microsoft.com/office/drawing/2014/main" id="{00000000-0008-0000-0200-00008F010000}"/>
            </a:ext>
          </a:extLst>
        </xdr:cNvPr>
        <xdr:cNvSpPr txBox="1"/>
      </xdr:nvSpPr>
      <xdr:spPr>
        <a:xfrm>
          <a:off x="4673600" y="184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4546600" y="18468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00000000-0008-0000-0200-000091010000}"/>
            </a:ext>
          </a:extLst>
        </xdr:cNvPr>
        <xdr:cNvSpPr txBox="1"/>
      </xdr:nvSpPr>
      <xdr:spPr>
        <a:xfrm>
          <a:off x="4673600" y="1687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4546600" y="1710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40022</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00000000-0008-0000-0200-000093010000}"/>
            </a:ext>
          </a:extLst>
        </xdr:cNvPr>
        <xdr:cNvSpPr txBox="1"/>
      </xdr:nvSpPr>
      <xdr:spPr>
        <a:xfrm>
          <a:off x="4673600" y="17870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404" name="フローチャート: 判断 403">
          <a:extLst>
            <a:ext uri="{FF2B5EF4-FFF2-40B4-BE49-F238E27FC236}">
              <a16:creationId xmlns:a16="http://schemas.microsoft.com/office/drawing/2014/main" id="{00000000-0008-0000-0200-000094010000}"/>
            </a:ext>
          </a:extLst>
        </xdr:cNvPr>
        <xdr:cNvSpPr/>
      </xdr:nvSpPr>
      <xdr:spPr>
        <a:xfrm>
          <a:off x="45847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405" name="フローチャート: 判断 404">
          <a:extLst>
            <a:ext uri="{FF2B5EF4-FFF2-40B4-BE49-F238E27FC236}">
              <a16:creationId xmlns:a16="http://schemas.microsoft.com/office/drawing/2014/main" id="{00000000-0008-0000-0200-000095010000}"/>
            </a:ext>
          </a:extLst>
        </xdr:cNvPr>
        <xdr:cNvSpPr/>
      </xdr:nvSpPr>
      <xdr:spPr>
        <a:xfrm>
          <a:off x="3746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406" name="フローチャート: 判断 405">
          <a:extLst>
            <a:ext uri="{FF2B5EF4-FFF2-40B4-BE49-F238E27FC236}">
              <a16:creationId xmlns:a16="http://schemas.microsoft.com/office/drawing/2014/main" id="{00000000-0008-0000-0200-000096010000}"/>
            </a:ext>
          </a:extLst>
        </xdr:cNvPr>
        <xdr:cNvSpPr/>
      </xdr:nvSpPr>
      <xdr:spPr>
        <a:xfrm>
          <a:off x="2857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1968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10795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170180</xdr:rowOff>
    </xdr:from>
    <xdr:to>
      <xdr:col>24</xdr:col>
      <xdr:colOff>114300</xdr:colOff>
      <xdr:row>104</xdr:row>
      <xdr:rowOff>100330</xdr:rowOff>
    </xdr:to>
    <xdr:sp macro="" textlink="">
      <xdr:nvSpPr>
        <xdr:cNvPr id="414" name="楕円 413">
          <a:extLst>
            <a:ext uri="{FF2B5EF4-FFF2-40B4-BE49-F238E27FC236}">
              <a16:creationId xmlns:a16="http://schemas.microsoft.com/office/drawing/2014/main" id="{00000000-0008-0000-0200-00009E010000}"/>
            </a:ext>
          </a:extLst>
        </xdr:cNvPr>
        <xdr:cNvSpPr/>
      </xdr:nvSpPr>
      <xdr:spPr>
        <a:xfrm>
          <a:off x="45847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21607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00000000-0008-0000-0200-00009F010000}"/>
            </a:ext>
          </a:extLst>
        </xdr:cNvPr>
        <xdr:cNvSpPr txBox="1"/>
      </xdr:nvSpPr>
      <xdr:spPr>
        <a:xfrm>
          <a:off x="4673600" y="1768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114936</xdr:rowOff>
    </xdr:from>
    <xdr:to>
      <xdr:col>20</xdr:col>
      <xdr:colOff>38100</xdr:colOff>
      <xdr:row>104</xdr:row>
      <xdr:rowOff>45086</xdr:rowOff>
    </xdr:to>
    <xdr:sp macro="" textlink="">
      <xdr:nvSpPr>
        <xdr:cNvPr id="416" name="楕円 415">
          <a:extLst>
            <a:ext uri="{FF2B5EF4-FFF2-40B4-BE49-F238E27FC236}">
              <a16:creationId xmlns:a16="http://schemas.microsoft.com/office/drawing/2014/main" id="{00000000-0008-0000-0200-0000A0010000}"/>
            </a:ext>
          </a:extLst>
        </xdr:cNvPr>
        <xdr:cNvSpPr/>
      </xdr:nvSpPr>
      <xdr:spPr>
        <a:xfrm>
          <a:off x="3746500" y="1777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165736</xdr:rowOff>
    </xdr:from>
    <xdr:to>
      <xdr:col>24</xdr:col>
      <xdr:colOff>63500</xdr:colOff>
      <xdr:row>104</xdr:row>
      <xdr:rowOff>49530</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a:off x="3797300" y="17825086"/>
          <a:ext cx="8382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65405</xdr:rowOff>
    </xdr:from>
    <xdr:to>
      <xdr:col>15</xdr:col>
      <xdr:colOff>101600</xdr:colOff>
      <xdr:row>103</xdr:row>
      <xdr:rowOff>167005</xdr:rowOff>
    </xdr:to>
    <xdr:sp macro="" textlink="">
      <xdr:nvSpPr>
        <xdr:cNvPr id="418" name="楕円 417">
          <a:extLst>
            <a:ext uri="{FF2B5EF4-FFF2-40B4-BE49-F238E27FC236}">
              <a16:creationId xmlns:a16="http://schemas.microsoft.com/office/drawing/2014/main" id="{00000000-0008-0000-0200-0000A2010000}"/>
            </a:ext>
          </a:extLst>
        </xdr:cNvPr>
        <xdr:cNvSpPr/>
      </xdr:nvSpPr>
      <xdr:spPr>
        <a:xfrm>
          <a:off x="2857500" y="1772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116205</xdr:rowOff>
    </xdr:from>
    <xdr:to>
      <xdr:col>19</xdr:col>
      <xdr:colOff>177800</xdr:colOff>
      <xdr:row>103</xdr:row>
      <xdr:rowOff>165736</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2908300" y="17775555"/>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15875</xdr:rowOff>
    </xdr:from>
    <xdr:to>
      <xdr:col>10</xdr:col>
      <xdr:colOff>165100</xdr:colOff>
      <xdr:row>103</xdr:row>
      <xdr:rowOff>117475</xdr:rowOff>
    </xdr:to>
    <xdr:sp macro="" textlink="">
      <xdr:nvSpPr>
        <xdr:cNvPr id="420" name="楕円 419">
          <a:extLst>
            <a:ext uri="{FF2B5EF4-FFF2-40B4-BE49-F238E27FC236}">
              <a16:creationId xmlns:a16="http://schemas.microsoft.com/office/drawing/2014/main" id="{00000000-0008-0000-0200-0000A4010000}"/>
            </a:ext>
          </a:extLst>
        </xdr:cNvPr>
        <xdr:cNvSpPr/>
      </xdr:nvSpPr>
      <xdr:spPr>
        <a:xfrm>
          <a:off x="1968500" y="1767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66675</xdr:rowOff>
    </xdr:from>
    <xdr:to>
      <xdr:col>15</xdr:col>
      <xdr:colOff>50800</xdr:colOff>
      <xdr:row>103</xdr:row>
      <xdr:rowOff>116205</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2019300" y="1772602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133986</xdr:rowOff>
    </xdr:from>
    <xdr:to>
      <xdr:col>6</xdr:col>
      <xdr:colOff>38100</xdr:colOff>
      <xdr:row>103</xdr:row>
      <xdr:rowOff>64136</xdr:rowOff>
    </xdr:to>
    <xdr:sp macro="" textlink="">
      <xdr:nvSpPr>
        <xdr:cNvPr id="422" name="楕円 421">
          <a:extLst>
            <a:ext uri="{FF2B5EF4-FFF2-40B4-BE49-F238E27FC236}">
              <a16:creationId xmlns:a16="http://schemas.microsoft.com/office/drawing/2014/main" id="{00000000-0008-0000-0200-0000A6010000}"/>
            </a:ext>
          </a:extLst>
        </xdr:cNvPr>
        <xdr:cNvSpPr/>
      </xdr:nvSpPr>
      <xdr:spPr>
        <a:xfrm>
          <a:off x="1079500" y="1762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13336</xdr:rowOff>
    </xdr:from>
    <xdr:to>
      <xdr:col>10</xdr:col>
      <xdr:colOff>114300</xdr:colOff>
      <xdr:row>103</xdr:row>
      <xdr:rowOff>66675</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130300" y="17672686"/>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169563</xdr:rowOff>
    </xdr:from>
    <xdr:ext cx="405111" cy="259045"/>
    <xdr:sp macro="" textlink="">
      <xdr:nvSpPr>
        <xdr:cNvPr id="424" name="n_1aveValue【市民会館】&#10;有形固定資産減価償却率">
          <a:extLst>
            <a:ext uri="{FF2B5EF4-FFF2-40B4-BE49-F238E27FC236}">
              <a16:creationId xmlns:a16="http://schemas.microsoft.com/office/drawing/2014/main" id="{00000000-0008-0000-0200-0000A8010000}"/>
            </a:ext>
          </a:extLst>
        </xdr:cNvPr>
        <xdr:cNvSpPr txBox="1"/>
      </xdr:nvSpPr>
      <xdr:spPr>
        <a:xfrm>
          <a:off x="3582044" y="1800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150513</xdr:rowOff>
    </xdr:from>
    <xdr:ext cx="405111" cy="259045"/>
    <xdr:sp macro="" textlink="">
      <xdr:nvSpPr>
        <xdr:cNvPr id="425" name="n_2aveValue【市民会館】&#10;有形固定資産減価償却率">
          <a:extLst>
            <a:ext uri="{FF2B5EF4-FFF2-40B4-BE49-F238E27FC236}">
              <a16:creationId xmlns:a16="http://schemas.microsoft.com/office/drawing/2014/main" id="{00000000-0008-0000-0200-0000A9010000}"/>
            </a:ext>
          </a:extLst>
        </xdr:cNvPr>
        <xdr:cNvSpPr txBox="1"/>
      </xdr:nvSpPr>
      <xdr:spPr>
        <a:xfrm>
          <a:off x="270574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121938</xdr:rowOff>
    </xdr:from>
    <xdr:ext cx="405111" cy="259045"/>
    <xdr:sp macro="" textlink="">
      <xdr:nvSpPr>
        <xdr:cNvPr id="426" name="n_3aveValue【市民会館】&#10;有形固定資産減価償却率">
          <a:extLst>
            <a:ext uri="{FF2B5EF4-FFF2-40B4-BE49-F238E27FC236}">
              <a16:creationId xmlns:a16="http://schemas.microsoft.com/office/drawing/2014/main" id="{00000000-0008-0000-0200-0000AA010000}"/>
            </a:ext>
          </a:extLst>
        </xdr:cNvPr>
        <xdr:cNvSpPr txBox="1"/>
      </xdr:nvSpPr>
      <xdr:spPr>
        <a:xfrm>
          <a:off x="1816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80027</xdr:rowOff>
    </xdr:from>
    <xdr:ext cx="405111" cy="259045"/>
    <xdr:sp macro="" textlink="">
      <xdr:nvSpPr>
        <xdr:cNvPr id="427" name="n_4aveValue【市民会館】&#10;有形固定資産減価償却率">
          <a:extLst>
            <a:ext uri="{FF2B5EF4-FFF2-40B4-BE49-F238E27FC236}">
              <a16:creationId xmlns:a16="http://schemas.microsoft.com/office/drawing/2014/main" id="{00000000-0008-0000-0200-0000AB010000}"/>
            </a:ext>
          </a:extLst>
        </xdr:cNvPr>
        <xdr:cNvSpPr txBox="1"/>
      </xdr:nvSpPr>
      <xdr:spPr>
        <a:xfrm>
          <a:off x="927744" y="1791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61613</xdr:rowOff>
    </xdr:from>
    <xdr:ext cx="405111" cy="259045"/>
    <xdr:sp macro="" textlink="">
      <xdr:nvSpPr>
        <xdr:cNvPr id="428" name="n_1mainValue【市民会館】&#10;有形固定資産減価償却率">
          <a:extLst>
            <a:ext uri="{FF2B5EF4-FFF2-40B4-BE49-F238E27FC236}">
              <a16:creationId xmlns:a16="http://schemas.microsoft.com/office/drawing/2014/main" id="{00000000-0008-0000-0200-0000AC010000}"/>
            </a:ext>
          </a:extLst>
        </xdr:cNvPr>
        <xdr:cNvSpPr txBox="1"/>
      </xdr:nvSpPr>
      <xdr:spPr>
        <a:xfrm>
          <a:off x="3582044" y="1754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12082</xdr:rowOff>
    </xdr:from>
    <xdr:ext cx="405111" cy="259045"/>
    <xdr:sp macro="" textlink="">
      <xdr:nvSpPr>
        <xdr:cNvPr id="429" name="n_2mainValue【市民会館】&#10;有形固定資産減価償却率">
          <a:extLst>
            <a:ext uri="{FF2B5EF4-FFF2-40B4-BE49-F238E27FC236}">
              <a16:creationId xmlns:a16="http://schemas.microsoft.com/office/drawing/2014/main" id="{00000000-0008-0000-0200-0000AD010000}"/>
            </a:ext>
          </a:extLst>
        </xdr:cNvPr>
        <xdr:cNvSpPr txBox="1"/>
      </xdr:nvSpPr>
      <xdr:spPr>
        <a:xfrm>
          <a:off x="27057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134002</xdr:rowOff>
    </xdr:from>
    <xdr:ext cx="405111" cy="259045"/>
    <xdr:sp macro="" textlink="">
      <xdr:nvSpPr>
        <xdr:cNvPr id="430" name="n_3mainValue【市民会館】&#10;有形固定資産減価償却率">
          <a:extLst>
            <a:ext uri="{FF2B5EF4-FFF2-40B4-BE49-F238E27FC236}">
              <a16:creationId xmlns:a16="http://schemas.microsoft.com/office/drawing/2014/main" id="{00000000-0008-0000-0200-0000AE010000}"/>
            </a:ext>
          </a:extLst>
        </xdr:cNvPr>
        <xdr:cNvSpPr txBox="1"/>
      </xdr:nvSpPr>
      <xdr:spPr>
        <a:xfrm>
          <a:off x="1816744" y="1745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80663</xdr:rowOff>
    </xdr:from>
    <xdr:ext cx="405111" cy="259045"/>
    <xdr:sp macro="" textlink="">
      <xdr:nvSpPr>
        <xdr:cNvPr id="431" name="n_4mainValue【市民会館】&#10;有形固定資産減価償却率">
          <a:extLst>
            <a:ext uri="{FF2B5EF4-FFF2-40B4-BE49-F238E27FC236}">
              <a16:creationId xmlns:a16="http://schemas.microsoft.com/office/drawing/2014/main" id="{00000000-0008-0000-0200-0000AF010000}"/>
            </a:ext>
          </a:extLst>
        </xdr:cNvPr>
        <xdr:cNvSpPr txBox="1"/>
      </xdr:nvSpPr>
      <xdr:spPr>
        <a:xfrm>
          <a:off x="927744" y="1739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00000000-0008-0000-0200-0000C6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flipV="1">
          <a:off x="10476865" y="171488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6" name="【市民会館】&#10;一人当たり面積最小値テキスト">
          <a:extLst>
            <a:ext uri="{FF2B5EF4-FFF2-40B4-BE49-F238E27FC236}">
              <a16:creationId xmlns:a16="http://schemas.microsoft.com/office/drawing/2014/main" id="{00000000-0008-0000-0200-0000C8010000}"/>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58" name="【市民会館】&#10;一人当たり面積最大値テキスト">
          <a:extLst>
            <a:ext uri="{FF2B5EF4-FFF2-40B4-BE49-F238E27FC236}">
              <a16:creationId xmlns:a16="http://schemas.microsoft.com/office/drawing/2014/main" id="{00000000-0008-0000-0200-0000CA010000}"/>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124477</xdr:rowOff>
    </xdr:from>
    <xdr:ext cx="469744" cy="259045"/>
    <xdr:sp macro="" textlink="">
      <xdr:nvSpPr>
        <xdr:cNvPr id="460" name="【市民会館】&#10;一人当たり面積平均値テキスト">
          <a:extLst>
            <a:ext uri="{FF2B5EF4-FFF2-40B4-BE49-F238E27FC236}">
              <a16:creationId xmlns:a16="http://schemas.microsoft.com/office/drawing/2014/main" id="{00000000-0008-0000-0200-0000CC010000}"/>
            </a:ext>
          </a:extLst>
        </xdr:cNvPr>
        <xdr:cNvSpPr txBox="1"/>
      </xdr:nvSpPr>
      <xdr:spPr>
        <a:xfrm>
          <a:off x="10515600" y="17783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104267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9588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8699500" y="1796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7810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6921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101600</xdr:rowOff>
    </xdr:from>
    <xdr:to>
      <xdr:col>55</xdr:col>
      <xdr:colOff>50800</xdr:colOff>
      <xdr:row>107</xdr:row>
      <xdr:rowOff>31750</xdr:rowOff>
    </xdr:to>
    <xdr:sp macro="" textlink="">
      <xdr:nvSpPr>
        <xdr:cNvPr id="471" name="楕円 470">
          <a:extLst>
            <a:ext uri="{FF2B5EF4-FFF2-40B4-BE49-F238E27FC236}">
              <a16:creationId xmlns:a16="http://schemas.microsoft.com/office/drawing/2014/main" id="{00000000-0008-0000-0200-0000D7010000}"/>
            </a:ext>
          </a:extLst>
        </xdr:cNvPr>
        <xdr:cNvSpPr/>
      </xdr:nvSpPr>
      <xdr:spPr>
        <a:xfrm>
          <a:off x="104267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80027</xdr:rowOff>
    </xdr:from>
    <xdr:ext cx="469744" cy="259045"/>
    <xdr:sp macro="" textlink="">
      <xdr:nvSpPr>
        <xdr:cNvPr id="472" name="【市民会館】&#10;一人当たり面積該当値テキスト">
          <a:extLst>
            <a:ext uri="{FF2B5EF4-FFF2-40B4-BE49-F238E27FC236}">
              <a16:creationId xmlns:a16="http://schemas.microsoft.com/office/drawing/2014/main" id="{00000000-0008-0000-0200-0000D8010000}"/>
            </a:ext>
          </a:extLst>
        </xdr:cNvPr>
        <xdr:cNvSpPr txBox="1"/>
      </xdr:nvSpPr>
      <xdr:spPr>
        <a:xfrm>
          <a:off x="10515600"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105411</xdr:rowOff>
    </xdr:from>
    <xdr:to>
      <xdr:col>50</xdr:col>
      <xdr:colOff>165100</xdr:colOff>
      <xdr:row>107</xdr:row>
      <xdr:rowOff>35561</xdr:rowOff>
    </xdr:to>
    <xdr:sp macro="" textlink="">
      <xdr:nvSpPr>
        <xdr:cNvPr id="473" name="楕円 472">
          <a:extLst>
            <a:ext uri="{FF2B5EF4-FFF2-40B4-BE49-F238E27FC236}">
              <a16:creationId xmlns:a16="http://schemas.microsoft.com/office/drawing/2014/main" id="{00000000-0008-0000-0200-0000D9010000}"/>
            </a:ext>
          </a:extLst>
        </xdr:cNvPr>
        <xdr:cNvSpPr/>
      </xdr:nvSpPr>
      <xdr:spPr>
        <a:xfrm>
          <a:off x="9588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152400</xdr:rowOff>
    </xdr:from>
    <xdr:to>
      <xdr:col>55</xdr:col>
      <xdr:colOff>0</xdr:colOff>
      <xdr:row>106</xdr:row>
      <xdr:rowOff>156211</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flipV="1">
          <a:off x="9639300" y="1832610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105411</xdr:rowOff>
    </xdr:from>
    <xdr:to>
      <xdr:col>46</xdr:col>
      <xdr:colOff>38100</xdr:colOff>
      <xdr:row>107</xdr:row>
      <xdr:rowOff>35561</xdr:rowOff>
    </xdr:to>
    <xdr:sp macro="" textlink="">
      <xdr:nvSpPr>
        <xdr:cNvPr id="475" name="楕円 474">
          <a:extLst>
            <a:ext uri="{FF2B5EF4-FFF2-40B4-BE49-F238E27FC236}">
              <a16:creationId xmlns:a16="http://schemas.microsoft.com/office/drawing/2014/main" id="{00000000-0008-0000-0200-0000DB010000}"/>
            </a:ext>
          </a:extLst>
        </xdr:cNvPr>
        <xdr:cNvSpPr/>
      </xdr:nvSpPr>
      <xdr:spPr>
        <a:xfrm>
          <a:off x="8699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156211</xdr:rowOff>
    </xdr:from>
    <xdr:to>
      <xdr:col>50</xdr:col>
      <xdr:colOff>114300</xdr:colOff>
      <xdr:row>106</xdr:row>
      <xdr:rowOff>156211</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a:off x="8750300" y="183299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105411</xdr:rowOff>
    </xdr:from>
    <xdr:to>
      <xdr:col>41</xdr:col>
      <xdr:colOff>101600</xdr:colOff>
      <xdr:row>107</xdr:row>
      <xdr:rowOff>35561</xdr:rowOff>
    </xdr:to>
    <xdr:sp macro="" textlink="">
      <xdr:nvSpPr>
        <xdr:cNvPr id="477" name="楕円 476">
          <a:extLst>
            <a:ext uri="{FF2B5EF4-FFF2-40B4-BE49-F238E27FC236}">
              <a16:creationId xmlns:a16="http://schemas.microsoft.com/office/drawing/2014/main" id="{00000000-0008-0000-0200-0000DD010000}"/>
            </a:ext>
          </a:extLst>
        </xdr:cNvPr>
        <xdr:cNvSpPr/>
      </xdr:nvSpPr>
      <xdr:spPr>
        <a:xfrm>
          <a:off x="7810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156211</xdr:rowOff>
    </xdr:from>
    <xdr:to>
      <xdr:col>45</xdr:col>
      <xdr:colOff>177800</xdr:colOff>
      <xdr:row>106</xdr:row>
      <xdr:rowOff>156211</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a:off x="7861300" y="183299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105411</xdr:rowOff>
    </xdr:from>
    <xdr:to>
      <xdr:col>36</xdr:col>
      <xdr:colOff>165100</xdr:colOff>
      <xdr:row>107</xdr:row>
      <xdr:rowOff>35561</xdr:rowOff>
    </xdr:to>
    <xdr:sp macro="" textlink="">
      <xdr:nvSpPr>
        <xdr:cNvPr id="479" name="楕円 478">
          <a:extLst>
            <a:ext uri="{FF2B5EF4-FFF2-40B4-BE49-F238E27FC236}">
              <a16:creationId xmlns:a16="http://schemas.microsoft.com/office/drawing/2014/main" id="{00000000-0008-0000-0200-0000DF010000}"/>
            </a:ext>
          </a:extLst>
        </xdr:cNvPr>
        <xdr:cNvSpPr/>
      </xdr:nvSpPr>
      <xdr:spPr>
        <a:xfrm>
          <a:off x="6921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156211</xdr:rowOff>
    </xdr:from>
    <xdr:to>
      <xdr:col>41</xdr:col>
      <xdr:colOff>50800</xdr:colOff>
      <xdr:row>106</xdr:row>
      <xdr:rowOff>156211</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a:off x="6972300" y="183299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59707</xdr:rowOff>
    </xdr:from>
    <xdr:ext cx="469744" cy="259045"/>
    <xdr:sp macro="" textlink="">
      <xdr:nvSpPr>
        <xdr:cNvPr id="481" name="n_1aveValue【市民会館】&#10;一人当たり面積">
          <a:extLst>
            <a:ext uri="{FF2B5EF4-FFF2-40B4-BE49-F238E27FC236}">
              <a16:creationId xmlns:a16="http://schemas.microsoft.com/office/drawing/2014/main" id="{00000000-0008-0000-0200-0000E1010000}"/>
            </a:ext>
          </a:extLst>
        </xdr:cNvPr>
        <xdr:cNvSpPr txBox="1"/>
      </xdr:nvSpPr>
      <xdr:spPr>
        <a:xfrm>
          <a:off x="9391727" y="177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82566</xdr:rowOff>
    </xdr:from>
    <xdr:ext cx="469744" cy="259045"/>
    <xdr:sp macro="" textlink="">
      <xdr:nvSpPr>
        <xdr:cNvPr id="482" name="n_2aveValue【市民会館】&#10;一人当たり面積">
          <a:extLst>
            <a:ext uri="{FF2B5EF4-FFF2-40B4-BE49-F238E27FC236}">
              <a16:creationId xmlns:a16="http://schemas.microsoft.com/office/drawing/2014/main" id="{00000000-0008-0000-0200-0000E2010000}"/>
            </a:ext>
          </a:extLst>
        </xdr:cNvPr>
        <xdr:cNvSpPr txBox="1"/>
      </xdr:nvSpPr>
      <xdr:spPr>
        <a:xfrm>
          <a:off x="85154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93997</xdr:rowOff>
    </xdr:from>
    <xdr:ext cx="469744" cy="259045"/>
    <xdr:sp macro="" textlink="">
      <xdr:nvSpPr>
        <xdr:cNvPr id="483" name="n_3aveValue【市民会館】&#10;一人当たり面積">
          <a:extLst>
            <a:ext uri="{FF2B5EF4-FFF2-40B4-BE49-F238E27FC236}">
              <a16:creationId xmlns:a16="http://schemas.microsoft.com/office/drawing/2014/main" id="{00000000-0008-0000-0200-0000E3010000}"/>
            </a:ext>
          </a:extLst>
        </xdr:cNvPr>
        <xdr:cNvSpPr txBox="1"/>
      </xdr:nvSpPr>
      <xdr:spPr>
        <a:xfrm>
          <a:off x="76264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90188</xdr:rowOff>
    </xdr:from>
    <xdr:ext cx="469744" cy="259045"/>
    <xdr:sp macro="" textlink="">
      <xdr:nvSpPr>
        <xdr:cNvPr id="484" name="n_4aveValue【市民会館】&#10;一人当たり面積">
          <a:extLst>
            <a:ext uri="{FF2B5EF4-FFF2-40B4-BE49-F238E27FC236}">
              <a16:creationId xmlns:a16="http://schemas.microsoft.com/office/drawing/2014/main" id="{00000000-0008-0000-0200-0000E4010000}"/>
            </a:ext>
          </a:extLst>
        </xdr:cNvPr>
        <xdr:cNvSpPr txBox="1"/>
      </xdr:nvSpPr>
      <xdr:spPr>
        <a:xfrm>
          <a:off x="6737427" y="1774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26688</xdr:rowOff>
    </xdr:from>
    <xdr:ext cx="469744" cy="259045"/>
    <xdr:sp macro="" textlink="">
      <xdr:nvSpPr>
        <xdr:cNvPr id="485" name="n_1mainValue【市民会館】&#10;一人当たり面積">
          <a:extLst>
            <a:ext uri="{FF2B5EF4-FFF2-40B4-BE49-F238E27FC236}">
              <a16:creationId xmlns:a16="http://schemas.microsoft.com/office/drawing/2014/main" id="{00000000-0008-0000-0200-0000E5010000}"/>
            </a:ext>
          </a:extLst>
        </xdr:cNvPr>
        <xdr:cNvSpPr txBox="1"/>
      </xdr:nvSpPr>
      <xdr:spPr>
        <a:xfrm>
          <a:off x="9391727" y="1837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26688</xdr:rowOff>
    </xdr:from>
    <xdr:ext cx="469744" cy="259045"/>
    <xdr:sp macro="" textlink="">
      <xdr:nvSpPr>
        <xdr:cNvPr id="486" name="n_2mainValue【市民会館】&#10;一人当たり面積">
          <a:extLst>
            <a:ext uri="{FF2B5EF4-FFF2-40B4-BE49-F238E27FC236}">
              <a16:creationId xmlns:a16="http://schemas.microsoft.com/office/drawing/2014/main" id="{00000000-0008-0000-0200-0000E6010000}"/>
            </a:ext>
          </a:extLst>
        </xdr:cNvPr>
        <xdr:cNvSpPr txBox="1"/>
      </xdr:nvSpPr>
      <xdr:spPr>
        <a:xfrm>
          <a:off x="8515427" y="1837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26688</xdr:rowOff>
    </xdr:from>
    <xdr:ext cx="469744" cy="259045"/>
    <xdr:sp macro="" textlink="">
      <xdr:nvSpPr>
        <xdr:cNvPr id="487" name="n_3mainValue【市民会館】&#10;一人当たり面積">
          <a:extLst>
            <a:ext uri="{FF2B5EF4-FFF2-40B4-BE49-F238E27FC236}">
              <a16:creationId xmlns:a16="http://schemas.microsoft.com/office/drawing/2014/main" id="{00000000-0008-0000-0200-0000E7010000}"/>
            </a:ext>
          </a:extLst>
        </xdr:cNvPr>
        <xdr:cNvSpPr txBox="1"/>
      </xdr:nvSpPr>
      <xdr:spPr>
        <a:xfrm>
          <a:off x="7626427" y="1837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26688</xdr:rowOff>
    </xdr:from>
    <xdr:ext cx="469744" cy="259045"/>
    <xdr:sp macro="" textlink="">
      <xdr:nvSpPr>
        <xdr:cNvPr id="488" name="n_4mainValue【市民会館】&#10;一人当たり面積">
          <a:extLst>
            <a:ext uri="{FF2B5EF4-FFF2-40B4-BE49-F238E27FC236}">
              <a16:creationId xmlns:a16="http://schemas.microsoft.com/office/drawing/2014/main" id="{00000000-0008-0000-0200-0000E8010000}"/>
            </a:ext>
          </a:extLst>
        </xdr:cNvPr>
        <xdr:cNvSpPr txBox="1"/>
      </xdr:nvSpPr>
      <xdr:spPr>
        <a:xfrm>
          <a:off x="6737427" y="1837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00000000-0008-0000-0200-0000F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00000000-0008-0000-0200-0000F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00000000-0008-0000-0200-0000F5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00000000-0008-0000-0200-0000F8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00000000-0008-0000-0200-0000FA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00000000-0008-0000-0200-0000FF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00000000-0008-0000-0200-000000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flipV="1">
          <a:off x="16318864" y="5850255"/>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00000000-0008-0000-0200-00000202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00000000-0008-0000-0200-000004020000}"/>
            </a:ext>
          </a:extLst>
        </xdr:cNvPr>
        <xdr:cNvSpPr txBox="1"/>
      </xdr:nvSpPr>
      <xdr:spPr>
        <a:xfrm>
          <a:off x="16357600" y="562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6230600" y="585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55897</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00000000-0008-0000-0200-000006020000}"/>
            </a:ext>
          </a:extLst>
        </xdr:cNvPr>
        <xdr:cNvSpPr txBox="1"/>
      </xdr:nvSpPr>
      <xdr:spPr>
        <a:xfrm>
          <a:off x="16357600" y="639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162687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520" name="フローチャート: 判断 519">
          <a:extLst>
            <a:ext uri="{FF2B5EF4-FFF2-40B4-BE49-F238E27FC236}">
              <a16:creationId xmlns:a16="http://schemas.microsoft.com/office/drawing/2014/main" id="{00000000-0008-0000-0200-000008020000}"/>
            </a:ext>
          </a:extLst>
        </xdr:cNvPr>
        <xdr:cNvSpPr/>
      </xdr:nvSpPr>
      <xdr:spPr>
        <a:xfrm>
          <a:off x="15430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4541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3652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162560</xdr:rowOff>
    </xdr:from>
    <xdr:to>
      <xdr:col>85</xdr:col>
      <xdr:colOff>177800</xdr:colOff>
      <xdr:row>41</xdr:row>
      <xdr:rowOff>92710</xdr:rowOff>
    </xdr:to>
    <xdr:sp macro="" textlink="">
      <xdr:nvSpPr>
        <xdr:cNvPr id="529" name="楕円 528">
          <a:extLst>
            <a:ext uri="{FF2B5EF4-FFF2-40B4-BE49-F238E27FC236}">
              <a16:creationId xmlns:a16="http://schemas.microsoft.com/office/drawing/2014/main" id="{00000000-0008-0000-0200-000011020000}"/>
            </a:ext>
          </a:extLst>
        </xdr:cNvPr>
        <xdr:cNvSpPr/>
      </xdr:nvSpPr>
      <xdr:spPr>
        <a:xfrm>
          <a:off x="162687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140987</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00000000-0008-0000-0200-000012020000}"/>
            </a:ext>
          </a:extLst>
        </xdr:cNvPr>
        <xdr:cNvSpPr txBox="1"/>
      </xdr:nvSpPr>
      <xdr:spPr>
        <a:xfrm>
          <a:off x="16357600"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130175</xdr:rowOff>
    </xdr:from>
    <xdr:to>
      <xdr:col>81</xdr:col>
      <xdr:colOff>101600</xdr:colOff>
      <xdr:row>41</xdr:row>
      <xdr:rowOff>60325</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5430500" y="698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9525</xdr:rowOff>
    </xdr:from>
    <xdr:to>
      <xdr:col>85</xdr:col>
      <xdr:colOff>127000</xdr:colOff>
      <xdr:row>41</xdr:row>
      <xdr:rowOff>41910</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a:off x="15481300" y="703897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97790</xdr:rowOff>
    </xdr:from>
    <xdr:to>
      <xdr:col>76</xdr:col>
      <xdr:colOff>165100</xdr:colOff>
      <xdr:row>41</xdr:row>
      <xdr:rowOff>27940</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4541500" y="695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148590</xdr:rowOff>
    </xdr:from>
    <xdr:to>
      <xdr:col>81</xdr:col>
      <xdr:colOff>50800</xdr:colOff>
      <xdr:row>41</xdr:row>
      <xdr:rowOff>9525</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4592300" y="700659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69215</xdr:rowOff>
    </xdr:from>
    <xdr:to>
      <xdr:col>72</xdr:col>
      <xdr:colOff>38100</xdr:colOff>
      <xdr:row>40</xdr:row>
      <xdr:rowOff>170815</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3652500" y="69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120015</xdr:rowOff>
    </xdr:from>
    <xdr:to>
      <xdr:col>76</xdr:col>
      <xdr:colOff>114300</xdr:colOff>
      <xdr:row>40</xdr:row>
      <xdr:rowOff>148590</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3703300" y="697801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71120</xdr:rowOff>
    </xdr:from>
    <xdr:to>
      <xdr:col>67</xdr:col>
      <xdr:colOff>101600</xdr:colOff>
      <xdr:row>41</xdr:row>
      <xdr:rowOff>1270</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2763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120015</xdr:rowOff>
    </xdr:from>
    <xdr:to>
      <xdr:col>71</xdr:col>
      <xdr:colOff>177800</xdr:colOff>
      <xdr:row>40</xdr:row>
      <xdr:rowOff>121920</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flipV="1">
          <a:off x="12814300" y="697801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130192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00000000-0008-0000-0200-00001B020000}"/>
            </a:ext>
          </a:extLst>
        </xdr:cNvPr>
        <xdr:cNvSpPr txBox="1"/>
      </xdr:nvSpPr>
      <xdr:spPr>
        <a:xfrm>
          <a:off x="152660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00000000-0008-0000-0200-00001C020000}"/>
            </a:ext>
          </a:extLst>
        </xdr:cNvPr>
        <xdr:cNvSpPr txBox="1"/>
      </xdr:nvSpPr>
      <xdr:spPr>
        <a:xfrm>
          <a:off x="143897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13987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3500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10177</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2611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51452</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5266044" y="708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19067</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4389744" y="704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161942</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3500744" y="701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163847</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2611744"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00000000-0008-0000-0200-00002B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一般廃棄物処理施設】&#10;一人当たり有形固定資産（償却資産）額グラフ枠">
          <a:extLst>
            <a:ext uri="{FF2B5EF4-FFF2-40B4-BE49-F238E27FC236}">
              <a16:creationId xmlns:a16="http://schemas.microsoft.com/office/drawing/2014/main" id="{00000000-0008-0000-0200-000035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flipV="1">
          <a:off x="22160864" y="5815929"/>
          <a:ext cx="0" cy="123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567" name="【一般廃棄物処理施設】&#10;一人当たり有形固定資産（償却資産）額最小値テキスト">
          <a:extLst>
            <a:ext uri="{FF2B5EF4-FFF2-40B4-BE49-F238E27FC236}">
              <a16:creationId xmlns:a16="http://schemas.microsoft.com/office/drawing/2014/main" id="{00000000-0008-0000-0200-000037020000}"/>
            </a:ext>
          </a:extLst>
        </xdr:cNvPr>
        <xdr:cNvSpPr txBox="1"/>
      </xdr:nvSpPr>
      <xdr:spPr>
        <a:xfrm>
          <a:off x="22199600" y="7050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22072600" y="7046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569" name="【一般廃棄物処理施設】&#10;一人当たり有形固定資産（償却資産）額最大値テキスト">
          <a:extLst>
            <a:ext uri="{FF2B5EF4-FFF2-40B4-BE49-F238E27FC236}">
              <a16:creationId xmlns:a16="http://schemas.microsoft.com/office/drawing/2014/main" id="{00000000-0008-0000-0200-000039020000}"/>
            </a:ext>
          </a:extLst>
        </xdr:cNvPr>
        <xdr:cNvSpPr txBox="1"/>
      </xdr:nvSpPr>
      <xdr:spPr>
        <a:xfrm>
          <a:off x="22199600" y="559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22072600" y="581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71783</xdr:rowOff>
    </xdr:from>
    <xdr:ext cx="534377" cy="259045"/>
    <xdr:sp macro="" textlink="">
      <xdr:nvSpPr>
        <xdr:cNvPr id="571" name="【一般廃棄物処理施設】&#10;一人当たり有形固定資産（償却資産）額平均値テキスト">
          <a:extLst>
            <a:ext uri="{FF2B5EF4-FFF2-40B4-BE49-F238E27FC236}">
              <a16:creationId xmlns:a16="http://schemas.microsoft.com/office/drawing/2014/main" id="{00000000-0008-0000-0200-00003B020000}"/>
            </a:ext>
          </a:extLst>
        </xdr:cNvPr>
        <xdr:cNvSpPr txBox="1"/>
      </xdr:nvSpPr>
      <xdr:spPr>
        <a:xfrm>
          <a:off x="22199600" y="6415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572" name="フローチャート: 判断 571">
          <a:extLst>
            <a:ext uri="{FF2B5EF4-FFF2-40B4-BE49-F238E27FC236}">
              <a16:creationId xmlns:a16="http://schemas.microsoft.com/office/drawing/2014/main" id="{00000000-0008-0000-0200-00003C020000}"/>
            </a:ext>
          </a:extLst>
        </xdr:cNvPr>
        <xdr:cNvSpPr/>
      </xdr:nvSpPr>
      <xdr:spPr>
        <a:xfrm>
          <a:off x="22110700" y="6564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21272500" y="655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20383500" y="6516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19494500" y="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18605500" y="654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43522</xdr:rowOff>
    </xdr:from>
    <xdr:to>
      <xdr:col>116</xdr:col>
      <xdr:colOff>114300</xdr:colOff>
      <xdr:row>39</xdr:row>
      <xdr:rowOff>145122</xdr:rowOff>
    </xdr:to>
    <xdr:sp macro="" textlink="">
      <xdr:nvSpPr>
        <xdr:cNvPr id="582" name="楕円 581">
          <a:extLst>
            <a:ext uri="{FF2B5EF4-FFF2-40B4-BE49-F238E27FC236}">
              <a16:creationId xmlns:a16="http://schemas.microsoft.com/office/drawing/2014/main" id="{00000000-0008-0000-0200-000046020000}"/>
            </a:ext>
          </a:extLst>
        </xdr:cNvPr>
        <xdr:cNvSpPr/>
      </xdr:nvSpPr>
      <xdr:spPr>
        <a:xfrm>
          <a:off x="22110700" y="673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21949</xdr:rowOff>
    </xdr:from>
    <xdr:ext cx="534377" cy="259045"/>
    <xdr:sp macro="" textlink="">
      <xdr:nvSpPr>
        <xdr:cNvPr id="583" name="【一般廃棄物処理施設】&#10;一人当たり有形固定資産（償却資産）額該当値テキスト">
          <a:extLst>
            <a:ext uri="{FF2B5EF4-FFF2-40B4-BE49-F238E27FC236}">
              <a16:creationId xmlns:a16="http://schemas.microsoft.com/office/drawing/2014/main" id="{00000000-0008-0000-0200-000047020000}"/>
            </a:ext>
          </a:extLst>
        </xdr:cNvPr>
        <xdr:cNvSpPr txBox="1"/>
      </xdr:nvSpPr>
      <xdr:spPr>
        <a:xfrm>
          <a:off x="22199600" y="6708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43585</xdr:rowOff>
    </xdr:from>
    <xdr:to>
      <xdr:col>112</xdr:col>
      <xdr:colOff>38100</xdr:colOff>
      <xdr:row>39</xdr:row>
      <xdr:rowOff>145185</xdr:rowOff>
    </xdr:to>
    <xdr:sp macro="" textlink="">
      <xdr:nvSpPr>
        <xdr:cNvPr id="584" name="楕円 583">
          <a:extLst>
            <a:ext uri="{FF2B5EF4-FFF2-40B4-BE49-F238E27FC236}">
              <a16:creationId xmlns:a16="http://schemas.microsoft.com/office/drawing/2014/main" id="{00000000-0008-0000-0200-000048020000}"/>
            </a:ext>
          </a:extLst>
        </xdr:cNvPr>
        <xdr:cNvSpPr/>
      </xdr:nvSpPr>
      <xdr:spPr>
        <a:xfrm>
          <a:off x="21272500" y="673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94322</xdr:rowOff>
    </xdr:from>
    <xdr:to>
      <xdr:col>116</xdr:col>
      <xdr:colOff>63500</xdr:colOff>
      <xdr:row>39</xdr:row>
      <xdr:rowOff>94385</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flipV="1">
          <a:off x="21323300" y="6780872"/>
          <a:ext cx="838200" cy="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40156</xdr:rowOff>
    </xdr:from>
    <xdr:to>
      <xdr:col>107</xdr:col>
      <xdr:colOff>101600</xdr:colOff>
      <xdr:row>39</xdr:row>
      <xdr:rowOff>141756</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20383500" y="672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90956</xdr:rowOff>
    </xdr:from>
    <xdr:to>
      <xdr:col>111</xdr:col>
      <xdr:colOff>177800</xdr:colOff>
      <xdr:row>39</xdr:row>
      <xdr:rowOff>94385</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a:off x="20434300" y="677750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16890</xdr:rowOff>
    </xdr:from>
    <xdr:to>
      <xdr:col>102</xdr:col>
      <xdr:colOff>165100</xdr:colOff>
      <xdr:row>39</xdr:row>
      <xdr:rowOff>118490</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19494500" y="670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67690</xdr:rowOff>
    </xdr:from>
    <xdr:to>
      <xdr:col>107</xdr:col>
      <xdr:colOff>50800</xdr:colOff>
      <xdr:row>39</xdr:row>
      <xdr:rowOff>90956</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19545300" y="6754240"/>
          <a:ext cx="889000" cy="2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107959</xdr:rowOff>
    </xdr:from>
    <xdr:to>
      <xdr:col>98</xdr:col>
      <xdr:colOff>38100</xdr:colOff>
      <xdr:row>40</xdr:row>
      <xdr:rowOff>38109</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18605500" y="679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67690</xdr:rowOff>
    </xdr:from>
    <xdr:to>
      <xdr:col>102</xdr:col>
      <xdr:colOff>114300</xdr:colOff>
      <xdr:row>39</xdr:row>
      <xdr:rowOff>158759</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flipV="1">
          <a:off x="18656300" y="6754240"/>
          <a:ext cx="889000" cy="9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157746</xdr:rowOff>
    </xdr:from>
    <xdr:ext cx="534377" cy="259045"/>
    <xdr:sp macro="" textlink="">
      <xdr:nvSpPr>
        <xdr:cNvPr id="592" name="n_1aveValue【一般廃棄物処理施設】&#10;一人当たり有形固定資産（償却資産）額">
          <a:extLst>
            <a:ext uri="{FF2B5EF4-FFF2-40B4-BE49-F238E27FC236}">
              <a16:creationId xmlns:a16="http://schemas.microsoft.com/office/drawing/2014/main" id="{00000000-0008-0000-0200-000050020000}"/>
            </a:ext>
          </a:extLst>
        </xdr:cNvPr>
        <xdr:cNvSpPr txBox="1"/>
      </xdr:nvSpPr>
      <xdr:spPr>
        <a:xfrm>
          <a:off x="21043411" y="6329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119861</xdr:rowOff>
    </xdr:from>
    <xdr:ext cx="534377" cy="259045"/>
    <xdr:sp macro="" textlink="">
      <xdr:nvSpPr>
        <xdr:cNvPr id="593" name="n_2aveValue【一般廃棄物処理施設】&#10;一人当たり有形固定資産（償却資産）額">
          <a:extLst>
            <a:ext uri="{FF2B5EF4-FFF2-40B4-BE49-F238E27FC236}">
              <a16:creationId xmlns:a16="http://schemas.microsoft.com/office/drawing/2014/main" id="{00000000-0008-0000-0200-000051020000}"/>
            </a:ext>
          </a:extLst>
        </xdr:cNvPr>
        <xdr:cNvSpPr txBox="1"/>
      </xdr:nvSpPr>
      <xdr:spPr>
        <a:xfrm>
          <a:off x="20167111" y="629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118107</xdr:rowOff>
    </xdr:from>
    <xdr:ext cx="534377" cy="259045"/>
    <xdr:sp macro="" textlink="">
      <xdr:nvSpPr>
        <xdr:cNvPr id="594" name="n_3aveValue【一般廃棄物処理施設】&#10;一人当たり有形固定資産（償却資産）額">
          <a:extLst>
            <a:ext uri="{FF2B5EF4-FFF2-40B4-BE49-F238E27FC236}">
              <a16:creationId xmlns:a16="http://schemas.microsoft.com/office/drawing/2014/main" id="{00000000-0008-0000-0200-000052020000}"/>
            </a:ext>
          </a:extLst>
        </xdr:cNvPr>
        <xdr:cNvSpPr txBox="1"/>
      </xdr:nvSpPr>
      <xdr:spPr>
        <a:xfrm>
          <a:off x="19278111" y="629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145178</xdr:rowOff>
    </xdr:from>
    <xdr:ext cx="534377" cy="259045"/>
    <xdr:sp macro="" textlink="">
      <xdr:nvSpPr>
        <xdr:cNvPr id="595" name="n_4aveValue【一般廃棄物処理施設】&#10;一人当たり有形固定資産（償却資産）額">
          <a:extLst>
            <a:ext uri="{FF2B5EF4-FFF2-40B4-BE49-F238E27FC236}">
              <a16:creationId xmlns:a16="http://schemas.microsoft.com/office/drawing/2014/main" id="{00000000-0008-0000-0200-000053020000}"/>
            </a:ext>
          </a:extLst>
        </xdr:cNvPr>
        <xdr:cNvSpPr txBox="1"/>
      </xdr:nvSpPr>
      <xdr:spPr>
        <a:xfrm>
          <a:off x="18389111" y="6317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136312</xdr:rowOff>
    </xdr:from>
    <xdr:ext cx="534377" cy="259045"/>
    <xdr:sp macro="" textlink="">
      <xdr:nvSpPr>
        <xdr:cNvPr id="596" name="n_1main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21043411" y="682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132883</xdr:rowOff>
    </xdr:from>
    <xdr:ext cx="534377" cy="259045"/>
    <xdr:sp macro="" textlink="">
      <xdr:nvSpPr>
        <xdr:cNvPr id="597" name="n_2main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20167111" y="681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109617</xdr:rowOff>
    </xdr:from>
    <xdr:ext cx="534377" cy="259045"/>
    <xdr:sp macro="" textlink="">
      <xdr:nvSpPr>
        <xdr:cNvPr id="598" name="n_3main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19278111" y="679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29236</xdr:rowOff>
    </xdr:from>
    <xdr:ext cx="534377" cy="259045"/>
    <xdr:sp macro="" textlink="">
      <xdr:nvSpPr>
        <xdr:cNvPr id="599" name="n_4main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8389111" y="688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a:extLst>
            <a:ext uri="{FF2B5EF4-FFF2-40B4-BE49-F238E27FC236}">
              <a16:creationId xmlns:a16="http://schemas.microsoft.com/office/drawing/2014/main" id="{00000000-0008-0000-0200-00006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3" name="【保健センター・保健所】&#10;有形固定資産減価償却率グラフ枠">
          <a:extLst>
            <a:ext uri="{FF2B5EF4-FFF2-40B4-BE49-F238E27FC236}">
              <a16:creationId xmlns:a16="http://schemas.microsoft.com/office/drawing/2014/main" id="{00000000-0008-0000-0200-00006F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flipV="1">
          <a:off x="16318864"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5" name="【保健センター・保健所】&#10;有形固定資産減価償却率最小値テキスト">
          <a:extLst>
            <a:ext uri="{FF2B5EF4-FFF2-40B4-BE49-F238E27FC236}">
              <a16:creationId xmlns:a16="http://schemas.microsoft.com/office/drawing/2014/main" id="{00000000-0008-0000-0200-000071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627" name="【保健センター・保健所】&#10;有形固定資産減価償却率最大値テキスト">
          <a:extLst>
            <a:ext uri="{FF2B5EF4-FFF2-40B4-BE49-F238E27FC236}">
              <a16:creationId xmlns:a16="http://schemas.microsoft.com/office/drawing/2014/main" id="{00000000-0008-0000-0200-000073020000}"/>
            </a:ext>
          </a:extLst>
        </xdr:cNvPr>
        <xdr:cNvSpPr txBox="1"/>
      </xdr:nvSpPr>
      <xdr:spPr>
        <a:xfrm>
          <a:off x="16357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6230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78122</xdr:rowOff>
    </xdr:from>
    <xdr:ext cx="405111" cy="259045"/>
    <xdr:sp macro="" textlink="">
      <xdr:nvSpPr>
        <xdr:cNvPr id="629" name="【保健センター・保健所】&#10;有形固定資産減価償却率平均値テキスト">
          <a:extLst>
            <a:ext uri="{FF2B5EF4-FFF2-40B4-BE49-F238E27FC236}">
              <a16:creationId xmlns:a16="http://schemas.microsoft.com/office/drawing/2014/main" id="{00000000-0008-0000-0200-000075020000}"/>
            </a:ext>
          </a:extLst>
        </xdr:cNvPr>
        <xdr:cNvSpPr txBox="1"/>
      </xdr:nvSpPr>
      <xdr:spPr>
        <a:xfrm>
          <a:off x="16357600" y="10193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630" name="フローチャート: 判断 629">
          <a:extLst>
            <a:ext uri="{FF2B5EF4-FFF2-40B4-BE49-F238E27FC236}">
              <a16:creationId xmlns:a16="http://schemas.microsoft.com/office/drawing/2014/main" id="{00000000-0008-0000-0200-000076020000}"/>
            </a:ext>
          </a:extLst>
        </xdr:cNvPr>
        <xdr:cNvSpPr/>
      </xdr:nvSpPr>
      <xdr:spPr>
        <a:xfrm>
          <a:off x="162687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631" name="フローチャート: 判断 630">
          <a:extLst>
            <a:ext uri="{FF2B5EF4-FFF2-40B4-BE49-F238E27FC236}">
              <a16:creationId xmlns:a16="http://schemas.microsoft.com/office/drawing/2014/main" id="{00000000-0008-0000-0200-000077020000}"/>
            </a:ext>
          </a:extLst>
        </xdr:cNvPr>
        <xdr:cNvSpPr/>
      </xdr:nvSpPr>
      <xdr:spPr>
        <a:xfrm>
          <a:off x="15430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14541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633" name="フローチャート: 判断 632">
          <a:extLst>
            <a:ext uri="{FF2B5EF4-FFF2-40B4-BE49-F238E27FC236}">
              <a16:creationId xmlns:a16="http://schemas.microsoft.com/office/drawing/2014/main" id="{00000000-0008-0000-0200-000079020000}"/>
            </a:ext>
          </a:extLst>
        </xdr:cNvPr>
        <xdr:cNvSpPr/>
      </xdr:nvSpPr>
      <xdr:spPr>
        <a:xfrm>
          <a:off x="13652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12763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8255</xdr:rowOff>
    </xdr:from>
    <xdr:to>
      <xdr:col>85</xdr:col>
      <xdr:colOff>177800</xdr:colOff>
      <xdr:row>59</xdr:row>
      <xdr:rowOff>109855</xdr:rowOff>
    </xdr:to>
    <xdr:sp macro="" textlink="">
      <xdr:nvSpPr>
        <xdr:cNvPr id="640" name="楕円 639">
          <a:extLst>
            <a:ext uri="{FF2B5EF4-FFF2-40B4-BE49-F238E27FC236}">
              <a16:creationId xmlns:a16="http://schemas.microsoft.com/office/drawing/2014/main" id="{00000000-0008-0000-0200-000080020000}"/>
            </a:ext>
          </a:extLst>
        </xdr:cNvPr>
        <xdr:cNvSpPr/>
      </xdr:nvSpPr>
      <xdr:spPr>
        <a:xfrm>
          <a:off x="16268700" y="101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31132</xdr:rowOff>
    </xdr:from>
    <xdr:ext cx="405111" cy="259045"/>
    <xdr:sp macro="" textlink="">
      <xdr:nvSpPr>
        <xdr:cNvPr id="641" name="【保健センター・保健所】&#10;有形固定資産減価償却率該当値テキスト">
          <a:extLst>
            <a:ext uri="{FF2B5EF4-FFF2-40B4-BE49-F238E27FC236}">
              <a16:creationId xmlns:a16="http://schemas.microsoft.com/office/drawing/2014/main" id="{00000000-0008-0000-0200-000081020000}"/>
            </a:ext>
          </a:extLst>
        </xdr:cNvPr>
        <xdr:cNvSpPr txBox="1"/>
      </xdr:nvSpPr>
      <xdr:spPr>
        <a:xfrm>
          <a:off x="16357600"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132080</xdr:rowOff>
    </xdr:from>
    <xdr:to>
      <xdr:col>81</xdr:col>
      <xdr:colOff>101600</xdr:colOff>
      <xdr:row>59</xdr:row>
      <xdr:rowOff>62230</xdr:rowOff>
    </xdr:to>
    <xdr:sp macro="" textlink="">
      <xdr:nvSpPr>
        <xdr:cNvPr id="642" name="楕円 641">
          <a:extLst>
            <a:ext uri="{FF2B5EF4-FFF2-40B4-BE49-F238E27FC236}">
              <a16:creationId xmlns:a16="http://schemas.microsoft.com/office/drawing/2014/main" id="{00000000-0008-0000-0200-000082020000}"/>
            </a:ext>
          </a:extLst>
        </xdr:cNvPr>
        <xdr:cNvSpPr/>
      </xdr:nvSpPr>
      <xdr:spPr>
        <a:xfrm>
          <a:off x="15430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11430</xdr:rowOff>
    </xdr:from>
    <xdr:to>
      <xdr:col>85</xdr:col>
      <xdr:colOff>127000</xdr:colOff>
      <xdr:row>59</xdr:row>
      <xdr:rowOff>59055</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5481300" y="1012698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86360</xdr:rowOff>
    </xdr:from>
    <xdr:to>
      <xdr:col>76</xdr:col>
      <xdr:colOff>165100</xdr:colOff>
      <xdr:row>59</xdr:row>
      <xdr:rowOff>16510</xdr:rowOff>
    </xdr:to>
    <xdr:sp macro="" textlink="">
      <xdr:nvSpPr>
        <xdr:cNvPr id="644" name="楕円 643">
          <a:extLst>
            <a:ext uri="{FF2B5EF4-FFF2-40B4-BE49-F238E27FC236}">
              <a16:creationId xmlns:a16="http://schemas.microsoft.com/office/drawing/2014/main" id="{00000000-0008-0000-0200-000084020000}"/>
            </a:ext>
          </a:extLst>
        </xdr:cNvPr>
        <xdr:cNvSpPr/>
      </xdr:nvSpPr>
      <xdr:spPr>
        <a:xfrm>
          <a:off x="14541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137160</xdr:rowOff>
    </xdr:from>
    <xdr:to>
      <xdr:col>81</xdr:col>
      <xdr:colOff>50800</xdr:colOff>
      <xdr:row>59</xdr:row>
      <xdr:rowOff>11430</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4592300" y="100812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84455</xdr:rowOff>
    </xdr:from>
    <xdr:to>
      <xdr:col>72</xdr:col>
      <xdr:colOff>38100</xdr:colOff>
      <xdr:row>59</xdr:row>
      <xdr:rowOff>14605</xdr:rowOff>
    </xdr:to>
    <xdr:sp macro="" textlink="">
      <xdr:nvSpPr>
        <xdr:cNvPr id="646" name="楕円 645">
          <a:extLst>
            <a:ext uri="{FF2B5EF4-FFF2-40B4-BE49-F238E27FC236}">
              <a16:creationId xmlns:a16="http://schemas.microsoft.com/office/drawing/2014/main" id="{00000000-0008-0000-0200-000086020000}"/>
            </a:ext>
          </a:extLst>
        </xdr:cNvPr>
        <xdr:cNvSpPr/>
      </xdr:nvSpPr>
      <xdr:spPr>
        <a:xfrm>
          <a:off x="136525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135255</xdr:rowOff>
    </xdr:from>
    <xdr:to>
      <xdr:col>76</xdr:col>
      <xdr:colOff>114300</xdr:colOff>
      <xdr:row>58</xdr:row>
      <xdr:rowOff>137160</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3703300" y="100793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34925</xdr:rowOff>
    </xdr:from>
    <xdr:to>
      <xdr:col>67</xdr:col>
      <xdr:colOff>101600</xdr:colOff>
      <xdr:row>58</xdr:row>
      <xdr:rowOff>136525</xdr:rowOff>
    </xdr:to>
    <xdr:sp macro="" textlink="">
      <xdr:nvSpPr>
        <xdr:cNvPr id="648" name="楕円 647">
          <a:extLst>
            <a:ext uri="{FF2B5EF4-FFF2-40B4-BE49-F238E27FC236}">
              <a16:creationId xmlns:a16="http://schemas.microsoft.com/office/drawing/2014/main" id="{00000000-0008-0000-0200-000088020000}"/>
            </a:ext>
          </a:extLst>
        </xdr:cNvPr>
        <xdr:cNvSpPr/>
      </xdr:nvSpPr>
      <xdr:spPr>
        <a:xfrm>
          <a:off x="12763500" y="997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85725</xdr:rowOff>
    </xdr:from>
    <xdr:to>
      <xdr:col>71</xdr:col>
      <xdr:colOff>177800</xdr:colOff>
      <xdr:row>58</xdr:row>
      <xdr:rowOff>135255</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a:off x="12814300" y="1002982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7637</xdr:rowOff>
    </xdr:from>
    <xdr:ext cx="405111" cy="259045"/>
    <xdr:sp macro="" textlink="">
      <xdr:nvSpPr>
        <xdr:cNvPr id="650" name="n_1aveValue【保健センター・保健所】&#10;有形固定資産減価償却率">
          <a:extLst>
            <a:ext uri="{FF2B5EF4-FFF2-40B4-BE49-F238E27FC236}">
              <a16:creationId xmlns:a16="http://schemas.microsoft.com/office/drawing/2014/main" id="{00000000-0008-0000-0200-00008A020000}"/>
            </a:ext>
          </a:extLst>
        </xdr:cNvPr>
        <xdr:cNvSpPr txBox="1"/>
      </xdr:nvSpPr>
      <xdr:spPr>
        <a:xfrm>
          <a:off x="152660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144797</xdr:rowOff>
    </xdr:from>
    <xdr:ext cx="405111" cy="259045"/>
    <xdr:sp macro="" textlink="">
      <xdr:nvSpPr>
        <xdr:cNvPr id="651" name="n_2aveValue【保健センター・保健所】&#10;有形固定資産減価償却率">
          <a:extLst>
            <a:ext uri="{FF2B5EF4-FFF2-40B4-BE49-F238E27FC236}">
              <a16:creationId xmlns:a16="http://schemas.microsoft.com/office/drawing/2014/main" id="{00000000-0008-0000-0200-00008B020000}"/>
            </a:ext>
          </a:extLst>
        </xdr:cNvPr>
        <xdr:cNvSpPr txBox="1"/>
      </xdr:nvSpPr>
      <xdr:spPr>
        <a:xfrm>
          <a:off x="1438974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110507</xdr:rowOff>
    </xdr:from>
    <xdr:ext cx="405111" cy="259045"/>
    <xdr:sp macro="" textlink="">
      <xdr:nvSpPr>
        <xdr:cNvPr id="652" name="n_3aveValue【保健センター・保健所】&#10;有形固定資産減価償却率">
          <a:extLst>
            <a:ext uri="{FF2B5EF4-FFF2-40B4-BE49-F238E27FC236}">
              <a16:creationId xmlns:a16="http://schemas.microsoft.com/office/drawing/2014/main" id="{00000000-0008-0000-0200-00008C020000}"/>
            </a:ext>
          </a:extLst>
        </xdr:cNvPr>
        <xdr:cNvSpPr txBox="1"/>
      </xdr:nvSpPr>
      <xdr:spPr>
        <a:xfrm>
          <a:off x="135007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78122</xdr:rowOff>
    </xdr:from>
    <xdr:ext cx="405111" cy="259045"/>
    <xdr:sp macro="" textlink="">
      <xdr:nvSpPr>
        <xdr:cNvPr id="653" name="n_4aveValue【保健センター・保健所】&#10;有形固定資産減価償却率">
          <a:extLst>
            <a:ext uri="{FF2B5EF4-FFF2-40B4-BE49-F238E27FC236}">
              <a16:creationId xmlns:a16="http://schemas.microsoft.com/office/drawing/2014/main" id="{00000000-0008-0000-0200-00008D020000}"/>
            </a:ext>
          </a:extLst>
        </xdr:cNvPr>
        <xdr:cNvSpPr txBox="1"/>
      </xdr:nvSpPr>
      <xdr:spPr>
        <a:xfrm>
          <a:off x="1261174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78757</xdr:rowOff>
    </xdr:from>
    <xdr:ext cx="405111" cy="259045"/>
    <xdr:sp macro="" textlink="">
      <xdr:nvSpPr>
        <xdr:cNvPr id="654" name="n_1main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52660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33037</xdr:rowOff>
    </xdr:from>
    <xdr:ext cx="405111" cy="259045"/>
    <xdr:sp macro="" textlink="">
      <xdr:nvSpPr>
        <xdr:cNvPr id="655" name="n_2main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43897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31132</xdr:rowOff>
    </xdr:from>
    <xdr:ext cx="405111" cy="259045"/>
    <xdr:sp macro="" textlink="">
      <xdr:nvSpPr>
        <xdr:cNvPr id="656" name="n_3mainValue【保健センター・保健所】&#10;有形固定資産減価償却率">
          <a:extLst>
            <a:ext uri="{FF2B5EF4-FFF2-40B4-BE49-F238E27FC236}">
              <a16:creationId xmlns:a16="http://schemas.microsoft.com/office/drawing/2014/main" id="{00000000-0008-0000-0200-000090020000}"/>
            </a:ext>
          </a:extLst>
        </xdr:cNvPr>
        <xdr:cNvSpPr txBox="1"/>
      </xdr:nvSpPr>
      <xdr:spPr>
        <a:xfrm>
          <a:off x="135007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153052</xdr:rowOff>
    </xdr:from>
    <xdr:ext cx="405111" cy="259045"/>
    <xdr:sp macro="" textlink="">
      <xdr:nvSpPr>
        <xdr:cNvPr id="657" name="n_4mainValue【保健センター・保健所】&#10;有形固定資産減価償却率">
          <a:extLst>
            <a:ext uri="{FF2B5EF4-FFF2-40B4-BE49-F238E27FC236}">
              <a16:creationId xmlns:a16="http://schemas.microsoft.com/office/drawing/2014/main" id="{00000000-0008-0000-0200-000091020000}"/>
            </a:ext>
          </a:extLst>
        </xdr:cNvPr>
        <xdr:cNvSpPr txBox="1"/>
      </xdr:nvSpPr>
      <xdr:spPr>
        <a:xfrm>
          <a:off x="12611744" y="975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8" name="正方形/長方形 657">
          <a:extLst>
            <a:ext uri="{FF2B5EF4-FFF2-40B4-BE49-F238E27FC236}">
              <a16:creationId xmlns:a16="http://schemas.microsoft.com/office/drawing/2014/main" id="{00000000-0008-0000-0200-000092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9" name="正方形/長方形 658">
          <a:extLst>
            <a:ext uri="{FF2B5EF4-FFF2-40B4-BE49-F238E27FC236}">
              <a16:creationId xmlns:a16="http://schemas.microsoft.com/office/drawing/2014/main" id="{00000000-0008-0000-0200-000093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0" name="正方形/長方形 659">
          <a:extLst>
            <a:ext uri="{FF2B5EF4-FFF2-40B4-BE49-F238E27FC236}">
              <a16:creationId xmlns:a16="http://schemas.microsoft.com/office/drawing/2014/main" id="{00000000-0008-0000-0200-000094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1" name="正方形/長方形 660">
          <a:extLst>
            <a:ext uri="{FF2B5EF4-FFF2-40B4-BE49-F238E27FC236}">
              <a16:creationId xmlns:a16="http://schemas.microsoft.com/office/drawing/2014/main" id="{00000000-0008-0000-0200-000095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6" name="テキスト ボックス 665">
          <a:extLst>
            <a:ext uri="{FF2B5EF4-FFF2-40B4-BE49-F238E27FC236}">
              <a16:creationId xmlns:a16="http://schemas.microsoft.com/office/drawing/2014/main" id="{00000000-0008-0000-0200-00009A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9" name="テキスト ボックス 668">
          <a:extLst>
            <a:ext uri="{FF2B5EF4-FFF2-40B4-BE49-F238E27FC236}">
              <a16:creationId xmlns:a16="http://schemas.microsoft.com/office/drawing/2014/main" id="{00000000-0008-0000-0200-00009D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1" name="テキスト ボックス 670">
          <a:extLst>
            <a:ext uri="{FF2B5EF4-FFF2-40B4-BE49-F238E27FC236}">
              <a16:creationId xmlns:a16="http://schemas.microsoft.com/office/drawing/2014/main" id="{00000000-0008-0000-0200-00009F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8" name="【保健センター・保健所】&#10;一人当たり面積グラフ枠">
          <a:extLst>
            <a:ext uri="{FF2B5EF4-FFF2-40B4-BE49-F238E27FC236}">
              <a16:creationId xmlns:a16="http://schemas.microsoft.com/office/drawing/2014/main" id="{00000000-0008-0000-0200-0000A6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flipV="1">
          <a:off x="22160864" y="989380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0" name="【保健センター・保健所】&#10;一人当たり面積最小値テキスト">
          <a:extLst>
            <a:ext uri="{FF2B5EF4-FFF2-40B4-BE49-F238E27FC236}">
              <a16:creationId xmlns:a16="http://schemas.microsoft.com/office/drawing/2014/main" id="{00000000-0008-0000-0200-0000A8020000}"/>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682" name="【保健センター・保健所】&#10;一人当たり面積最大値テキスト">
          <a:extLst>
            <a:ext uri="{FF2B5EF4-FFF2-40B4-BE49-F238E27FC236}">
              <a16:creationId xmlns:a16="http://schemas.microsoft.com/office/drawing/2014/main" id="{00000000-0008-0000-0200-0000AA020000}"/>
            </a:ext>
          </a:extLst>
        </xdr:cNvPr>
        <xdr:cNvSpPr txBox="1"/>
      </xdr:nvSpPr>
      <xdr:spPr>
        <a:xfrm>
          <a:off x="22199600" y="966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a:off x="22072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9923</xdr:rowOff>
    </xdr:from>
    <xdr:ext cx="469744" cy="259045"/>
    <xdr:sp macro="" textlink="">
      <xdr:nvSpPr>
        <xdr:cNvPr id="684" name="【保健センター・保健所】&#10;一人当たり面積平均値テキスト">
          <a:extLst>
            <a:ext uri="{FF2B5EF4-FFF2-40B4-BE49-F238E27FC236}">
              <a16:creationId xmlns:a16="http://schemas.microsoft.com/office/drawing/2014/main" id="{00000000-0008-0000-0200-0000AC020000}"/>
            </a:ext>
          </a:extLst>
        </xdr:cNvPr>
        <xdr:cNvSpPr txBox="1"/>
      </xdr:nvSpPr>
      <xdr:spPr>
        <a:xfrm>
          <a:off x="22199600" y="10639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685" name="フローチャート: 判断 684">
          <a:extLst>
            <a:ext uri="{FF2B5EF4-FFF2-40B4-BE49-F238E27FC236}">
              <a16:creationId xmlns:a16="http://schemas.microsoft.com/office/drawing/2014/main" id="{00000000-0008-0000-0200-0000AD020000}"/>
            </a:ext>
          </a:extLst>
        </xdr:cNvPr>
        <xdr:cNvSpPr/>
      </xdr:nvSpPr>
      <xdr:spPr>
        <a:xfrm>
          <a:off x="221107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686" name="フローチャート: 判断 685">
          <a:extLst>
            <a:ext uri="{FF2B5EF4-FFF2-40B4-BE49-F238E27FC236}">
              <a16:creationId xmlns:a16="http://schemas.microsoft.com/office/drawing/2014/main" id="{00000000-0008-0000-0200-0000AE020000}"/>
            </a:ext>
          </a:extLst>
        </xdr:cNvPr>
        <xdr:cNvSpPr/>
      </xdr:nvSpPr>
      <xdr:spPr>
        <a:xfrm>
          <a:off x="21272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687" name="フローチャート: 判断 686">
          <a:extLst>
            <a:ext uri="{FF2B5EF4-FFF2-40B4-BE49-F238E27FC236}">
              <a16:creationId xmlns:a16="http://schemas.microsoft.com/office/drawing/2014/main" id="{00000000-0008-0000-0200-0000AF020000}"/>
            </a:ext>
          </a:extLst>
        </xdr:cNvPr>
        <xdr:cNvSpPr/>
      </xdr:nvSpPr>
      <xdr:spPr>
        <a:xfrm>
          <a:off x="20383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688" name="フローチャート: 判断 687">
          <a:extLst>
            <a:ext uri="{FF2B5EF4-FFF2-40B4-BE49-F238E27FC236}">
              <a16:creationId xmlns:a16="http://schemas.microsoft.com/office/drawing/2014/main" id="{00000000-0008-0000-0200-0000B0020000}"/>
            </a:ext>
          </a:extLst>
        </xdr:cNvPr>
        <xdr:cNvSpPr/>
      </xdr:nvSpPr>
      <xdr:spPr>
        <a:xfrm>
          <a:off x="19494500" y="106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689" name="フローチャート: 判断 688">
          <a:extLst>
            <a:ext uri="{FF2B5EF4-FFF2-40B4-BE49-F238E27FC236}">
              <a16:creationId xmlns:a16="http://schemas.microsoft.com/office/drawing/2014/main" id="{00000000-0008-0000-0200-0000B1020000}"/>
            </a:ext>
          </a:extLst>
        </xdr:cNvPr>
        <xdr:cNvSpPr/>
      </xdr:nvSpPr>
      <xdr:spPr>
        <a:xfrm>
          <a:off x="18605500" y="1063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84074</xdr:rowOff>
    </xdr:from>
    <xdr:to>
      <xdr:col>116</xdr:col>
      <xdr:colOff>114300</xdr:colOff>
      <xdr:row>62</xdr:row>
      <xdr:rowOff>14224</xdr:rowOff>
    </xdr:to>
    <xdr:sp macro="" textlink="">
      <xdr:nvSpPr>
        <xdr:cNvPr id="695" name="楕円 694">
          <a:extLst>
            <a:ext uri="{FF2B5EF4-FFF2-40B4-BE49-F238E27FC236}">
              <a16:creationId xmlns:a16="http://schemas.microsoft.com/office/drawing/2014/main" id="{00000000-0008-0000-0200-0000B7020000}"/>
            </a:ext>
          </a:extLst>
        </xdr:cNvPr>
        <xdr:cNvSpPr/>
      </xdr:nvSpPr>
      <xdr:spPr>
        <a:xfrm>
          <a:off x="22110700" y="1054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106951</xdr:rowOff>
    </xdr:from>
    <xdr:ext cx="469744" cy="259045"/>
    <xdr:sp macro="" textlink="">
      <xdr:nvSpPr>
        <xdr:cNvPr id="696" name="【保健センター・保健所】&#10;一人当たり面積該当値テキスト">
          <a:extLst>
            <a:ext uri="{FF2B5EF4-FFF2-40B4-BE49-F238E27FC236}">
              <a16:creationId xmlns:a16="http://schemas.microsoft.com/office/drawing/2014/main" id="{00000000-0008-0000-0200-0000B8020000}"/>
            </a:ext>
          </a:extLst>
        </xdr:cNvPr>
        <xdr:cNvSpPr txBox="1"/>
      </xdr:nvSpPr>
      <xdr:spPr>
        <a:xfrm>
          <a:off x="22199600" y="10393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88646</xdr:rowOff>
    </xdr:from>
    <xdr:to>
      <xdr:col>112</xdr:col>
      <xdr:colOff>38100</xdr:colOff>
      <xdr:row>62</xdr:row>
      <xdr:rowOff>18796</xdr:rowOff>
    </xdr:to>
    <xdr:sp macro="" textlink="">
      <xdr:nvSpPr>
        <xdr:cNvPr id="697" name="楕円 696">
          <a:extLst>
            <a:ext uri="{FF2B5EF4-FFF2-40B4-BE49-F238E27FC236}">
              <a16:creationId xmlns:a16="http://schemas.microsoft.com/office/drawing/2014/main" id="{00000000-0008-0000-0200-0000B9020000}"/>
            </a:ext>
          </a:extLst>
        </xdr:cNvPr>
        <xdr:cNvSpPr/>
      </xdr:nvSpPr>
      <xdr:spPr>
        <a:xfrm>
          <a:off x="21272500" y="1054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134874</xdr:rowOff>
    </xdr:from>
    <xdr:to>
      <xdr:col>116</xdr:col>
      <xdr:colOff>63500</xdr:colOff>
      <xdr:row>61</xdr:row>
      <xdr:rowOff>139446</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flipV="1">
          <a:off x="21323300" y="1059332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88646</xdr:rowOff>
    </xdr:from>
    <xdr:to>
      <xdr:col>107</xdr:col>
      <xdr:colOff>101600</xdr:colOff>
      <xdr:row>62</xdr:row>
      <xdr:rowOff>18796</xdr:rowOff>
    </xdr:to>
    <xdr:sp macro="" textlink="">
      <xdr:nvSpPr>
        <xdr:cNvPr id="699" name="楕円 698">
          <a:extLst>
            <a:ext uri="{FF2B5EF4-FFF2-40B4-BE49-F238E27FC236}">
              <a16:creationId xmlns:a16="http://schemas.microsoft.com/office/drawing/2014/main" id="{00000000-0008-0000-0200-0000BB020000}"/>
            </a:ext>
          </a:extLst>
        </xdr:cNvPr>
        <xdr:cNvSpPr/>
      </xdr:nvSpPr>
      <xdr:spPr>
        <a:xfrm>
          <a:off x="20383500" y="1054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139446</xdr:rowOff>
    </xdr:from>
    <xdr:to>
      <xdr:col>111</xdr:col>
      <xdr:colOff>177800</xdr:colOff>
      <xdr:row>61</xdr:row>
      <xdr:rowOff>139446</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a:off x="20434300" y="105978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88646</xdr:rowOff>
    </xdr:from>
    <xdr:to>
      <xdr:col>102</xdr:col>
      <xdr:colOff>165100</xdr:colOff>
      <xdr:row>62</xdr:row>
      <xdr:rowOff>18796</xdr:rowOff>
    </xdr:to>
    <xdr:sp macro="" textlink="">
      <xdr:nvSpPr>
        <xdr:cNvPr id="701" name="楕円 700">
          <a:extLst>
            <a:ext uri="{FF2B5EF4-FFF2-40B4-BE49-F238E27FC236}">
              <a16:creationId xmlns:a16="http://schemas.microsoft.com/office/drawing/2014/main" id="{00000000-0008-0000-0200-0000BD020000}"/>
            </a:ext>
          </a:extLst>
        </xdr:cNvPr>
        <xdr:cNvSpPr/>
      </xdr:nvSpPr>
      <xdr:spPr>
        <a:xfrm>
          <a:off x="19494500" y="1054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139446</xdr:rowOff>
    </xdr:from>
    <xdr:to>
      <xdr:col>107</xdr:col>
      <xdr:colOff>50800</xdr:colOff>
      <xdr:row>61</xdr:row>
      <xdr:rowOff>139446</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19545300" y="105978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88646</xdr:rowOff>
    </xdr:from>
    <xdr:to>
      <xdr:col>98</xdr:col>
      <xdr:colOff>38100</xdr:colOff>
      <xdr:row>62</xdr:row>
      <xdr:rowOff>18796</xdr:rowOff>
    </xdr:to>
    <xdr:sp macro="" textlink="">
      <xdr:nvSpPr>
        <xdr:cNvPr id="703" name="楕円 702">
          <a:extLst>
            <a:ext uri="{FF2B5EF4-FFF2-40B4-BE49-F238E27FC236}">
              <a16:creationId xmlns:a16="http://schemas.microsoft.com/office/drawing/2014/main" id="{00000000-0008-0000-0200-0000BF020000}"/>
            </a:ext>
          </a:extLst>
        </xdr:cNvPr>
        <xdr:cNvSpPr/>
      </xdr:nvSpPr>
      <xdr:spPr>
        <a:xfrm>
          <a:off x="18605500" y="1054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139446</xdr:rowOff>
    </xdr:from>
    <xdr:to>
      <xdr:col>102</xdr:col>
      <xdr:colOff>114300</xdr:colOff>
      <xdr:row>61</xdr:row>
      <xdr:rowOff>139446</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18656300" y="105978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124223</xdr:rowOff>
    </xdr:from>
    <xdr:ext cx="469744" cy="259045"/>
    <xdr:sp macro="" textlink="">
      <xdr:nvSpPr>
        <xdr:cNvPr id="705" name="n_1aveValue【保健センター・保健所】&#10;一人当たり面積">
          <a:extLst>
            <a:ext uri="{FF2B5EF4-FFF2-40B4-BE49-F238E27FC236}">
              <a16:creationId xmlns:a16="http://schemas.microsoft.com/office/drawing/2014/main" id="{00000000-0008-0000-0200-0000C1020000}"/>
            </a:ext>
          </a:extLst>
        </xdr:cNvPr>
        <xdr:cNvSpPr txBox="1"/>
      </xdr:nvSpPr>
      <xdr:spPr>
        <a:xfrm>
          <a:off x="210757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124223</xdr:rowOff>
    </xdr:from>
    <xdr:ext cx="469744" cy="259045"/>
    <xdr:sp macro="" textlink="">
      <xdr:nvSpPr>
        <xdr:cNvPr id="706" name="n_2aveValue【保健センター・保健所】&#10;一人当たり面積">
          <a:extLst>
            <a:ext uri="{FF2B5EF4-FFF2-40B4-BE49-F238E27FC236}">
              <a16:creationId xmlns:a16="http://schemas.microsoft.com/office/drawing/2014/main" id="{00000000-0008-0000-0200-0000C2020000}"/>
            </a:ext>
          </a:extLst>
        </xdr:cNvPr>
        <xdr:cNvSpPr txBox="1"/>
      </xdr:nvSpPr>
      <xdr:spPr>
        <a:xfrm>
          <a:off x="201994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128795</xdr:rowOff>
    </xdr:from>
    <xdr:ext cx="469744" cy="259045"/>
    <xdr:sp macro="" textlink="">
      <xdr:nvSpPr>
        <xdr:cNvPr id="707" name="n_3aveValue【保健センター・保健所】&#10;一人当たり面積">
          <a:extLst>
            <a:ext uri="{FF2B5EF4-FFF2-40B4-BE49-F238E27FC236}">
              <a16:creationId xmlns:a16="http://schemas.microsoft.com/office/drawing/2014/main" id="{00000000-0008-0000-0200-0000C3020000}"/>
            </a:ext>
          </a:extLst>
        </xdr:cNvPr>
        <xdr:cNvSpPr txBox="1"/>
      </xdr:nvSpPr>
      <xdr:spPr>
        <a:xfrm>
          <a:off x="19310427" y="1075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101363</xdr:rowOff>
    </xdr:from>
    <xdr:ext cx="469744" cy="259045"/>
    <xdr:sp macro="" textlink="">
      <xdr:nvSpPr>
        <xdr:cNvPr id="708" name="n_4aveValue【保健センター・保健所】&#10;一人当たり面積">
          <a:extLst>
            <a:ext uri="{FF2B5EF4-FFF2-40B4-BE49-F238E27FC236}">
              <a16:creationId xmlns:a16="http://schemas.microsoft.com/office/drawing/2014/main" id="{00000000-0008-0000-0200-0000C4020000}"/>
            </a:ext>
          </a:extLst>
        </xdr:cNvPr>
        <xdr:cNvSpPr txBox="1"/>
      </xdr:nvSpPr>
      <xdr:spPr>
        <a:xfrm>
          <a:off x="18421427" y="1073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35323</xdr:rowOff>
    </xdr:from>
    <xdr:ext cx="469744" cy="259045"/>
    <xdr:sp macro="" textlink="">
      <xdr:nvSpPr>
        <xdr:cNvPr id="709" name="n_1mainValue【保健センター・保健所】&#10;一人当たり面積">
          <a:extLst>
            <a:ext uri="{FF2B5EF4-FFF2-40B4-BE49-F238E27FC236}">
              <a16:creationId xmlns:a16="http://schemas.microsoft.com/office/drawing/2014/main" id="{00000000-0008-0000-0200-0000C5020000}"/>
            </a:ext>
          </a:extLst>
        </xdr:cNvPr>
        <xdr:cNvSpPr txBox="1"/>
      </xdr:nvSpPr>
      <xdr:spPr>
        <a:xfrm>
          <a:off x="210757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35323</xdr:rowOff>
    </xdr:from>
    <xdr:ext cx="469744" cy="259045"/>
    <xdr:sp macro="" textlink="">
      <xdr:nvSpPr>
        <xdr:cNvPr id="710" name="n_2mainValue【保健センター・保健所】&#10;一人当たり面積">
          <a:extLst>
            <a:ext uri="{FF2B5EF4-FFF2-40B4-BE49-F238E27FC236}">
              <a16:creationId xmlns:a16="http://schemas.microsoft.com/office/drawing/2014/main" id="{00000000-0008-0000-0200-0000C6020000}"/>
            </a:ext>
          </a:extLst>
        </xdr:cNvPr>
        <xdr:cNvSpPr txBox="1"/>
      </xdr:nvSpPr>
      <xdr:spPr>
        <a:xfrm>
          <a:off x="20199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35323</xdr:rowOff>
    </xdr:from>
    <xdr:ext cx="469744" cy="259045"/>
    <xdr:sp macro="" textlink="">
      <xdr:nvSpPr>
        <xdr:cNvPr id="711" name="n_3mainValue【保健センター・保健所】&#10;一人当たり面積">
          <a:extLst>
            <a:ext uri="{FF2B5EF4-FFF2-40B4-BE49-F238E27FC236}">
              <a16:creationId xmlns:a16="http://schemas.microsoft.com/office/drawing/2014/main" id="{00000000-0008-0000-0200-0000C7020000}"/>
            </a:ext>
          </a:extLst>
        </xdr:cNvPr>
        <xdr:cNvSpPr txBox="1"/>
      </xdr:nvSpPr>
      <xdr:spPr>
        <a:xfrm>
          <a:off x="19310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712" name="n_4mainValue【保健センター・保健所】&#10;一人当たり面積">
          <a:extLst>
            <a:ext uri="{FF2B5EF4-FFF2-40B4-BE49-F238E27FC236}">
              <a16:creationId xmlns:a16="http://schemas.microsoft.com/office/drawing/2014/main" id="{00000000-0008-0000-0200-0000C8020000}"/>
            </a:ext>
          </a:extLst>
        </xdr:cNvPr>
        <xdr:cNvSpPr txBox="1"/>
      </xdr:nvSpPr>
      <xdr:spPr>
        <a:xfrm>
          <a:off x="18421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3" name="正方形/長方形 712">
          <a:extLst>
            <a:ext uri="{FF2B5EF4-FFF2-40B4-BE49-F238E27FC236}">
              <a16:creationId xmlns:a16="http://schemas.microsoft.com/office/drawing/2014/main" id="{00000000-0008-0000-0200-0000C9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4" name="正方形/長方形 713">
          <a:extLst>
            <a:ext uri="{FF2B5EF4-FFF2-40B4-BE49-F238E27FC236}">
              <a16:creationId xmlns:a16="http://schemas.microsoft.com/office/drawing/2014/main" id="{00000000-0008-0000-0200-0000CA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5" name="正方形/長方形 714">
          <a:extLst>
            <a:ext uri="{FF2B5EF4-FFF2-40B4-BE49-F238E27FC236}">
              <a16:creationId xmlns:a16="http://schemas.microsoft.com/office/drawing/2014/main" id="{00000000-0008-0000-0200-0000CB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6" name="正方形/長方形 715">
          <a:extLst>
            <a:ext uri="{FF2B5EF4-FFF2-40B4-BE49-F238E27FC236}">
              <a16:creationId xmlns:a16="http://schemas.microsoft.com/office/drawing/2014/main" id="{00000000-0008-0000-0200-0000CC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5" name="テキスト ボックス 724">
          <a:extLst>
            <a:ext uri="{FF2B5EF4-FFF2-40B4-BE49-F238E27FC236}">
              <a16:creationId xmlns:a16="http://schemas.microsoft.com/office/drawing/2014/main" id="{00000000-0008-0000-0200-0000D5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7" name="テキスト ボックス 726">
          <a:extLst>
            <a:ext uri="{FF2B5EF4-FFF2-40B4-BE49-F238E27FC236}">
              <a16:creationId xmlns:a16="http://schemas.microsoft.com/office/drawing/2014/main" id="{00000000-0008-0000-0200-0000D7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1" name="テキスト ボックス 730">
          <a:extLst>
            <a:ext uri="{FF2B5EF4-FFF2-40B4-BE49-F238E27FC236}">
              <a16:creationId xmlns:a16="http://schemas.microsoft.com/office/drawing/2014/main" id="{00000000-0008-0000-0200-0000DB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6" name="【消防施設】&#10;有形固定資産減価償却率グラフ枠">
          <a:extLst>
            <a:ext uri="{FF2B5EF4-FFF2-40B4-BE49-F238E27FC236}">
              <a16:creationId xmlns:a16="http://schemas.microsoft.com/office/drawing/2014/main" id="{00000000-0008-0000-0200-0000E0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flipV="1">
          <a:off x="16318864" y="1356550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738" name="【消防施設】&#10;有形固定資産減価償却率最小値テキスト">
          <a:extLst>
            <a:ext uri="{FF2B5EF4-FFF2-40B4-BE49-F238E27FC236}">
              <a16:creationId xmlns:a16="http://schemas.microsoft.com/office/drawing/2014/main" id="{00000000-0008-0000-0200-0000E2020000}"/>
            </a:ext>
          </a:extLst>
        </xdr:cNvPr>
        <xdr:cNvSpPr txBox="1"/>
      </xdr:nvSpPr>
      <xdr:spPr>
        <a:xfrm>
          <a:off x="16357600" y="1480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6230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740" name="【消防施設】&#10;有形固定資産減価償却率最大値テキスト">
          <a:extLst>
            <a:ext uri="{FF2B5EF4-FFF2-40B4-BE49-F238E27FC236}">
              <a16:creationId xmlns:a16="http://schemas.microsoft.com/office/drawing/2014/main" id="{00000000-0008-0000-0200-0000E4020000}"/>
            </a:ext>
          </a:extLst>
        </xdr:cNvPr>
        <xdr:cNvSpPr txBox="1"/>
      </xdr:nvSpPr>
      <xdr:spPr>
        <a:xfrm>
          <a:off x="16357600" y="1334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6230600" y="1356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742" name="【消防施設】&#10;有形固定資産減価償却率平均値テキスト">
          <a:extLst>
            <a:ext uri="{FF2B5EF4-FFF2-40B4-BE49-F238E27FC236}">
              <a16:creationId xmlns:a16="http://schemas.microsoft.com/office/drawing/2014/main" id="{00000000-0008-0000-0200-0000E6020000}"/>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43" name="フローチャート: 判断 742">
          <a:extLst>
            <a:ext uri="{FF2B5EF4-FFF2-40B4-BE49-F238E27FC236}">
              <a16:creationId xmlns:a16="http://schemas.microsoft.com/office/drawing/2014/main" id="{00000000-0008-0000-0200-0000E7020000}"/>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744" name="フローチャート: 判断 743">
          <a:extLst>
            <a:ext uri="{FF2B5EF4-FFF2-40B4-BE49-F238E27FC236}">
              <a16:creationId xmlns:a16="http://schemas.microsoft.com/office/drawing/2014/main" id="{00000000-0008-0000-0200-0000E8020000}"/>
            </a:ext>
          </a:extLst>
        </xdr:cNvPr>
        <xdr:cNvSpPr/>
      </xdr:nvSpPr>
      <xdr:spPr>
        <a:xfrm>
          <a:off x="15430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745" name="フローチャート: 判断 744">
          <a:extLst>
            <a:ext uri="{FF2B5EF4-FFF2-40B4-BE49-F238E27FC236}">
              <a16:creationId xmlns:a16="http://schemas.microsoft.com/office/drawing/2014/main" id="{00000000-0008-0000-0200-0000E9020000}"/>
            </a:ext>
          </a:extLst>
        </xdr:cNvPr>
        <xdr:cNvSpPr/>
      </xdr:nvSpPr>
      <xdr:spPr>
        <a:xfrm>
          <a:off x="14541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746" name="フローチャート: 判断 745">
          <a:extLst>
            <a:ext uri="{FF2B5EF4-FFF2-40B4-BE49-F238E27FC236}">
              <a16:creationId xmlns:a16="http://schemas.microsoft.com/office/drawing/2014/main" id="{00000000-0008-0000-0200-0000EA020000}"/>
            </a:ext>
          </a:extLst>
        </xdr:cNvPr>
        <xdr:cNvSpPr/>
      </xdr:nvSpPr>
      <xdr:spPr>
        <a:xfrm>
          <a:off x="13652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2763500" y="139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154939</xdr:rowOff>
    </xdr:from>
    <xdr:to>
      <xdr:col>85</xdr:col>
      <xdr:colOff>177800</xdr:colOff>
      <xdr:row>84</xdr:row>
      <xdr:rowOff>85089</xdr:rowOff>
    </xdr:to>
    <xdr:sp macro="" textlink="">
      <xdr:nvSpPr>
        <xdr:cNvPr id="753" name="楕円 752">
          <a:extLst>
            <a:ext uri="{FF2B5EF4-FFF2-40B4-BE49-F238E27FC236}">
              <a16:creationId xmlns:a16="http://schemas.microsoft.com/office/drawing/2014/main" id="{00000000-0008-0000-0200-0000F1020000}"/>
            </a:ext>
          </a:extLst>
        </xdr:cNvPr>
        <xdr:cNvSpPr/>
      </xdr:nvSpPr>
      <xdr:spPr>
        <a:xfrm>
          <a:off x="16268700" y="1438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133366</xdr:rowOff>
    </xdr:from>
    <xdr:ext cx="405111" cy="259045"/>
    <xdr:sp macro="" textlink="">
      <xdr:nvSpPr>
        <xdr:cNvPr id="754" name="【消防施設】&#10;有形固定資産減価償却率該当値テキスト">
          <a:extLst>
            <a:ext uri="{FF2B5EF4-FFF2-40B4-BE49-F238E27FC236}">
              <a16:creationId xmlns:a16="http://schemas.microsoft.com/office/drawing/2014/main" id="{00000000-0008-0000-0200-0000F2020000}"/>
            </a:ext>
          </a:extLst>
        </xdr:cNvPr>
        <xdr:cNvSpPr txBox="1"/>
      </xdr:nvSpPr>
      <xdr:spPr>
        <a:xfrm>
          <a:off x="16357600" y="1436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135889</xdr:rowOff>
    </xdr:from>
    <xdr:to>
      <xdr:col>81</xdr:col>
      <xdr:colOff>101600</xdr:colOff>
      <xdr:row>84</xdr:row>
      <xdr:rowOff>66039</xdr:rowOff>
    </xdr:to>
    <xdr:sp macro="" textlink="">
      <xdr:nvSpPr>
        <xdr:cNvPr id="755" name="楕円 754">
          <a:extLst>
            <a:ext uri="{FF2B5EF4-FFF2-40B4-BE49-F238E27FC236}">
              <a16:creationId xmlns:a16="http://schemas.microsoft.com/office/drawing/2014/main" id="{00000000-0008-0000-0200-0000F3020000}"/>
            </a:ext>
          </a:extLst>
        </xdr:cNvPr>
        <xdr:cNvSpPr/>
      </xdr:nvSpPr>
      <xdr:spPr>
        <a:xfrm>
          <a:off x="15430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15239</xdr:rowOff>
    </xdr:from>
    <xdr:to>
      <xdr:col>85</xdr:col>
      <xdr:colOff>127000</xdr:colOff>
      <xdr:row>84</xdr:row>
      <xdr:rowOff>34289</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5481300" y="14417039"/>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97789</xdr:rowOff>
    </xdr:from>
    <xdr:to>
      <xdr:col>76</xdr:col>
      <xdr:colOff>165100</xdr:colOff>
      <xdr:row>84</xdr:row>
      <xdr:rowOff>27939</xdr:rowOff>
    </xdr:to>
    <xdr:sp macro="" textlink="">
      <xdr:nvSpPr>
        <xdr:cNvPr id="757" name="楕円 756">
          <a:extLst>
            <a:ext uri="{FF2B5EF4-FFF2-40B4-BE49-F238E27FC236}">
              <a16:creationId xmlns:a16="http://schemas.microsoft.com/office/drawing/2014/main" id="{00000000-0008-0000-0200-0000F5020000}"/>
            </a:ext>
          </a:extLst>
        </xdr:cNvPr>
        <xdr:cNvSpPr/>
      </xdr:nvSpPr>
      <xdr:spPr>
        <a:xfrm>
          <a:off x="145415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148589</xdr:rowOff>
    </xdr:from>
    <xdr:to>
      <xdr:col>81</xdr:col>
      <xdr:colOff>50800</xdr:colOff>
      <xdr:row>84</xdr:row>
      <xdr:rowOff>15239</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4592300" y="143789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69214</xdr:rowOff>
    </xdr:from>
    <xdr:to>
      <xdr:col>72</xdr:col>
      <xdr:colOff>38100</xdr:colOff>
      <xdr:row>83</xdr:row>
      <xdr:rowOff>170814</xdr:rowOff>
    </xdr:to>
    <xdr:sp macro="" textlink="">
      <xdr:nvSpPr>
        <xdr:cNvPr id="759" name="楕円 758">
          <a:extLst>
            <a:ext uri="{FF2B5EF4-FFF2-40B4-BE49-F238E27FC236}">
              <a16:creationId xmlns:a16="http://schemas.microsoft.com/office/drawing/2014/main" id="{00000000-0008-0000-0200-0000F7020000}"/>
            </a:ext>
          </a:extLst>
        </xdr:cNvPr>
        <xdr:cNvSpPr/>
      </xdr:nvSpPr>
      <xdr:spPr>
        <a:xfrm>
          <a:off x="13652500" y="1429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120014</xdr:rowOff>
    </xdr:from>
    <xdr:to>
      <xdr:col>76</xdr:col>
      <xdr:colOff>114300</xdr:colOff>
      <xdr:row>83</xdr:row>
      <xdr:rowOff>148589</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3703300" y="1435036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40639</xdr:rowOff>
    </xdr:from>
    <xdr:to>
      <xdr:col>67</xdr:col>
      <xdr:colOff>101600</xdr:colOff>
      <xdr:row>83</xdr:row>
      <xdr:rowOff>142239</xdr:rowOff>
    </xdr:to>
    <xdr:sp macro="" textlink="">
      <xdr:nvSpPr>
        <xdr:cNvPr id="761" name="楕円 760">
          <a:extLst>
            <a:ext uri="{FF2B5EF4-FFF2-40B4-BE49-F238E27FC236}">
              <a16:creationId xmlns:a16="http://schemas.microsoft.com/office/drawing/2014/main" id="{00000000-0008-0000-0200-0000F9020000}"/>
            </a:ext>
          </a:extLst>
        </xdr:cNvPr>
        <xdr:cNvSpPr/>
      </xdr:nvSpPr>
      <xdr:spPr>
        <a:xfrm>
          <a:off x="12763500" y="1427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91439</xdr:rowOff>
    </xdr:from>
    <xdr:to>
      <xdr:col>71</xdr:col>
      <xdr:colOff>177800</xdr:colOff>
      <xdr:row>83</xdr:row>
      <xdr:rowOff>120014</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2814300" y="14321789"/>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33038</xdr:rowOff>
    </xdr:from>
    <xdr:ext cx="405111" cy="259045"/>
    <xdr:sp macro="" textlink="">
      <xdr:nvSpPr>
        <xdr:cNvPr id="763" name="n_1aveValue【消防施設】&#10;有形固定資産減価償却率">
          <a:extLst>
            <a:ext uri="{FF2B5EF4-FFF2-40B4-BE49-F238E27FC236}">
              <a16:creationId xmlns:a16="http://schemas.microsoft.com/office/drawing/2014/main" id="{00000000-0008-0000-0200-0000FB020000}"/>
            </a:ext>
          </a:extLst>
        </xdr:cNvPr>
        <xdr:cNvSpPr txBox="1"/>
      </xdr:nvSpPr>
      <xdr:spPr>
        <a:xfrm>
          <a:off x="152660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170197</xdr:rowOff>
    </xdr:from>
    <xdr:ext cx="405111" cy="259045"/>
    <xdr:sp macro="" textlink="">
      <xdr:nvSpPr>
        <xdr:cNvPr id="764" name="n_2aveValue【消防施設】&#10;有形固定資産減価償却率">
          <a:extLst>
            <a:ext uri="{FF2B5EF4-FFF2-40B4-BE49-F238E27FC236}">
              <a16:creationId xmlns:a16="http://schemas.microsoft.com/office/drawing/2014/main" id="{00000000-0008-0000-0200-0000FC020000}"/>
            </a:ext>
          </a:extLst>
        </xdr:cNvPr>
        <xdr:cNvSpPr txBox="1"/>
      </xdr:nvSpPr>
      <xdr:spPr>
        <a:xfrm>
          <a:off x="143897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128288</xdr:rowOff>
    </xdr:from>
    <xdr:ext cx="405111" cy="259045"/>
    <xdr:sp macro="" textlink="">
      <xdr:nvSpPr>
        <xdr:cNvPr id="765" name="n_3aveValue【消防施設】&#10;有形固定資産減価償却率">
          <a:extLst>
            <a:ext uri="{FF2B5EF4-FFF2-40B4-BE49-F238E27FC236}">
              <a16:creationId xmlns:a16="http://schemas.microsoft.com/office/drawing/2014/main" id="{00000000-0008-0000-0200-0000FD020000}"/>
            </a:ext>
          </a:extLst>
        </xdr:cNvPr>
        <xdr:cNvSpPr txBox="1"/>
      </xdr:nvSpPr>
      <xdr:spPr>
        <a:xfrm>
          <a:off x="13500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137813</xdr:rowOff>
    </xdr:from>
    <xdr:ext cx="405111" cy="259045"/>
    <xdr:sp macro="" textlink="">
      <xdr:nvSpPr>
        <xdr:cNvPr id="766" name="n_4aveValue【消防施設】&#10;有形固定資産減価償却率">
          <a:extLst>
            <a:ext uri="{FF2B5EF4-FFF2-40B4-BE49-F238E27FC236}">
              <a16:creationId xmlns:a16="http://schemas.microsoft.com/office/drawing/2014/main" id="{00000000-0008-0000-0200-0000FE020000}"/>
            </a:ext>
          </a:extLst>
        </xdr:cNvPr>
        <xdr:cNvSpPr txBox="1"/>
      </xdr:nvSpPr>
      <xdr:spPr>
        <a:xfrm>
          <a:off x="12611744" y="1368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57166</xdr:rowOff>
    </xdr:from>
    <xdr:ext cx="405111" cy="259045"/>
    <xdr:sp macro="" textlink="">
      <xdr:nvSpPr>
        <xdr:cNvPr id="767" name="n_1mainValue【消防施設】&#10;有形固定資産減価償却率">
          <a:extLst>
            <a:ext uri="{FF2B5EF4-FFF2-40B4-BE49-F238E27FC236}">
              <a16:creationId xmlns:a16="http://schemas.microsoft.com/office/drawing/2014/main" id="{00000000-0008-0000-0200-0000FF020000}"/>
            </a:ext>
          </a:extLst>
        </xdr:cNvPr>
        <xdr:cNvSpPr txBox="1"/>
      </xdr:nvSpPr>
      <xdr:spPr>
        <a:xfrm>
          <a:off x="152660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19066</xdr:rowOff>
    </xdr:from>
    <xdr:ext cx="405111" cy="259045"/>
    <xdr:sp macro="" textlink="">
      <xdr:nvSpPr>
        <xdr:cNvPr id="768" name="n_2mainValue【消防施設】&#10;有形固定資産減価償却率">
          <a:extLst>
            <a:ext uri="{FF2B5EF4-FFF2-40B4-BE49-F238E27FC236}">
              <a16:creationId xmlns:a16="http://schemas.microsoft.com/office/drawing/2014/main" id="{00000000-0008-0000-0200-000000030000}"/>
            </a:ext>
          </a:extLst>
        </xdr:cNvPr>
        <xdr:cNvSpPr txBox="1"/>
      </xdr:nvSpPr>
      <xdr:spPr>
        <a:xfrm>
          <a:off x="14389744" y="1442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161941</xdr:rowOff>
    </xdr:from>
    <xdr:ext cx="405111" cy="259045"/>
    <xdr:sp macro="" textlink="">
      <xdr:nvSpPr>
        <xdr:cNvPr id="769" name="n_3mainValue【消防施設】&#10;有形固定資産減価償却率">
          <a:extLst>
            <a:ext uri="{FF2B5EF4-FFF2-40B4-BE49-F238E27FC236}">
              <a16:creationId xmlns:a16="http://schemas.microsoft.com/office/drawing/2014/main" id="{00000000-0008-0000-0200-000001030000}"/>
            </a:ext>
          </a:extLst>
        </xdr:cNvPr>
        <xdr:cNvSpPr txBox="1"/>
      </xdr:nvSpPr>
      <xdr:spPr>
        <a:xfrm>
          <a:off x="13500744" y="1439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133366</xdr:rowOff>
    </xdr:from>
    <xdr:ext cx="405111" cy="259045"/>
    <xdr:sp macro="" textlink="">
      <xdr:nvSpPr>
        <xdr:cNvPr id="770" name="n_4mainValue【消防施設】&#10;有形固定資産減価償却率">
          <a:extLst>
            <a:ext uri="{FF2B5EF4-FFF2-40B4-BE49-F238E27FC236}">
              <a16:creationId xmlns:a16="http://schemas.microsoft.com/office/drawing/2014/main" id="{00000000-0008-0000-0200-000002030000}"/>
            </a:ext>
          </a:extLst>
        </xdr:cNvPr>
        <xdr:cNvSpPr txBox="1"/>
      </xdr:nvSpPr>
      <xdr:spPr>
        <a:xfrm>
          <a:off x="12611744" y="1436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1" name="正方形/長方形 770">
          <a:extLst>
            <a:ext uri="{FF2B5EF4-FFF2-40B4-BE49-F238E27FC236}">
              <a16:creationId xmlns:a16="http://schemas.microsoft.com/office/drawing/2014/main" id="{00000000-0008-0000-0200-000003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2" name="正方形/長方形 771">
          <a:extLst>
            <a:ext uri="{FF2B5EF4-FFF2-40B4-BE49-F238E27FC236}">
              <a16:creationId xmlns:a16="http://schemas.microsoft.com/office/drawing/2014/main" id="{00000000-0008-0000-0200-000004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3" name="正方形/長方形 772">
          <a:extLst>
            <a:ext uri="{FF2B5EF4-FFF2-40B4-BE49-F238E27FC236}">
              <a16:creationId xmlns:a16="http://schemas.microsoft.com/office/drawing/2014/main" id="{00000000-0008-0000-0200-000005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4" name="正方形/長方形 773">
          <a:extLst>
            <a:ext uri="{FF2B5EF4-FFF2-40B4-BE49-F238E27FC236}">
              <a16:creationId xmlns:a16="http://schemas.microsoft.com/office/drawing/2014/main" id="{00000000-0008-0000-0200-000006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0" name="直線コネクタ 779">
          <a:extLst>
            <a:ext uri="{FF2B5EF4-FFF2-40B4-BE49-F238E27FC236}">
              <a16:creationId xmlns:a16="http://schemas.microsoft.com/office/drawing/2014/main" id="{00000000-0008-0000-0200-00000C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1" name="直線コネクタ 780">
          <a:extLst>
            <a:ext uri="{FF2B5EF4-FFF2-40B4-BE49-F238E27FC236}">
              <a16:creationId xmlns:a16="http://schemas.microsoft.com/office/drawing/2014/main" id="{00000000-0008-0000-0200-00000D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4" name="テキスト ボックス 783">
          <a:extLst>
            <a:ext uri="{FF2B5EF4-FFF2-40B4-BE49-F238E27FC236}">
              <a16:creationId xmlns:a16="http://schemas.microsoft.com/office/drawing/2014/main" id="{00000000-0008-0000-0200-000010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1" name="【消防施設】&#10;一人当たり面積グラフ枠">
          <a:extLst>
            <a:ext uri="{FF2B5EF4-FFF2-40B4-BE49-F238E27FC236}">
              <a16:creationId xmlns:a16="http://schemas.microsoft.com/office/drawing/2014/main" id="{00000000-0008-0000-0200-000017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flipV="1">
          <a:off x="22160864" y="13507213"/>
          <a:ext cx="0" cy="120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793" name="【消防施設】&#10;一人当たり面積最小値テキスト">
          <a:extLst>
            <a:ext uri="{FF2B5EF4-FFF2-40B4-BE49-F238E27FC236}">
              <a16:creationId xmlns:a16="http://schemas.microsoft.com/office/drawing/2014/main" id="{00000000-0008-0000-0200-000019030000}"/>
            </a:ext>
          </a:extLst>
        </xdr:cNvPr>
        <xdr:cNvSpPr txBox="1"/>
      </xdr:nvSpPr>
      <xdr:spPr>
        <a:xfrm>
          <a:off x="22199600" y="1471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22072600" y="1470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795" name="【消防施設】&#10;一人当たり面積最大値テキスト">
          <a:extLst>
            <a:ext uri="{FF2B5EF4-FFF2-40B4-BE49-F238E27FC236}">
              <a16:creationId xmlns:a16="http://schemas.microsoft.com/office/drawing/2014/main" id="{00000000-0008-0000-0200-00001B030000}"/>
            </a:ext>
          </a:extLst>
        </xdr:cNvPr>
        <xdr:cNvSpPr txBox="1"/>
      </xdr:nvSpPr>
      <xdr:spPr>
        <a:xfrm>
          <a:off x="22199600" y="1328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22072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5605</xdr:rowOff>
    </xdr:from>
    <xdr:ext cx="469744" cy="259045"/>
    <xdr:sp macro="" textlink="">
      <xdr:nvSpPr>
        <xdr:cNvPr id="797" name="【消防施設】&#10;一人当たり面積平均値テキスト">
          <a:extLst>
            <a:ext uri="{FF2B5EF4-FFF2-40B4-BE49-F238E27FC236}">
              <a16:creationId xmlns:a16="http://schemas.microsoft.com/office/drawing/2014/main" id="{00000000-0008-0000-0200-00001D030000}"/>
            </a:ext>
          </a:extLst>
        </xdr:cNvPr>
        <xdr:cNvSpPr txBox="1"/>
      </xdr:nvSpPr>
      <xdr:spPr>
        <a:xfrm>
          <a:off x="22199600" y="1423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798" name="フローチャート: 判断 797">
          <a:extLst>
            <a:ext uri="{FF2B5EF4-FFF2-40B4-BE49-F238E27FC236}">
              <a16:creationId xmlns:a16="http://schemas.microsoft.com/office/drawing/2014/main" id="{00000000-0008-0000-0200-00001E030000}"/>
            </a:ext>
          </a:extLst>
        </xdr:cNvPr>
        <xdr:cNvSpPr/>
      </xdr:nvSpPr>
      <xdr:spPr>
        <a:xfrm>
          <a:off x="22110700" y="1438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99" name="フローチャート: 判断 798">
          <a:extLst>
            <a:ext uri="{FF2B5EF4-FFF2-40B4-BE49-F238E27FC236}">
              <a16:creationId xmlns:a16="http://schemas.microsoft.com/office/drawing/2014/main" id="{00000000-0008-0000-0200-00001F030000}"/>
            </a:ext>
          </a:extLst>
        </xdr:cNvPr>
        <xdr:cNvSpPr/>
      </xdr:nvSpPr>
      <xdr:spPr>
        <a:xfrm>
          <a:off x="21272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800" name="フローチャート: 判断 799">
          <a:extLst>
            <a:ext uri="{FF2B5EF4-FFF2-40B4-BE49-F238E27FC236}">
              <a16:creationId xmlns:a16="http://schemas.microsoft.com/office/drawing/2014/main" id="{00000000-0008-0000-0200-000020030000}"/>
            </a:ext>
          </a:extLst>
        </xdr:cNvPr>
        <xdr:cNvSpPr/>
      </xdr:nvSpPr>
      <xdr:spPr>
        <a:xfrm>
          <a:off x="20383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801" name="フローチャート: 判断 800">
          <a:extLst>
            <a:ext uri="{FF2B5EF4-FFF2-40B4-BE49-F238E27FC236}">
              <a16:creationId xmlns:a16="http://schemas.microsoft.com/office/drawing/2014/main" id="{00000000-0008-0000-0200-000021030000}"/>
            </a:ext>
          </a:extLst>
        </xdr:cNvPr>
        <xdr:cNvSpPr/>
      </xdr:nvSpPr>
      <xdr:spPr>
        <a:xfrm>
          <a:off x="194945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802" name="フローチャート: 判断 801">
          <a:extLst>
            <a:ext uri="{FF2B5EF4-FFF2-40B4-BE49-F238E27FC236}">
              <a16:creationId xmlns:a16="http://schemas.microsoft.com/office/drawing/2014/main" id="{00000000-0008-0000-0200-000022030000}"/>
            </a:ext>
          </a:extLst>
        </xdr:cNvPr>
        <xdr:cNvSpPr/>
      </xdr:nvSpPr>
      <xdr:spPr>
        <a:xfrm>
          <a:off x="18605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5587</xdr:rowOff>
    </xdr:from>
    <xdr:to>
      <xdr:col>116</xdr:col>
      <xdr:colOff>114300</xdr:colOff>
      <xdr:row>84</xdr:row>
      <xdr:rowOff>107187</xdr:rowOff>
    </xdr:to>
    <xdr:sp macro="" textlink="">
      <xdr:nvSpPr>
        <xdr:cNvPr id="808" name="楕円 807">
          <a:extLst>
            <a:ext uri="{FF2B5EF4-FFF2-40B4-BE49-F238E27FC236}">
              <a16:creationId xmlns:a16="http://schemas.microsoft.com/office/drawing/2014/main" id="{00000000-0008-0000-0200-000028030000}"/>
            </a:ext>
          </a:extLst>
        </xdr:cNvPr>
        <xdr:cNvSpPr/>
      </xdr:nvSpPr>
      <xdr:spPr>
        <a:xfrm>
          <a:off x="221107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155464</xdr:rowOff>
    </xdr:from>
    <xdr:ext cx="469744" cy="259045"/>
    <xdr:sp macro="" textlink="">
      <xdr:nvSpPr>
        <xdr:cNvPr id="809" name="【消防施設】&#10;一人当たり面積該当値テキスト">
          <a:extLst>
            <a:ext uri="{FF2B5EF4-FFF2-40B4-BE49-F238E27FC236}">
              <a16:creationId xmlns:a16="http://schemas.microsoft.com/office/drawing/2014/main" id="{00000000-0008-0000-0200-000029030000}"/>
            </a:ext>
          </a:extLst>
        </xdr:cNvPr>
        <xdr:cNvSpPr txBox="1"/>
      </xdr:nvSpPr>
      <xdr:spPr>
        <a:xfrm>
          <a:off x="22199600"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10161</xdr:rowOff>
    </xdr:from>
    <xdr:to>
      <xdr:col>112</xdr:col>
      <xdr:colOff>38100</xdr:colOff>
      <xdr:row>84</xdr:row>
      <xdr:rowOff>111761</xdr:rowOff>
    </xdr:to>
    <xdr:sp macro="" textlink="">
      <xdr:nvSpPr>
        <xdr:cNvPr id="810" name="楕円 809">
          <a:extLst>
            <a:ext uri="{FF2B5EF4-FFF2-40B4-BE49-F238E27FC236}">
              <a16:creationId xmlns:a16="http://schemas.microsoft.com/office/drawing/2014/main" id="{00000000-0008-0000-0200-00002A030000}"/>
            </a:ext>
          </a:extLst>
        </xdr:cNvPr>
        <xdr:cNvSpPr/>
      </xdr:nvSpPr>
      <xdr:spPr>
        <a:xfrm>
          <a:off x="21272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56387</xdr:rowOff>
    </xdr:from>
    <xdr:to>
      <xdr:col>116</xdr:col>
      <xdr:colOff>63500</xdr:colOff>
      <xdr:row>84</xdr:row>
      <xdr:rowOff>60961</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flipV="1">
          <a:off x="21323300" y="14458187"/>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1015</xdr:rowOff>
    </xdr:from>
    <xdr:to>
      <xdr:col>107</xdr:col>
      <xdr:colOff>101600</xdr:colOff>
      <xdr:row>84</xdr:row>
      <xdr:rowOff>102615</xdr:rowOff>
    </xdr:to>
    <xdr:sp macro="" textlink="">
      <xdr:nvSpPr>
        <xdr:cNvPr id="812" name="楕円 811">
          <a:extLst>
            <a:ext uri="{FF2B5EF4-FFF2-40B4-BE49-F238E27FC236}">
              <a16:creationId xmlns:a16="http://schemas.microsoft.com/office/drawing/2014/main" id="{00000000-0008-0000-0200-00002C030000}"/>
            </a:ext>
          </a:extLst>
        </xdr:cNvPr>
        <xdr:cNvSpPr/>
      </xdr:nvSpPr>
      <xdr:spPr>
        <a:xfrm>
          <a:off x="203835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51815</xdr:rowOff>
    </xdr:from>
    <xdr:to>
      <xdr:col>111</xdr:col>
      <xdr:colOff>177800</xdr:colOff>
      <xdr:row>84</xdr:row>
      <xdr:rowOff>60961</xdr:rowOff>
    </xdr:to>
    <xdr:cxnSp macro="">
      <xdr:nvCxnSpPr>
        <xdr:cNvPr id="813" name="直線コネクタ 812">
          <a:extLst>
            <a:ext uri="{FF2B5EF4-FFF2-40B4-BE49-F238E27FC236}">
              <a16:creationId xmlns:a16="http://schemas.microsoft.com/office/drawing/2014/main" id="{00000000-0008-0000-0200-00002D030000}"/>
            </a:ext>
          </a:extLst>
        </xdr:cNvPr>
        <xdr:cNvCxnSpPr/>
      </xdr:nvCxnSpPr>
      <xdr:spPr>
        <a:xfrm>
          <a:off x="20434300" y="14453615"/>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5587</xdr:rowOff>
    </xdr:from>
    <xdr:to>
      <xdr:col>102</xdr:col>
      <xdr:colOff>165100</xdr:colOff>
      <xdr:row>84</xdr:row>
      <xdr:rowOff>107187</xdr:rowOff>
    </xdr:to>
    <xdr:sp macro="" textlink="">
      <xdr:nvSpPr>
        <xdr:cNvPr id="814" name="楕円 813">
          <a:extLst>
            <a:ext uri="{FF2B5EF4-FFF2-40B4-BE49-F238E27FC236}">
              <a16:creationId xmlns:a16="http://schemas.microsoft.com/office/drawing/2014/main" id="{00000000-0008-0000-0200-00002E030000}"/>
            </a:ext>
          </a:extLst>
        </xdr:cNvPr>
        <xdr:cNvSpPr/>
      </xdr:nvSpPr>
      <xdr:spPr>
        <a:xfrm>
          <a:off x="19494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51815</xdr:rowOff>
    </xdr:from>
    <xdr:to>
      <xdr:col>107</xdr:col>
      <xdr:colOff>50800</xdr:colOff>
      <xdr:row>84</xdr:row>
      <xdr:rowOff>56387</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flipV="1">
          <a:off x="19545300" y="144536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5587</xdr:rowOff>
    </xdr:from>
    <xdr:to>
      <xdr:col>98</xdr:col>
      <xdr:colOff>38100</xdr:colOff>
      <xdr:row>84</xdr:row>
      <xdr:rowOff>107187</xdr:rowOff>
    </xdr:to>
    <xdr:sp macro="" textlink="">
      <xdr:nvSpPr>
        <xdr:cNvPr id="816" name="楕円 815">
          <a:extLst>
            <a:ext uri="{FF2B5EF4-FFF2-40B4-BE49-F238E27FC236}">
              <a16:creationId xmlns:a16="http://schemas.microsoft.com/office/drawing/2014/main" id="{00000000-0008-0000-0200-000030030000}"/>
            </a:ext>
          </a:extLst>
        </xdr:cNvPr>
        <xdr:cNvSpPr/>
      </xdr:nvSpPr>
      <xdr:spPr>
        <a:xfrm>
          <a:off x="18605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56387</xdr:rowOff>
    </xdr:from>
    <xdr:to>
      <xdr:col>102</xdr:col>
      <xdr:colOff>114300</xdr:colOff>
      <xdr:row>84</xdr:row>
      <xdr:rowOff>56387</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18656300" y="144581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87140</xdr:rowOff>
    </xdr:from>
    <xdr:ext cx="469744" cy="259045"/>
    <xdr:sp macro="" textlink="">
      <xdr:nvSpPr>
        <xdr:cNvPr id="818" name="n_1aveValue【消防施設】&#10;一人当たり面積">
          <a:extLst>
            <a:ext uri="{FF2B5EF4-FFF2-40B4-BE49-F238E27FC236}">
              <a16:creationId xmlns:a16="http://schemas.microsoft.com/office/drawing/2014/main" id="{00000000-0008-0000-0200-000032030000}"/>
            </a:ext>
          </a:extLst>
        </xdr:cNvPr>
        <xdr:cNvSpPr txBox="1"/>
      </xdr:nvSpPr>
      <xdr:spPr>
        <a:xfrm>
          <a:off x="21075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91712</xdr:rowOff>
    </xdr:from>
    <xdr:ext cx="469744" cy="259045"/>
    <xdr:sp macro="" textlink="">
      <xdr:nvSpPr>
        <xdr:cNvPr id="819" name="n_2aveValue【消防施設】&#10;一人当たり面積">
          <a:extLst>
            <a:ext uri="{FF2B5EF4-FFF2-40B4-BE49-F238E27FC236}">
              <a16:creationId xmlns:a16="http://schemas.microsoft.com/office/drawing/2014/main" id="{00000000-0008-0000-0200-000033030000}"/>
            </a:ext>
          </a:extLst>
        </xdr:cNvPr>
        <xdr:cNvSpPr txBox="1"/>
      </xdr:nvSpPr>
      <xdr:spPr>
        <a:xfrm>
          <a:off x="201994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96283</xdr:rowOff>
    </xdr:from>
    <xdr:ext cx="469744" cy="259045"/>
    <xdr:sp macro="" textlink="">
      <xdr:nvSpPr>
        <xdr:cNvPr id="820" name="n_3aveValue【消防施設】&#10;一人当たり面積">
          <a:extLst>
            <a:ext uri="{FF2B5EF4-FFF2-40B4-BE49-F238E27FC236}">
              <a16:creationId xmlns:a16="http://schemas.microsoft.com/office/drawing/2014/main" id="{00000000-0008-0000-0200-000034030000}"/>
            </a:ext>
          </a:extLst>
        </xdr:cNvPr>
        <xdr:cNvSpPr txBox="1"/>
      </xdr:nvSpPr>
      <xdr:spPr>
        <a:xfrm>
          <a:off x="19310427" y="1415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91712</xdr:rowOff>
    </xdr:from>
    <xdr:ext cx="469744" cy="259045"/>
    <xdr:sp macro="" textlink="">
      <xdr:nvSpPr>
        <xdr:cNvPr id="821" name="n_4aveValue【消防施設】&#10;一人当たり面積">
          <a:extLst>
            <a:ext uri="{FF2B5EF4-FFF2-40B4-BE49-F238E27FC236}">
              <a16:creationId xmlns:a16="http://schemas.microsoft.com/office/drawing/2014/main" id="{00000000-0008-0000-0200-000035030000}"/>
            </a:ext>
          </a:extLst>
        </xdr:cNvPr>
        <xdr:cNvSpPr txBox="1"/>
      </xdr:nvSpPr>
      <xdr:spPr>
        <a:xfrm>
          <a:off x="184214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102888</xdr:rowOff>
    </xdr:from>
    <xdr:ext cx="469744" cy="259045"/>
    <xdr:sp macro="" textlink="">
      <xdr:nvSpPr>
        <xdr:cNvPr id="822" name="n_1mainValue【消防施設】&#10;一人当たり面積">
          <a:extLst>
            <a:ext uri="{FF2B5EF4-FFF2-40B4-BE49-F238E27FC236}">
              <a16:creationId xmlns:a16="http://schemas.microsoft.com/office/drawing/2014/main" id="{00000000-0008-0000-0200-000036030000}"/>
            </a:ext>
          </a:extLst>
        </xdr:cNvPr>
        <xdr:cNvSpPr txBox="1"/>
      </xdr:nvSpPr>
      <xdr:spPr>
        <a:xfrm>
          <a:off x="210757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93742</xdr:rowOff>
    </xdr:from>
    <xdr:ext cx="469744" cy="259045"/>
    <xdr:sp macro="" textlink="">
      <xdr:nvSpPr>
        <xdr:cNvPr id="823" name="n_2mainValue【消防施設】&#10;一人当たり面積">
          <a:extLst>
            <a:ext uri="{FF2B5EF4-FFF2-40B4-BE49-F238E27FC236}">
              <a16:creationId xmlns:a16="http://schemas.microsoft.com/office/drawing/2014/main" id="{00000000-0008-0000-0200-000037030000}"/>
            </a:ext>
          </a:extLst>
        </xdr:cNvPr>
        <xdr:cNvSpPr txBox="1"/>
      </xdr:nvSpPr>
      <xdr:spPr>
        <a:xfrm>
          <a:off x="20199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98314</xdr:rowOff>
    </xdr:from>
    <xdr:ext cx="469744" cy="259045"/>
    <xdr:sp macro="" textlink="">
      <xdr:nvSpPr>
        <xdr:cNvPr id="824" name="n_3mainValue【消防施設】&#10;一人当たり面積">
          <a:extLst>
            <a:ext uri="{FF2B5EF4-FFF2-40B4-BE49-F238E27FC236}">
              <a16:creationId xmlns:a16="http://schemas.microsoft.com/office/drawing/2014/main" id="{00000000-0008-0000-0200-000038030000}"/>
            </a:ext>
          </a:extLst>
        </xdr:cNvPr>
        <xdr:cNvSpPr txBox="1"/>
      </xdr:nvSpPr>
      <xdr:spPr>
        <a:xfrm>
          <a:off x="19310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98314</xdr:rowOff>
    </xdr:from>
    <xdr:ext cx="469744" cy="259045"/>
    <xdr:sp macro="" textlink="">
      <xdr:nvSpPr>
        <xdr:cNvPr id="825" name="n_4mainValue【消防施設】&#10;一人当たり面積">
          <a:extLst>
            <a:ext uri="{FF2B5EF4-FFF2-40B4-BE49-F238E27FC236}">
              <a16:creationId xmlns:a16="http://schemas.microsoft.com/office/drawing/2014/main" id="{00000000-0008-0000-0200-000039030000}"/>
            </a:ext>
          </a:extLst>
        </xdr:cNvPr>
        <xdr:cNvSpPr txBox="1"/>
      </xdr:nvSpPr>
      <xdr:spPr>
        <a:xfrm>
          <a:off x="18421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6" name="正方形/長方形 825">
          <a:extLst>
            <a:ext uri="{FF2B5EF4-FFF2-40B4-BE49-F238E27FC236}">
              <a16:creationId xmlns:a16="http://schemas.microsoft.com/office/drawing/2014/main" id="{00000000-0008-0000-0200-00003A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7" name="正方形/長方形 826">
          <a:extLst>
            <a:ext uri="{FF2B5EF4-FFF2-40B4-BE49-F238E27FC236}">
              <a16:creationId xmlns:a16="http://schemas.microsoft.com/office/drawing/2014/main" id="{00000000-0008-0000-0200-00003B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8" name="正方形/長方形 827">
          <a:extLst>
            <a:ext uri="{FF2B5EF4-FFF2-40B4-BE49-F238E27FC236}">
              <a16:creationId xmlns:a16="http://schemas.microsoft.com/office/drawing/2014/main" id="{00000000-0008-0000-0200-00003C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9" name="正方形/長方形 828">
          <a:extLst>
            <a:ext uri="{FF2B5EF4-FFF2-40B4-BE49-F238E27FC236}">
              <a16:creationId xmlns:a16="http://schemas.microsoft.com/office/drawing/2014/main" id="{00000000-0008-0000-0200-00003D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0" name="正方形/長方形 829">
          <a:extLst>
            <a:ext uri="{FF2B5EF4-FFF2-40B4-BE49-F238E27FC236}">
              <a16:creationId xmlns:a16="http://schemas.microsoft.com/office/drawing/2014/main" id="{00000000-0008-0000-0200-00003E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1" name="正方形/長方形 830">
          <a:extLst>
            <a:ext uri="{FF2B5EF4-FFF2-40B4-BE49-F238E27FC236}">
              <a16:creationId xmlns:a16="http://schemas.microsoft.com/office/drawing/2014/main" id="{00000000-0008-0000-0200-00003F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2" name="正方形/長方形 831">
          <a:extLst>
            <a:ext uri="{FF2B5EF4-FFF2-40B4-BE49-F238E27FC236}">
              <a16:creationId xmlns:a16="http://schemas.microsoft.com/office/drawing/2014/main" id="{00000000-0008-0000-0200-000040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5" name="直線コネクタ 834">
          <a:extLst>
            <a:ext uri="{FF2B5EF4-FFF2-40B4-BE49-F238E27FC236}">
              <a16:creationId xmlns:a16="http://schemas.microsoft.com/office/drawing/2014/main" id="{00000000-0008-0000-0200-000043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7" name="直線コネクタ 836">
          <a:extLst>
            <a:ext uri="{FF2B5EF4-FFF2-40B4-BE49-F238E27FC236}">
              <a16:creationId xmlns:a16="http://schemas.microsoft.com/office/drawing/2014/main" id="{00000000-0008-0000-0200-000045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庁舎】&#10;有形固定資産減価償却率グラフ枠">
          <a:extLst>
            <a:ext uri="{FF2B5EF4-FFF2-40B4-BE49-F238E27FC236}">
              <a16:creationId xmlns:a16="http://schemas.microsoft.com/office/drawing/2014/main" id="{00000000-0008-0000-0200-000052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flipV="1">
          <a:off x="16318864" y="17167316"/>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852" name="【庁舎】&#10;有形固定資産減価償却率最小値テキスト">
          <a:extLst>
            <a:ext uri="{FF2B5EF4-FFF2-40B4-BE49-F238E27FC236}">
              <a16:creationId xmlns:a16="http://schemas.microsoft.com/office/drawing/2014/main" id="{00000000-0008-0000-0200-000054030000}"/>
            </a:ext>
          </a:extLst>
        </xdr:cNvPr>
        <xdr:cNvSpPr txBox="1"/>
      </xdr:nvSpPr>
      <xdr:spPr>
        <a:xfrm>
          <a:off x="16357600" y="1870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853" name="直線コネクタ 852">
          <a:extLst>
            <a:ext uri="{FF2B5EF4-FFF2-40B4-BE49-F238E27FC236}">
              <a16:creationId xmlns:a16="http://schemas.microsoft.com/office/drawing/2014/main" id="{00000000-0008-0000-0200-000055030000}"/>
            </a:ext>
          </a:extLst>
        </xdr:cNvPr>
        <xdr:cNvCxnSpPr/>
      </xdr:nvCxnSpPr>
      <xdr:spPr>
        <a:xfrm>
          <a:off x="16230600" y="1870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854" name="【庁舎】&#10;有形固定資産減価償却率最大値テキスト">
          <a:extLst>
            <a:ext uri="{FF2B5EF4-FFF2-40B4-BE49-F238E27FC236}">
              <a16:creationId xmlns:a16="http://schemas.microsoft.com/office/drawing/2014/main" id="{00000000-0008-0000-0200-000056030000}"/>
            </a:ext>
          </a:extLst>
        </xdr:cNvPr>
        <xdr:cNvSpPr txBox="1"/>
      </xdr:nvSpPr>
      <xdr:spPr>
        <a:xfrm>
          <a:off x="16357600" y="169425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855" name="直線コネクタ 854">
          <a:extLst>
            <a:ext uri="{FF2B5EF4-FFF2-40B4-BE49-F238E27FC236}">
              <a16:creationId xmlns:a16="http://schemas.microsoft.com/office/drawing/2014/main" id="{00000000-0008-0000-0200-000057030000}"/>
            </a:ext>
          </a:extLst>
        </xdr:cNvPr>
        <xdr:cNvCxnSpPr/>
      </xdr:nvCxnSpPr>
      <xdr:spPr>
        <a:xfrm>
          <a:off x="16230600" y="1716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856" name="【庁舎】&#10;有形固定資産減価償却率平均値テキスト">
          <a:extLst>
            <a:ext uri="{FF2B5EF4-FFF2-40B4-BE49-F238E27FC236}">
              <a16:creationId xmlns:a16="http://schemas.microsoft.com/office/drawing/2014/main" id="{00000000-0008-0000-0200-000058030000}"/>
            </a:ext>
          </a:extLst>
        </xdr:cNvPr>
        <xdr:cNvSpPr txBox="1"/>
      </xdr:nvSpPr>
      <xdr:spPr>
        <a:xfrm>
          <a:off x="16357600" y="17764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857" name="フローチャート: 判断 856">
          <a:extLst>
            <a:ext uri="{FF2B5EF4-FFF2-40B4-BE49-F238E27FC236}">
              <a16:creationId xmlns:a16="http://schemas.microsoft.com/office/drawing/2014/main" id="{00000000-0008-0000-0200-000059030000}"/>
            </a:ext>
          </a:extLst>
        </xdr:cNvPr>
        <xdr:cNvSpPr/>
      </xdr:nvSpPr>
      <xdr:spPr>
        <a:xfrm>
          <a:off x="16268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858" name="フローチャート: 判断 857">
          <a:extLst>
            <a:ext uri="{FF2B5EF4-FFF2-40B4-BE49-F238E27FC236}">
              <a16:creationId xmlns:a16="http://schemas.microsoft.com/office/drawing/2014/main" id="{00000000-0008-0000-0200-00005A030000}"/>
            </a:ext>
          </a:extLst>
        </xdr:cNvPr>
        <xdr:cNvSpPr/>
      </xdr:nvSpPr>
      <xdr:spPr>
        <a:xfrm>
          <a:off x="15430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859" name="フローチャート: 判断 858">
          <a:extLst>
            <a:ext uri="{FF2B5EF4-FFF2-40B4-BE49-F238E27FC236}">
              <a16:creationId xmlns:a16="http://schemas.microsoft.com/office/drawing/2014/main" id="{00000000-0008-0000-0200-00005B030000}"/>
            </a:ext>
          </a:extLst>
        </xdr:cNvPr>
        <xdr:cNvSpPr/>
      </xdr:nvSpPr>
      <xdr:spPr>
        <a:xfrm>
          <a:off x="14541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860" name="フローチャート: 判断 859">
          <a:extLst>
            <a:ext uri="{FF2B5EF4-FFF2-40B4-BE49-F238E27FC236}">
              <a16:creationId xmlns:a16="http://schemas.microsoft.com/office/drawing/2014/main" id="{00000000-0008-0000-0200-00005C030000}"/>
            </a:ext>
          </a:extLst>
        </xdr:cNvPr>
        <xdr:cNvSpPr/>
      </xdr:nvSpPr>
      <xdr:spPr>
        <a:xfrm>
          <a:off x="13652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861" name="フローチャート: 判断 860">
          <a:extLst>
            <a:ext uri="{FF2B5EF4-FFF2-40B4-BE49-F238E27FC236}">
              <a16:creationId xmlns:a16="http://schemas.microsoft.com/office/drawing/2014/main" id="{00000000-0008-0000-0200-00005D030000}"/>
            </a:ext>
          </a:extLst>
        </xdr:cNvPr>
        <xdr:cNvSpPr/>
      </xdr:nvSpPr>
      <xdr:spPr>
        <a:xfrm>
          <a:off x="12763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00000000-0008-0000-0200-00005E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00000000-0008-0000-0200-000060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0000000-0008-0000-0200-000061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200-000062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131536</xdr:rowOff>
    </xdr:from>
    <xdr:to>
      <xdr:col>85</xdr:col>
      <xdr:colOff>177800</xdr:colOff>
      <xdr:row>106</xdr:row>
      <xdr:rowOff>61686</xdr:rowOff>
    </xdr:to>
    <xdr:sp macro="" textlink="">
      <xdr:nvSpPr>
        <xdr:cNvPr id="867" name="楕円 866">
          <a:extLst>
            <a:ext uri="{FF2B5EF4-FFF2-40B4-BE49-F238E27FC236}">
              <a16:creationId xmlns:a16="http://schemas.microsoft.com/office/drawing/2014/main" id="{00000000-0008-0000-0200-000063030000}"/>
            </a:ext>
          </a:extLst>
        </xdr:cNvPr>
        <xdr:cNvSpPr/>
      </xdr:nvSpPr>
      <xdr:spPr>
        <a:xfrm>
          <a:off x="162687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109963</xdr:rowOff>
    </xdr:from>
    <xdr:ext cx="405111" cy="259045"/>
    <xdr:sp macro="" textlink="">
      <xdr:nvSpPr>
        <xdr:cNvPr id="868" name="【庁舎】&#10;有形固定資産減価償却率該当値テキスト">
          <a:extLst>
            <a:ext uri="{FF2B5EF4-FFF2-40B4-BE49-F238E27FC236}">
              <a16:creationId xmlns:a16="http://schemas.microsoft.com/office/drawing/2014/main" id="{00000000-0008-0000-0200-000064030000}"/>
            </a:ext>
          </a:extLst>
        </xdr:cNvPr>
        <xdr:cNvSpPr txBox="1"/>
      </xdr:nvSpPr>
      <xdr:spPr>
        <a:xfrm>
          <a:off x="16357600"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105411</xdr:rowOff>
    </xdr:from>
    <xdr:to>
      <xdr:col>81</xdr:col>
      <xdr:colOff>101600</xdr:colOff>
      <xdr:row>106</xdr:row>
      <xdr:rowOff>35561</xdr:rowOff>
    </xdr:to>
    <xdr:sp macro="" textlink="">
      <xdr:nvSpPr>
        <xdr:cNvPr id="869" name="楕円 868">
          <a:extLst>
            <a:ext uri="{FF2B5EF4-FFF2-40B4-BE49-F238E27FC236}">
              <a16:creationId xmlns:a16="http://schemas.microsoft.com/office/drawing/2014/main" id="{00000000-0008-0000-0200-000065030000}"/>
            </a:ext>
          </a:extLst>
        </xdr:cNvPr>
        <xdr:cNvSpPr/>
      </xdr:nvSpPr>
      <xdr:spPr>
        <a:xfrm>
          <a:off x="15430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156211</xdr:rowOff>
    </xdr:from>
    <xdr:to>
      <xdr:col>85</xdr:col>
      <xdr:colOff>127000</xdr:colOff>
      <xdr:row>106</xdr:row>
      <xdr:rowOff>10886</xdr:rowOff>
    </xdr:to>
    <xdr:cxnSp macro="">
      <xdr:nvCxnSpPr>
        <xdr:cNvPr id="870" name="直線コネクタ 869">
          <a:extLst>
            <a:ext uri="{FF2B5EF4-FFF2-40B4-BE49-F238E27FC236}">
              <a16:creationId xmlns:a16="http://schemas.microsoft.com/office/drawing/2014/main" id="{00000000-0008-0000-0200-000066030000}"/>
            </a:ext>
          </a:extLst>
        </xdr:cNvPr>
        <xdr:cNvCxnSpPr/>
      </xdr:nvCxnSpPr>
      <xdr:spPr>
        <a:xfrm>
          <a:off x="15481300" y="18158461"/>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58057</xdr:rowOff>
    </xdr:from>
    <xdr:to>
      <xdr:col>76</xdr:col>
      <xdr:colOff>165100</xdr:colOff>
      <xdr:row>105</xdr:row>
      <xdr:rowOff>159657</xdr:rowOff>
    </xdr:to>
    <xdr:sp macro="" textlink="">
      <xdr:nvSpPr>
        <xdr:cNvPr id="871" name="楕円 870">
          <a:extLst>
            <a:ext uri="{FF2B5EF4-FFF2-40B4-BE49-F238E27FC236}">
              <a16:creationId xmlns:a16="http://schemas.microsoft.com/office/drawing/2014/main" id="{00000000-0008-0000-0200-000067030000}"/>
            </a:ext>
          </a:extLst>
        </xdr:cNvPr>
        <xdr:cNvSpPr/>
      </xdr:nvSpPr>
      <xdr:spPr>
        <a:xfrm>
          <a:off x="14541500" y="1806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108857</xdr:rowOff>
    </xdr:from>
    <xdr:to>
      <xdr:col>81</xdr:col>
      <xdr:colOff>50800</xdr:colOff>
      <xdr:row>105</xdr:row>
      <xdr:rowOff>156211</xdr:rowOff>
    </xdr:to>
    <xdr:cxnSp macro="">
      <xdr:nvCxnSpPr>
        <xdr:cNvPr id="872" name="直線コネクタ 871">
          <a:extLst>
            <a:ext uri="{FF2B5EF4-FFF2-40B4-BE49-F238E27FC236}">
              <a16:creationId xmlns:a16="http://schemas.microsoft.com/office/drawing/2014/main" id="{00000000-0008-0000-0200-000068030000}"/>
            </a:ext>
          </a:extLst>
        </xdr:cNvPr>
        <xdr:cNvCxnSpPr/>
      </xdr:nvCxnSpPr>
      <xdr:spPr>
        <a:xfrm>
          <a:off x="14592300" y="18111107"/>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170724</xdr:rowOff>
    </xdr:from>
    <xdr:to>
      <xdr:col>72</xdr:col>
      <xdr:colOff>38100</xdr:colOff>
      <xdr:row>105</xdr:row>
      <xdr:rowOff>100874</xdr:rowOff>
    </xdr:to>
    <xdr:sp macro="" textlink="">
      <xdr:nvSpPr>
        <xdr:cNvPr id="873" name="楕円 872">
          <a:extLst>
            <a:ext uri="{FF2B5EF4-FFF2-40B4-BE49-F238E27FC236}">
              <a16:creationId xmlns:a16="http://schemas.microsoft.com/office/drawing/2014/main" id="{00000000-0008-0000-0200-000069030000}"/>
            </a:ext>
          </a:extLst>
        </xdr:cNvPr>
        <xdr:cNvSpPr/>
      </xdr:nvSpPr>
      <xdr:spPr>
        <a:xfrm>
          <a:off x="13652500" y="1800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50074</xdr:rowOff>
    </xdr:from>
    <xdr:to>
      <xdr:col>76</xdr:col>
      <xdr:colOff>114300</xdr:colOff>
      <xdr:row>105</xdr:row>
      <xdr:rowOff>108857</xdr:rowOff>
    </xdr:to>
    <xdr:cxnSp macro="">
      <xdr:nvCxnSpPr>
        <xdr:cNvPr id="874" name="直線コネクタ 873">
          <a:extLst>
            <a:ext uri="{FF2B5EF4-FFF2-40B4-BE49-F238E27FC236}">
              <a16:creationId xmlns:a16="http://schemas.microsoft.com/office/drawing/2014/main" id="{00000000-0008-0000-0200-00006A030000}"/>
            </a:ext>
          </a:extLst>
        </xdr:cNvPr>
        <xdr:cNvCxnSpPr/>
      </xdr:nvCxnSpPr>
      <xdr:spPr>
        <a:xfrm>
          <a:off x="13703300" y="1805232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121738</xdr:rowOff>
    </xdr:from>
    <xdr:to>
      <xdr:col>67</xdr:col>
      <xdr:colOff>101600</xdr:colOff>
      <xdr:row>105</xdr:row>
      <xdr:rowOff>51888</xdr:rowOff>
    </xdr:to>
    <xdr:sp macro="" textlink="">
      <xdr:nvSpPr>
        <xdr:cNvPr id="875" name="楕円 874">
          <a:extLst>
            <a:ext uri="{FF2B5EF4-FFF2-40B4-BE49-F238E27FC236}">
              <a16:creationId xmlns:a16="http://schemas.microsoft.com/office/drawing/2014/main" id="{00000000-0008-0000-0200-00006B030000}"/>
            </a:ext>
          </a:extLst>
        </xdr:cNvPr>
        <xdr:cNvSpPr/>
      </xdr:nvSpPr>
      <xdr:spPr>
        <a:xfrm>
          <a:off x="12763500" y="1795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1088</xdr:rowOff>
    </xdr:from>
    <xdr:to>
      <xdr:col>71</xdr:col>
      <xdr:colOff>177800</xdr:colOff>
      <xdr:row>105</xdr:row>
      <xdr:rowOff>50074</xdr:rowOff>
    </xdr:to>
    <xdr:cxnSp macro="">
      <xdr:nvCxnSpPr>
        <xdr:cNvPr id="876" name="直線コネクタ 875">
          <a:extLst>
            <a:ext uri="{FF2B5EF4-FFF2-40B4-BE49-F238E27FC236}">
              <a16:creationId xmlns:a16="http://schemas.microsoft.com/office/drawing/2014/main" id="{00000000-0008-0000-0200-00006C030000}"/>
            </a:ext>
          </a:extLst>
        </xdr:cNvPr>
        <xdr:cNvCxnSpPr/>
      </xdr:nvCxnSpPr>
      <xdr:spPr>
        <a:xfrm>
          <a:off x="12814300" y="18003338"/>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877" name="n_1aveValue【庁舎】&#10;有形固定資産減価償却率">
          <a:extLst>
            <a:ext uri="{FF2B5EF4-FFF2-40B4-BE49-F238E27FC236}">
              <a16:creationId xmlns:a16="http://schemas.microsoft.com/office/drawing/2014/main" id="{00000000-0008-0000-0200-00006D030000}"/>
            </a:ext>
          </a:extLst>
        </xdr:cNvPr>
        <xdr:cNvSpPr txBox="1"/>
      </xdr:nvSpPr>
      <xdr:spPr>
        <a:xfrm>
          <a:off x="152660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878" name="n_2aveValue【庁舎】&#10;有形固定資産減価償却率">
          <a:extLst>
            <a:ext uri="{FF2B5EF4-FFF2-40B4-BE49-F238E27FC236}">
              <a16:creationId xmlns:a16="http://schemas.microsoft.com/office/drawing/2014/main" id="{00000000-0008-0000-0200-00006E030000}"/>
            </a:ext>
          </a:extLst>
        </xdr:cNvPr>
        <xdr:cNvSpPr txBox="1"/>
      </xdr:nvSpPr>
      <xdr:spPr>
        <a:xfrm>
          <a:off x="14389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879" name="n_3aveValue【庁舎】&#10;有形固定資産減価償却率">
          <a:extLst>
            <a:ext uri="{FF2B5EF4-FFF2-40B4-BE49-F238E27FC236}">
              <a16:creationId xmlns:a16="http://schemas.microsoft.com/office/drawing/2014/main" id="{00000000-0008-0000-0200-00006F030000}"/>
            </a:ext>
          </a:extLst>
        </xdr:cNvPr>
        <xdr:cNvSpPr txBox="1"/>
      </xdr:nvSpPr>
      <xdr:spPr>
        <a:xfrm>
          <a:off x="13500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57711</xdr:rowOff>
    </xdr:from>
    <xdr:ext cx="405111" cy="259045"/>
    <xdr:sp macro="" textlink="">
      <xdr:nvSpPr>
        <xdr:cNvPr id="880" name="n_4aveValue【庁舎】&#10;有形固定資産減価償却率">
          <a:extLst>
            <a:ext uri="{FF2B5EF4-FFF2-40B4-BE49-F238E27FC236}">
              <a16:creationId xmlns:a16="http://schemas.microsoft.com/office/drawing/2014/main" id="{00000000-0008-0000-0200-000070030000}"/>
            </a:ext>
          </a:extLst>
        </xdr:cNvPr>
        <xdr:cNvSpPr txBox="1"/>
      </xdr:nvSpPr>
      <xdr:spPr>
        <a:xfrm>
          <a:off x="12611744" y="1805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26688</xdr:rowOff>
    </xdr:from>
    <xdr:ext cx="405111" cy="259045"/>
    <xdr:sp macro="" textlink="">
      <xdr:nvSpPr>
        <xdr:cNvPr id="881" name="n_1mainValue【庁舎】&#10;有形固定資産減価償却率">
          <a:extLst>
            <a:ext uri="{FF2B5EF4-FFF2-40B4-BE49-F238E27FC236}">
              <a16:creationId xmlns:a16="http://schemas.microsoft.com/office/drawing/2014/main" id="{00000000-0008-0000-0200-000071030000}"/>
            </a:ext>
          </a:extLst>
        </xdr:cNvPr>
        <xdr:cNvSpPr txBox="1"/>
      </xdr:nvSpPr>
      <xdr:spPr>
        <a:xfrm>
          <a:off x="152660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150784</xdr:rowOff>
    </xdr:from>
    <xdr:ext cx="405111" cy="259045"/>
    <xdr:sp macro="" textlink="">
      <xdr:nvSpPr>
        <xdr:cNvPr id="882" name="n_2mainValue【庁舎】&#10;有形固定資産減価償却率">
          <a:extLst>
            <a:ext uri="{FF2B5EF4-FFF2-40B4-BE49-F238E27FC236}">
              <a16:creationId xmlns:a16="http://schemas.microsoft.com/office/drawing/2014/main" id="{00000000-0008-0000-0200-000072030000}"/>
            </a:ext>
          </a:extLst>
        </xdr:cNvPr>
        <xdr:cNvSpPr txBox="1"/>
      </xdr:nvSpPr>
      <xdr:spPr>
        <a:xfrm>
          <a:off x="1438974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92001</xdr:rowOff>
    </xdr:from>
    <xdr:ext cx="405111" cy="259045"/>
    <xdr:sp macro="" textlink="">
      <xdr:nvSpPr>
        <xdr:cNvPr id="883" name="n_3mainValue【庁舎】&#10;有形固定資産減価償却率">
          <a:extLst>
            <a:ext uri="{FF2B5EF4-FFF2-40B4-BE49-F238E27FC236}">
              <a16:creationId xmlns:a16="http://schemas.microsoft.com/office/drawing/2014/main" id="{00000000-0008-0000-0200-000073030000}"/>
            </a:ext>
          </a:extLst>
        </xdr:cNvPr>
        <xdr:cNvSpPr txBox="1"/>
      </xdr:nvSpPr>
      <xdr:spPr>
        <a:xfrm>
          <a:off x="13500744" y="1809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68415</xdr:rowOff>
    </xdr:from>
    <xdr:ext cx="405111" cy="259045"/>
    <xdr:sp macro="" textlink="">
      <xdr:nvSpPr>
        <xdr:cNvPr id="884" name="n_4mainValue【庁舎】&#10;有形固定資産減価償却率">
          <a:extLst>
            <a:ext uri="{FF2B5EF4-FFF2-40B4-BE49-F238E27FC236}">
              <a16:creationId xmlns:a16="http://schemas.microsoft.com/office/drawing/2014/main" id="{00000000-0008-0000-0200-000074030000}"/>
            </a:ext>
          </a:extLst>
        </xdr:cNvPr>
        <xdr:cNvSpPr txBox="1"/>
      </xdr:nvSpPr>
      <xdr:spPr>
        <a:xfrm>
          <a:off x="12611744" y="1772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5" name="正方形/長方形 884">
          <a:extLst>
            <a:ext uri="{FF2B5EF4-FFF2-40B4-BE49-F238E27FC236}">
              <a16:creationId xmlns:a16="http://schemas.microsoft.com/office/drawing/2014/main" id="{00000000-0008-0000-0200-000075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6" name="正方形/長方形 885">
          <a:extLst>
            <a:ext uri="{FF2B5EF4-FFF2-40B4-BE49-F238E27FC236}">
              <a16:creationId xmlns:a16="http://schemas.microsoft.com/office/drawing/2014/main" id="{00000000-0008-0000-0200-000076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7" name="正方形/長方形 886">
          <a:extLst>
            <a:ext uri="{FF2B5EF4-FFF2-40B4-BE49-F238E27FC236}">
              <a16:creationId xmlns:a16="http://schemas.microsoft.com/office/drawing/2014/main" id="{00000000-0008-0000-0200-000077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8" name="正方形/長方形 887">
          <a:extLst>
            <a:ext uri="{FF2B5EF4-FFF2-40B4-BE49-F238E27FC236}">
              <a16:creationId xmlns:a16="http://schemas.microsoft.com/office/drawing/2014/main" id="{00000000-0008-0000-0200-000078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9" name="正方形/長方形 888">
          <a:extLst>
            <a:ext uri="{FF2B5EF4-FFF2-40B4-BE49-F238E27FC236}">
              <a16:creationId xmlns:a16="http://schemas.microsoft.com/office/drawing/2014/main" id="{00000000-0008-0000-0200-000079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0" name="正方形/長方形 889">
          <a:extLst>
            <a:ext uri="{FF2B5EF4-FFF2-40B4-BE49-F238E27FC236}">
              <a16:creationId xmlns:a16="http://schemas.microsoft.com/office/drawing/2014/main" id="{00000000-0008-0000-0200-00007A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1" name="正方形/長方形 890">
          <a:extLst>
            <a:ext uri="{FF2B5EF4-FFF2-40B4-BE49-F238E27FC236}">
              <a16:creationId xmlns:a16="http://schemas.microsoft.com/office/drawing/2014/main" id="{00000000-0008-0000-0200-00007B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2" name="正方形/長方形 891">
          <a:extLst>
            <a:ext uri="{FF2B5EF4-FFF2-40B4-BE49-F238E27FC236}">
              <a16:creationId xmlns:a16="http://schemas.microsoft.com/office/drawing/2014/main" id="{00000000-0008-0000-0200-00007C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3" name="テキスト ボックス 892">
          <a:extLst>
            <a:ext uri="{FF2B5EF4-FFF2-40B4-BE49-F238E27FC236}">
              <a16:creationId xmlns:a16="http://schemas.microsoft.com/office/drawing/2014/main" id="{00000000-0008-0000-0200-00007D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4" name="直線コネクタ 893">
          <a:extLst>
            <a:ext uri="{FF2B5EF4-FFF2-40B4-BE49-F238E27FC236}">
              <a16:creationId xmlns:a16="http://schemas.microsoft.com/office/drawing/2014/main" id="{00000000-0008-0000-0200-00007E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5" name="直線コネクタ 894">
          <a:extLst>
            <a:ext uri="{FF2B5EF4-FFF2-40B4-BE49-F238E27FC236}">
              <a16:creationId xmlns:a16="http://schemas.microsoft.com/office/drawing/2014/main" id="{00000000-0008-0000-0200-00007F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6" name="テキスト ボックス 895">
          <a:extLst>
            <a:ext uri="{FF2B5EF4-FFF2-40B4-BE49-F238E27FC236}">
              <a16:creationId xmlns:a16="http://schemas.microsoft.com/office/drawing/2014/main" id="{00000000-0008-0000-0200-000080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7" name="直線コネクタ 896">
          <a:extLst>
            <a:ext uri="{FF2B5EF4-FFF2-40B4-BE49-F238E27FC236}">
              <a16:creationId xmlns:a16="http://schemas.microsoft.com/office/drawing/2014/main" id="{00000000-0008-0000-0200-000081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8" name="テキスト ボックス 897">
          <a:extLst>
            <a:ext uri="{FF2B5EF4-FFF2-40B4-BE49-F238E27FC236}">
              <a16:creationId xmlns:a16="http://schemas.microsoft.com/office/drawing/2014/main" id="{00000000-0008-0000-0200-000082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9" name="直線コネクタ 898">
          <a:extLst>
            <a:ext uri="{FF2B5EF4-FFF2-40B4-BE49-F238E27FC236}">
              <a16:creationId xmlns:a16="http://schemas.microsoft.com/office/drawing/2014/main" id="{00000000-0008-0000-0200-000083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0" name="テキスト ボックス 899">
          <a:extLst>
            <a:ext uri="{FF2B5EF4-FFF2-40B4-BE49-F238E27FC236}">
              <a16:creationId xmlns:a16="http://schemas.microsoft.com/office/drawing/2014/main" id="{00000000-0008-0000-0200-000084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3" name="直線コネクタ 902">
          <a:extLst>
            <a:ext uri="{FF2B5EF4-FFF2-40B4-BE49-F238E27FC236}">
              <a16:creationId xmlns:a16="http://schemas.microsoft.com/office/drawing/2014/main" id="{00000000-0008-0000-0200-000087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4" name="テキスト ボックス 903">
          <a:extLst>
            <a:ext uri="{FF2B5EF4-FFF2-40B4-BE49-F238E27FC236}">
              <a16:creationId xmlns:a16="http://schemas.microsoft.com/office/drawing/2014/main" id="{00000000-0008-0000-0200-000088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5" name="直線コネクタ 904">
          <a:extLst>
            <a:ext uri="{FF2B5EF4-FFF2-40B4-BE49-F238E27FC236}">
              <a16:creationId xmlns:a16="http://schemas.microsoft.com/office/drawing/2014/main" id="{00000000-0008-0000-0200-00008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7" name="【庁舎】&#10;一人当たり面積グラフ枠">
          <a:extLst>
            <a:ext uri="{FF2B5EF4-FFF2-40B4-BE49-F238E27FC236}">
              <a16:creationId xmlns:a16="http://schemas.microsoft.com/office/drawing/2014/main" id="{00000000-0008-0000-0200-00008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908" name="直線コネクタ 907">
          <a:extLst>
            <a:ext uri="{FF2B5EF4-FFF2-40B4-BE49-F238E27FC236}">
              <a16:creationId xmlns:a16="http://schemas.microsoft.com/office/drawing/2014/main" id="{00000000-0008-0000-0200-00008C030000}"/>
            </a:ext>
          </a:extLst>
        </xdr:cNvPr>
        <xdr:cNvCxnSpPr/>
      </xdr:nvCxnSpPr>
      <xdr:spPr>
        <a:xfrm flipV="1">
          <a:off x="22160864" y="17365980"/>
          <a:ext cx="0" cy="1122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909" name="【庁舎】&#10;一人当たり面積最小値テキスト">
          <a:extLst>
            <a:ext uri="{FF2B5EF4-FFF2-40B4-BE49-F238E27FC236}">
              <a16:creationId xmlns:a16="http://schemas.microsoft.com/office/drawing/2014/main" id="{00000000-0008-0000-0200-00008D030000}"/>
            </a:ext>
          </a:extLst>
        </xdr:cNvPr>
        <xdr:cNvSpPr txBox="1"/>
      </xdr:nvSpPr>
      <xdr:spPr>
        <a:xfrm>
          <a:off x="22199600" y="1849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910" name="直線コネクタ 909">
          <a:extLst>
            <a:ext uri="{FF2B5EF4-FFF2-40B4-BE49-F238E27FC236}">
              <a16:creationId xmlns:a16="http://schemas.microsoft.com/office/drawing/2014/main" id="{00000000-0008-0000-0200-00008E030000}"/>
            </a:ext>
          </a:extLst>
        </xdr:cNvPr>
        <xdr:cNvCxnSpPr/>
      </xdr:nvCxnSpPr>
      <xdr:spPr>
        <a:xfrm>
          <a:off x="22072600" y="18488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911" name="【庁舎】&#10;一人当たり面積最大値テキスト">
          <a:extLst>
            <a:ext uri="{FF2B5EF4-FFF2-40B4-BE49-F238E27FC236}">
              <a16:creationId xmlns:a16="http://schemas.microsoft.com/office/drawing/2014/main" id="{00000000-0008-0000-0200-00008F030000}"/>
            </a:ext>
          </a:extLst>
        </xdr:cNvPr>
        <xdr:cNvSpPr txBox="1"/>
      </xdr:nvSpPr>
      <xdr:spPr>
        <a:xfrm>
          <a:off x="22199600" y="1714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912" name="直線コネクタ 911">
          <a:extLst>
            <a:ext uri="{FF2B5EF4-FFF2-40B4-BE49-F238E27FC236}">
              <a16:creationId xmlns:a16="http://schemas.microsoft.com/office/drawing/2014/main" id="{00000000-0008-0000-0200-000090030000}"/>
            </a:ext>
          </a:extLst>
        </xdr:cNvPr>
        <xdr:cNvCxnSpPr/>
      </xdr:nvCxnSpPr>
      <xdr:spPr>
        <a:xfrm>
          <a:off x="22072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913" name="【庁舎】&#10;一人当たり面積平均値テキスト">
          <a:extLst>
            <a:ext uri="{FF2B5EF4-FFF2-40B4-BE49-F238E27FC236}">
              <a16:creationId xmlns:a16="http://schemas.microsoft.com/office/drawing/2014/main" id="{00000000-0008-0000-0200-000091030000}"/>
            </a:ext>
          </a:extLst>
        </xdr:cNvPr>
        <xdr:cNvSpPr txBox="1"/>
      </xdr:nvSpPr>
      <xdr:spPr>
        <a:xfrm>
          <a:off x="22199600" y="17976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914" name="フローチャート: 判断 913">
          <a:extLst>
            <a:ext uri="{FF2B5EF4-FFF2-40B4-BE49-F238E27FC236}">
              <a16:creationId xmlns:a16="http://schemas.microsoft.com/office/drawing/2014/main" id="{00000000-0008-0000-0200-000092030000}"/>
            </a:ext>
          </a:extLst>
        </xdr:cNvPr>
        <xdr:cNvSpPr/>
      </xdr:nvSpPr>
      <xdr:spPr>
        <a:xfrm>
          <a:off x="22110700" y="1812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915" name="フローチャート: 判断 914">
          <a:extLst>
            <a:ext uri="{FF2B5EF4-FFF2-40B4-BE49-F238E27FC236}">
              <a16:creationId xmlns:a16="http://schemas.microsoft.com/office/drawing/2014/main" id="{00000000-0008-0000-0200-000093030000}"/>
            </a:ext>
          </a:extLst>
        </xdr:cNvPr>
        <xdr:cNvSpPr/>
      </xdr:nvSpPr>
      <xdr:spPr>
        <a:xfrm>
          <a:off x="21272500" y="1813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916" name="フローチャート: 判断 915">
          <a:extLst>
            <a:ext uri="{FF2B5EF4-FFF2-40B4-BE49-F238E27FC236}">
              <a16:creationId xmlns:a16="http://schemas.microsoft.com/office/drawing/2014/main" id="{00000000-0008-0000-0200-000094030000}"/>
            </a:ext>
          </a:extLst>
        </xdr:cNvPr>
        <xdr:cNvSpPr/>
      </xdr:nvSpPr>
      <xdr:spPr>
        <a:xfrm>
          <a:off x="20383500" y="1812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917" name="フローチャート: 判断 916">
          <a:extLst>
            <a:ext uri="{FF2B5EF4-FFF2-40B4-BE49-F238E27FC236}">
              <a16:creationId xmlns:a16="http://schemas.microsoft.com/office/drawing/2014/main" id="{00000000-0008-0000-0200-000095030000}"/>
            </a:ext>
          </a:extLst>
        </xdr:cNvPr>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918" name="フローチャート: 判断 917">
          <a:extLst>
            <a:ext uri="{FF2B5EF4-FFF2-40B4-BE49-F238E27FC236}">
              <a16:creationId xmlns:a16="http://schemas.microsoft.com/office/drawing/2014/main" id="{00000000-0008-0000-0200-000096030000}"/>
            </a:ext>
          </a:extLst>
        </xdr:cNvPr>
        <xdr:cNvSpPr/>
      </xdr:nvSpPr>
      <xdr:spPr>
        <a:xfrm>
          <a:off x="18605500" y="1815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00000000-0008-0000-0200-00009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00000000-0008-0000-0200-00009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00000000-0008-0000-0200-00009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00000000-0008-0000-0200-00009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00000000-0008-0000-0200-00009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17780</xdr:rowOff>
    </xdr:from>
    <xdr:to>
      <xdr:col>116</xdr:col>
      <xdr:colOff>114300</xdr:colOff>
      <xdr:row>106</xdr:row>
      <xdr:rowOff>119380</xdr:rowOff>
    </xdr:to>
    <xdr:sp macro="" textlink="">
      <xdr:nvSpPr>
        <xdr:cNvPr id="924" name="楕円 923">
          <a:extLst>
            <a:ext uri="{FF2B5EF4-FFF2-40B4-BE49-F238E27FC236}">
              <a16:creationId xmlns:a16="http://schemas.microsoft.com/office/drawing/2014/main" id="{00000000-0008-0000-0200-00009C030000}"/>
            </a:ext>
          </a:extLst>
        </xdr:cNvPr>
        <xdr:cNvSpPr/>
      </xdr:nvSpPr>
      <xdr:spPr>
        <a:xfrm>
          <a:off x="221107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167657</xdr:rowOff>
    </xdr:from>
    <xdr:ext cx="469744" cy="259045"/>
    <xdr:sp macro="" textlink="">
      <xdr:nvSpPr>
        <xdr:cNvPr id="925" name="【庁舎】&#10;一人当たり面積該当値テキスト">
          <a:extLst>
            <a:ext uri="{FF2B5EF4-FFF2-40B4-BE49-F238E27FC236}">
              <a16:creationId xmlns:a16="http://schemas.microsoft.com/office/drawing/2014/main" id="{00000000-0008-0000-0200-00009D030000}"/>
            </a:ext>
          </a:extLst>
        </xdr:cNvPr>
        <xdr:cNvSpPr txBox="1"/>
      </xdr:nvSpPr>
      <xdr:spPr>
        <a:xfrm>
          <a:off x="22199600"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21589</xdr:rowOff>
    </xdr:from>
    <xdr:to>
      <xdr:col>112</xdr:col>
      <xdr:colOff>38100</xdr:colOff>
      <xdr:row>106</xdr:row>
      <xdr:rowOff>123189</xdr:rowOff>
    </xdr:to>
    <xdr:sp macro="" textlink="">
      <xdr:nvSpPr>
        <xdr:cNvPr id="926" name="楕円 925">
          <a:extLst>
            <a:ext uri="{FF2B5EF4-FFF2-40B4-BE49-F238E27FC236}">
              <a16:creationId xmlns:a16="http://schemas.microsoft.com/office/drawing/2014/main" id="{00000000-0008-0000-0200-00009E030000}"/>
            </a:ext>
          </a:extLst>
        </xdr:cNvPr>
        <xdr:cNvSpPr/>
      </xdr:nvSpPr>
      <xdr:spPr>
        <a:xfrm>
          <a:off x="21272500" y="1819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68580</xdr:rowOff>
    </xdr:from>
    <xdr:to>
      <xdr:col>116</xdr:col>
      <xdr:colOff>63500</xdr:colOff>
      <xdr:row>106</xdr:row>
      <xdr:rowOff>72389</xdr:rowOff>
    </xdr:to>
    <xdr:cxnSp macro="">
      <xdr:nvCxnSpPr>
        <xdr:cNvPr id="927" name="直線コネクタ 926">
          <a:extLst>
            <a:ext uri="{FF2B5EF4-FFF2-40B4-BE49-F238E27FC236}">
              <a16:creationId xmlns:a16="http://schemas.microsoft.com/office/drawing/2014/main" id="{00000000-0008-0000-0200-00009F030000}"/>
            </a:ext>
          </a:extLst>
        </xdr:cNvPr>
        <xdr:cNvCxnSpPr/>
      </xdr:nvCxnSpPr>
      <xdr:spPr>
        <a:xfrm flipV="1">
          <a:off x="21323300" y="1824228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23495</xdr:rowOff>
    </xdr:from>
    <xdr:to>
      <xdr:col>107</xdr:col>
      <xdr:colOff>101600</xdr:colOff>
      <xdr:row>106</xdr:row>
      <xdr:rowOff>125095</xdr:rowOff>
    </xdr:to>
    <xdr:sp macro="" textlink="">
      <xdr:nvSpPr>
        <xdr:cNvPr id="928" name="楕円 927">
          <a:extLst>
            <a:ext uri="{FF2B5EF4-FFF2-40B4-BE49-F238E27FC236}">
              <a16:creationId xmlns:a16="http://schemas.microsoft.com/office/drawing/2014/main" id="{00000000-0008-0000-0200-0000A0030000}"/>
            </a:ext>
          </a:extLst>
        </xdr:cNvPr>
        <xdr:cNvSpPr/>
      </xdr:nvSpPr>
      <xdr:spPr>
        <a:xfrm>
          <a:off x="20383500" y="1819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72389</xdr:rowOff>
    </xdr:from>
    <xdr:to>
      <xdr:col>111</xdr:col>
      <xdr:colOff>177800</xdr:colOff>
      <xdr:row>106</xdr:row>
      <xdr:rowOff>74295</xdr:rowOff>
    </xdr:to>
    <xdr:cxnSp macro="">
      <xdr:nvCxnSpPr>
        <xdr:cNvPr id="929" name="直線コネクタ 928">
          <a:extLst>
            <a:ext uri="{FF2B5EF4-FFF2-40B4-BE49-F238E27FC236}">
              <a16:creationId xmlns:a16="http://schemas.microsoft.com/office/drawing/2014/main" id="{00000000-0008-0000-0200-0000A1030000}"/>
            </a:ext>
          </a:extLst>
        </xdr:cNvPr>
        <xdr:cNvCxnSpPr/>
      </xdr:nvCxnSpPr>
      <xdr:spPr>
        <a:xfrm flipV="1">
          <a:off x="20434300" y="1824608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23495</xdr:rowOff>
    </xdr:from>
    <xdr:to>
      <xdr:col>102</xdr:col>
      <xdr:colOff>165100</xdr:colOff>
      <xdr:row>106</xdr:row>
      <xdr:rowOff>125095</xdr:rowOff>
    </xdr:to>
    <xdr:sp macro="" textlink="">
      <xdr:nvSpPr>
        <xdr:cNvPr id="930" name="楕円 929">
          <a:extLst>
            <a:ext uri="{FF2B5EF4-FFF2-40B4-BE49-F238E27FC236}">
              <a16:creationId xmlns:a16="http://schemas.microsoft.com/office/drawing/2014/main" id="{00000000-0008-0000-0200-0000A2030000}"/>
            </a:ext>
          </a:extLst>
        </xdr:cNvPr>
        <xdr:cNvSpPr/>
      </xdr:nvSpPr>
      <xdr:spPr>
        <a:xfrm>
          <a:off x="19494500" y="1819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74295</xdr:rowOff>
    </xdr:from>
    <xdr:to>
      <xdr:col>107</xdr:col>
      <xdr:colOff>50800</xdr:colOff>
      <xdr:row>106</xdr:row>
      <xdr:rowOff>74295</xdr:rowOff>
    </xdr:to>
    <xdr:cxnSp macro="">
      <xdr:nvCxnSpPr>
        <xdr:cNvPr id="931" name="直線コネクタ 930">
          <a:extLst>
            <a:ext uri="{FF2B5EF4-FFF2-40B4-BE49-F238E27FC236}">
              <a16:creationId xmlns:a16="http://schemas.microsoft.com/office/drawing/2014/main" id="{00000000-0008-0000-0200-0000A3030000}"/>
            </a:ext>
          </a:extLst>
        </xdr:cNvPr>
        <xdr:cNvCxnSpPr/>
      </xdr:nvCxnSpPr>
      <xdr:spPr>
        <a:xfrm>
          <a:off x="19545300" y="182479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23495</xdr:rowOff>
    </xdr:from>
    <xdr:to>
      <xdr:col>98</xdr:col>
      <xdr:colOff>38100</xdr:colOff>
      <xdr:row>106</xdr:row>
      <xdr:rowOff>125095</xdr:rowOff>
    </xdr:to>
    <xdr:sp macro="" textlink="">
      <xdr:nvSpPr>
        <xdr:cNvPr id="932" name="楕円 931">
          <a:extLst>
            <a:ext uri="{FF2B5EF4-FFF2-40B4-BE49-F238E27FC236}">
              <a16:creationId xmlns:a16="http://schemas.microsoft.com/office/drawing/2014/main" id="{00000000-0008-0000-0200-0000A4030000}"/>
            </a:ext>
          </a:extLst>
        </xdr:cNvPr>
        <xdr:cNvSpPr/>
      </xdr:nvSpPr>
      <xdr:spPr>
        <a:xfrm>
          <a:off x="18605500" y="1819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74295</xdr:rowOff>
    </xdr:from>
    <xdr:to>
      <xdr:col>102</xdr:col>
      <xdr:colOff>114300</xdr:colOff>
      <xdr:row>106</xdr:row>
      <xdr:rowOff>74295</xdr:rowOff>
    </xdr:to>
    <xdr:cxnSp macro="">
      <xdr:nvCxnSpPr>
        <xdr:cNvPr id="933" name="直線コネクタ 932">
          <a:extLst>
            <a:ext uri="{FF2B5EF4-FFF2-40B4-BE49-F238E27FC236}">
              <a16:creationId xmlns:a16="http://schemas.microsoft.com/office/drawing/2014/main" id="{00000000-0008-0000-0200-0000A5030000}"/>
            </a:ext>
          </a:extLst>
        </xdr:cNvPr>
        <xdr:cNvCxnSpPr/>
      </xdr:nvCxnSpPr>
      <xdr:spPr>
        <a:xfrm>
          <a:off x="18656300" y="182479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934" name="n_1aveValue【庁舎】&#10;一人当たり面積">
          <a:extLst>
            <a:ext uri="{FF2B5EF4-FFF2-40B4-BE49-F238E27FC236}">
              <a16:creationId xmlns:a16="http://schemas.microsoft.com/office/drawing/2014/main" id="{00000000-0008-0000-0200-0000A6030000}"/>
            </a:ext>
          </a:extLst>
        </xdr:cNvPr>
        <xdr:cNvSpPr txBox="1"/>
      </xdr:nvSpPr>
      <xdr:spPr>
        <a:xfrm>
          <a:off x="21075727" y="1790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935" name="n_2aveValue【庁舎】&#10;一人当たり面積">
          <a:extLst>
            <a:ext uri="{FF2B5EF4-FFF2-40B4-BE49-F238E27FC236}">
              <a16:creationId xmlns:a16="http://schemas.microsoft.com/office/drawing/2014/main" id="{00000000-0008-0000-0200-0000A7030000}"/>
            </a:ext>
          </a:extLst>
        </xdr:cNvPr>
        <xdr:cNvSpPr txBox="1"/>
      </xdr:nvSpPr>
      <xdr:spPr>
        <a:xfrm>
          <a:off x="20199427" y="1790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936" name="n_3aveValue【庁舎】&#10;一人当たり面積">
          <a:extLst>
            <a:ext uri="{FF2B5EF4-FFF2-40B4-BE49-F238E27FC236}">
              <a16:creationId xmlns:a16="http://schemas.microsoft.com/office/drawing/2014/main" id="{00000000-0008-0000-0200-0000A8030000}"/>
            </a:ext>
          </a:extLst>
        </xdr:cNvPr>
        <xdr:cNvSpPr txBox="1"/>
      </xdr:nvSpPr>
      <xdr:spPr>
        <a:xfrm>
          <a:off x="19310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937" name="n_4aveValue【庁舎】&#10;一人当たり面積">
          <a:extLst>
            <a:ext uri="{FF2B5EF4-FFF2-40B4-BE49-F238E27FC236}">
              <a16:creationId xmlns:a16="http://schemas.microsoft.com/office/drawing/2014/main" id="{00000000-0008-0000-0200-0000A9030000}"/>
            </a:ext>
          </a:extLst>
        </xdr:cNvPr>
        <xdr:cNvSpPr txBox="1"/>
      </xdr:nvSpPr>
      <xdr:spPr>
        <a:xfrm>
          <a:off x="18421427" y="1793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114316</xdr:rowOff>
    </xdr:from>
    <xdr:ext cx="469744" cy="259045"/>
    <xdr:sp macro="" textlink="">
      <xdr:nvSpPr>
        <xdr:cNvPr id="938" name="n_1mainValue【庁舎】&#10;一人当たり面積">
          <a:extLst>
            <a:ext uri="{FF2B5EF4-FFF2-40B4-BE49-F238E27FC236}">
              <a16:creationId xmlns:a16="http://schemas.microsoft.com/office/drawing/2014/main" id="{00000000-0008-0000-0200-0000AA030000}"/>
            </a:ext>
          </a:extLst>
        </xdr:cNvPr>
        <xdr:cNvSpPr txBox="1"/>
      </xdr:nvSpPr>
      <xdr:spPr>
        <a:xfrm>
          <a:off x="21075727" y="18288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116222</xdr:rowOff>
    </xdr:from>
    <xdr:ext cx="469744" cy="259045"/>
    <xdr:sp macro="" textlink="">
      <xdr:nvSpPr>
        <xdr:cNvPr id="939" name="n_2mainValue【庁舎】&#10;一人当たり面積">
          <a:extLst>
            <a:ext uri="{FF2B5EF4-FFF2-40B4-BE49-F238E27FC236}">
              <a16:creationId xmlns:a16="http://schemas.microsoft.com/office/drawing/2014/main" id="{00000000-0008-0000-0200-0000AB030000}"/>
            </a:ext>
          </a:extLst>
        </xdr:cNvPr>
        <xdr:cNvSpPr txBox="1"/>
      </xdr:nvSpPr>
      <xdr:spPr>
        <a:xfrm>
          <a:off x="20199427" y="1828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116222</xdr:rowOff>
    </xdr:from>
    <xdr:ext cx="469744" cy="259045"/>
    <xdr:sp macro="" textlink="">
      <xdr:nvSpPr>
        <xdr:cNvPr id="940" name="n_3mainValue【庁舎】&#10;一人当たり面積">
          <a:extLst>
            <a:ext uri="{FF2B5EF4-FFF2-40B4-BE49-F238E27FC236}">
              <a16:creationId xmlns:a16="http://schemas.microsoft.com/office/drawing/2014/main" id="{00000000-0008-0000-0200-0000AC030000}"/>
            </a:ext>
          </a:extLst>
        </xdr:cNvPr>
        <xdr:cNvSpPr txBox="1"/>
      </xdr:nvSpPr>
      <xdr:spPr>
        <a:xfrm>
          <a:off x="19310427" y="1828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116222</xdr:rowOff>
    </xdr:from>
    <xdr:ext cx="469744" cy="259045"/>
    <xdr:sp macro="" textlink="">
      <xdr:nvSpPr>
        <xdr:cNvPr id="941" name="n_4mainValue【庁舎】&#10;一人当たり面積">
          <a:extLst>
            <a:ext uri="{FF2B5EF4-FFF2-40B4-BE49-F238E27FC236}">
              <a16:creationId xmlns:a16="http://schemas.microsoft.com/office/drawing/2014/main" id="{00000000-0008-0000-0200-0000AD030000}"/>
            </a:ext>
          </a:extLst>
        </xdr:cNvPr>
        <xdr:cNvSpPr txBox="1"/>
      </xdr:nvSpPr>
      <xdr:spPr>
        <a:xfrm>
          <a:off x="18421427" y="1828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2" name="正方形/長方形 941">
          <a:extLst>
            <a:ext uri="{FF2B5EF4-FFF2-40B4-BE49-F238E27FC236}">
              <a16:creationId xmlns:a16="http://schemas.microsoft.com/office/drawing/2014/main" id="{00000000-0008-0000-0200-0000A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3" name="正方形/長方形 942">
          <a:extLst>
            <a:ext uri="{FF2B5EF4-FFF2-40B4-BE49-F238E27FC236}">
              <a16:creationId xmlns:a16="http://schemas.microsoft.com/office/drawing/2014/main" id="{00000000-0008-0000-0200-0000AF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4" name="テキスト ボックス 943">
          <a:extLst>
            <a:ext uri="{FF2B5EF4-FFF2-40B4-BE49-F238E27FC236}">
              <a16:creationId xmlns:a16="http://schemas.microsoft.com/office/drawing/2014/main" id="{00000000-0008-0000-0200-0000B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有形固定資産減価償却率が類似団体より高い施設は、</a:t>
          </a:r>
          <a:r>
            <a:rPr kumimoji="1" lang="ja-JP" altLang="en-US" sz="1100">
              <a:solidFill>
                <a:schemeClr val="dk1"/>
              </a:solidFill>
              <a:effectLst/>
              <a:latin typeface="+mn-lt"/>
              <a:ea typeface="+mn-ea"/>
              <a:cs typeface="+mn-cs"/>
            </a:rPr>
            <a:t>図書館、</a:t>
          </a:r>
          <a:r>
            <a:rPr kumimoji="1" lang="ja-JP" altLang="ja-JP" sz="1100">
              <a:solidFill>
                <a:schemeClr val="dk1"/>
              </a:solidFill>
              <a:effectLst/>
              <a:latin typeface="+mn-lt"/>
              <a:ea typeface="+mn-ea"/>
              <a:cs typeface="+mn-cs"/>
            </a:rPr>
            <a:t>体育館・プール、福祉施設、一般廃棄物処理施設、消防施設、庁舎となっている。</a:t>
          </a:r>
          <a:r>
            <a:rPr kumimoji="1" lang="ja-JP" altLang="en-US" sz="1100">
              <a:solidFill>
                <a:schemeClr val="dk1"/>
              </a:solidFill>
              <a:effectLst/>
              <a:latin typeface="+mn-lt"/>
              <a:ea typeface="+mn-ea"/>
              <a:cs typeface="+mn-cs"/>
            </a:rPr>
            <a:t>プール、一般廃棄物処理施設については、改修等の計画が進んでいる。そのほか公共施設等総合管理計画に基づいて長寿命化等を計画的に進めていく。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ogcfs\&#20225;&#30011;&#25919;&#31574;&#35506;\top\&#25919;&#31574;&#25512;&#36914;&#12464;&#12523;&#12540;&#12503;\04&#21508;&#24180;&#24230;\00_&#20966;&#29702;&#12501;&#12457;&#12523;&#12480;\20260901_&#35330;&#27491;&#12288;&#22238;&#31572;&#26399;&#38480;9_15&#65289;&#20196;&#21644;&#65302;&#24180;&#24230;&#36001;&#25919;&#29366;&#27841;&#36039;&#26009;&#38598;&#65288;&#20844;&#20250;&#35336;&#20998;&#65289;&#12398;&#20316;&#25104;&#12395;&#12388;&#12356;&#12390;&#65288;&#29031;&#20250;&#65289;\&#22238;&#31572;\R6zaiseijyoukyousiryousyuu-cleaned.xlsx" TargetMode="External"/><Relationship Id="rId1" Type="http://schemas.openxmlformats.org/officeDocument/2006/relationships/externalLinkPath" Target="file:///\\ogcfs\&#20225;&#30011;&#25919;&#31574;&#35506;\top\&#25919;&#31574;&#25512;&#36914;&#12464;&#12523;&#12540;&#12503;\04&#21508;&#24180;&#24230;\00_&#20966;&#29702;&#12501;&#12457;&#12523;&#12480;\20260901_&#35330;&#27491;&#12288;&#22238;&#31572;&#26399;&#38480;9_15&#65289;&#20196;&#21644;&#65302;&#24180;&#24230;&#36001;&#25919;&#29366;&#27841;&#36039;&#26009;&#38598;&#65288;&#20844;&#20250;&#35336;&#20998;&#65289;&#12398;&#20316;&#25104;&#12395;&#12388;&#12356;&#12390;&#65288;&#29031;&#20250;&#65289;\&#22238;&#31572;\R6zaiseijyoukyousiryousyuu-clean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76093</v>
          </cell>
          <cell r="F3">
            <v>53895</v>
          </cell>
        </row>
        <row r="5">
          <cell r="A5" t="str">
            <v xml:space="preserve"> R03</v>
          </cell>
          <cell r="D5">
            <v>55447</v>
          </cell>
          <cell r="F5">
            <v>56181</v>
          </cell>
        </row>
        <row r="7">
          <cell r="A7" t="str">
            <v xml:space="preserve"> R04</v>
          </cell>
          <cell r="D7">
            <v>93259</v>
          </cell>
          <cell r="F7">
            <v>47730</v>
          </cell>
        </row>
        <row r="9">
          <cell r="A9" t="str">
            <v xml:space="preserve"> R05</v>
          </cell>
          <cell r="D9">
            <v>113217</v>
          </cell>
          <cell r="F9">
            <v>61921</v>
          </cell>
        </row>
        <row r="11">
          <cell r="A11" t="str">
            <v xml:space="preserve"> R06</v>
          </cell>
          <cell r="D11">
            <v>60789</v>
          </cell>
          <cell r="F11">
            <v>62764</v>
          </cell>
        </row>
        <row r="18">
          <cell r="B18" t="str">
            <v>R02</v>
          </cell>
          <cell r="C18" t="str">
            <v>R03</v>
          </cell>
          <cell r="D18" t="str">
            <v>R04</v>
          </cell>
          <cell r="E18" t="str">
            <v>R05</v>
          </cell>
          <cell r="F18" t="str">
            <v>R06</v>
          </cell>
        </row>
        <row r="19">
          <cell r="A19" t="str">
            <v>実質収支額</v>
          </cell>
          <cell r="B19">
            <v>2.59</v>
          </cell>
          <cell r="C19">
            <v>3.04</v>
          </cell>
          <cell r="D19">
            <v>4.0599999999999996</v>
          </cell>
          <cell r="E19">
            <v>4.51</v>
          </cell>
          <cell r="F19">
            <v>3.76</v>
          </cell>
        </row>
        <row r="20">
          <cell r="A20" t="str">
            <v>財政調整基金残高</v>
          </cell>
          <cell r="B20">
            <v>37.340000000000003</v>
          </cell>
          <cell r="C20">
            <v>41.79</v>
          </cell>
          <cell r="D20">
            <v>43.28</v>
          </cell>
          <cell r="E20">
            <v>38.909999999999997</v>
          </cell>
          <cell r="F20">
            <v>38.74</v>
          </cell>
        </row>
        <row r="21">
          <cell r="A21" t="str">
            <v>実質単年度収支</v>
          </cell>
          <cell r="B21">
            <v>-4.9400000000000004</v>
          </cell>
          <cell r="C21">
            <v>-1.26</v>
          </cell>
          <cell r="D21">
            <v>5.4</v>
          </cell>
          <cell r="E21">
            <v>0.87</v>
          </cell>
          <cell r="F21">
            <v>3.33</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次世代育成事業特別会計</v>
          </cell>
          <cell r="B29" t="e">
            <v>#VALUE!</v>
          </cell>
          <cell r="C29" t="e">
            <v>#VALUE!</v>
          </cell>
          <cell r="D29" t="e">
            <v>#N/A</v>
          </cell>
          <cell r="E29">
            <v>0</v>
          </cell>
          <cell r="F29" t="e">
            <v>#N/A</v>
          </cell>
          <cell r="G29">
            <v>0</v>
          </cell>
          <cell r="H29" t="e">
            <v>#N/A</v>
          </cell>
          <cell r="I29">
            <v>0</v>
          </cell>
          <cell r="J29" t="e">
            <v>#N/A</v>
          </cell>
          <cell r="K29">
            <v>0</v>
          </cell>
        </row>
        <row r="30">
          <cell r="A30" t="str">
            <v>土地取得特別会計</v>
          </cell>
          <cell r="B30" t="e">
            <v>#N/A</v>
          </cell>
          <cell r="C30">
            <v>0</v>
          </cell>
          <cell r="D30" t="e">
            <v>#N/A</v>
          </cell>
          <cell r="E30">
            <v>1.1599999999999999</v>
          </cell>
          <cell r="F30" t="e">
            <v>#N/A</v>
          </cell>
          <cell r="G30">
            <v>0</v>
          </cell>
          <cell r="H30" t="e">
            <v>#N/A</v>
          </cell>
          <cell r="I30">
            <v>0</v>
          </cell>
          <cell r="J30" t="e">
            <v>#N/A</v>
          </cell>
          <cell r="K30">
            <v>0</v>
          </cell>
        </row>
        <row r="31">
          <cell r="A31" t="str">
            <v>国際交流事業特別会計</v>
          </cell>
          <cell r="B31" t="e">
            <v>#N/A</v>
          </cell>
          <cell r="C31">
            <v>0</v>
          </cell>
          <cell r="D31" t="e">
            <v>#N/A</v>
          </cell>
          <cell r="E31">
            <v>0</v>
          </cell>
          <cell r="F31" t="e">
            <v>#N/A</v>
          </cell>
          <cell r="G31">
            <v>0</v>
          </cell>
          <cell r="H31" t="e">
            <v>#N/A</v>
          </cell>
          <cell r="I31">
            <v>0</v>
          </cell>
          <cell r="J31" t="e">
            <v>#N/A</v>
          </cell>
          <cell r="K31">
            <v>0</v>
          </cell>
        </row>
        <row r="32">
          <cell r="A32" t="str">
            <v>後期高齢者医療特別会計</v>
          </cell>
          <cell r="B32" t="e">
            <v>#N/A</v>
          </cell>
          <cell r="C32">
            <v>0.14000000000000001</v>
          </cell>
          <cell r="D32" t="e">
            <v>#N/A</v>
          </cell>
          <cell r="E32">
            <v>0.01</v>
          </cell>
          <cell r="F32" t="e">
            <v>#N/A</v>
          </cell>
          <cell r="G32">
            <v>0.02</v>
          </cell>
          <cell r="H32" t="e">
            <v>#N/A</v>
          </cell>
          <cell r="I32">
            <v>0.01</v>
          </cell>
          <cell r="J32" t="e">
            <v>#N/A</v>
          </cell>
          <cell r="K32">
            <v>0</v>
          </cell>
        </row>
        <row r="33">
          <cell r="A33" t="str">
            <v>介護保険特別会計</v>
          </cell>
          <cell r="B33" t="e">
            <v>#N/A</v>
          </cell>
          <cell r="C33">
            <v>0.1</v>
          </cell>
          <cell r="D33" t="e">
            <v>#N/A</v>
          </cell>
          <cell r="E33">
            <v>0.14000000000000001</v>
          </cell>
          <cell r="F33" t="e">
            <v>#N/A</v>
          </cell>
          <cell r="G33">
            <v>0.28999999999999998</v>
          </cell>
          <cell r="H33" t="e">
            <v>#N/A</v>
          </cell>
          <cell r="I33">
            <v>0.03</v>
          </cell>
          <cell r="J33" t="e">
            <v>#N/A</v>
          </cell>
          <cell r="K33">
            <v>0.11</v>
          </cell>
        </row>
        <row r="34">
          <cell r="A34" t="str">
            <v>国民健康保険特別会計</v>
          </cell>
          <cell r="B34" t="e">
            <v>#N/A</v>
          </cell>
          <cell r="C34">
            <v>0.68</v>
          </cell>
          <cell r="D34" t="e">
            <v>#N/A</v>
          </cell>
          <cell r="E34">
            <v>1.37</v>
          </cell>
          <cell r="F34" t="e">
            <v>#N/A</v>
          </cell>
          <cell r="G34">
            <v>0.94</v>
          </cell>
          <cell r="H34" t="e">
            <v>#N/A</v>
          </cell>
          <cell r="I34">
            <v>0.61</v>
          </cell>
          <cell r="J34" t="e">
            <v>#N/A</v>
          </cell>
          <cell r="K34">
            <v>0.19</v>
          </cell>
        </row>
        <row r="35">
          <cell r="A35" t="str">
            <v>下水道事業会計</v>
          </cell>
          <cell r="B35" t="e">
            <v>#VALUE!</v>
          </cell>
          <cell r="C35" t="e">
            <v>#VALUE!</v>
          </cell>
          <cell r="D35" t="e">
            <v>#VALUE!</v>
          </cell>
          <cell r="E35" t="e">
            <v>#VALUE!</v>
          </cell>
          <cell r="F35" t="e">
            <v>#VALUE!</v>
          </cell>
          <cell r="G35" t="e">
            <v>#VALUE!</v>
          </cell>
          <cell r="H35" t="e">
            <v>#N/A</v>
          </cell>
          <cell r="I35">
            <v>0.77</v>
          </cell>
          <cell r="J35" t="e">
            <v>#N/A</v>
          </cell>
          <cell r="K35">
            <v>1.67</v>
          </cell>
        </row>
        <row r="36">
          <cell r="A36" t="str">
            <v>一般会計</v>
          </cell>
          <cell r="B36" t="e">
            <v>#N/A</v>
          </cell>
          <cell r="C36">
            <v>2.58</v>
          </cell>
          <cell r="D36" t="e">
            <v>#N/A</v>
          </cell>
          <cell r="E36">
            <v>3.04</v>
          </cell>
          <cell r="F36" t="e">
            <v>#N/A</v>
          </cell>
          <cell r="G36">
            <v>4.05</v>
          </cell>
          <cell r="H36" t="e">
            <v>#N/A</v>
          </cell>
          <cell r="I36">
            <v>4.51</v>
          </cell>
          <cell r="J36" t="e">
            <v>#N/A</v>
          </cell>
          <cell r="K36">
            <v>3.75</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440</v>
          </cell>
          <cell r="G42">
            <v>420</v>
          </cell>
          <cell r="J42">
            <v>397</v>
          </cell>
          <cell r="M42">
            <v>353</v>
          </cell>
          <cell r="P42">
            <v>312</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34</v>
          </cell>
          <cell r="E45">
            <v>20</v>
          </cell>
          <cell r="H45">
            <v>8</v>
          </cell>
          <cell r="K45">
            <v>8</v>
          </cell>
          <cell r="N45">
            <v>8</v>
          </cell>
        </row>
        <row r="46">
          <cell r="A46" t="str">
            <v>公営企業債の元利償還金に対する繰入金</v>
          </cell>
          <cell r="B46">
            <v>292</v>
          </cell>
          <cell r="E46">
            <v>252</v>
          </cell>
          <cell r="H46">
            <v>210</v>
          </cell>
          <cell r="K46">
            <v>171</v>
          </cell>
          <cell r="N46">
            <v>167</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215</v>
          </cell>
          <cell r="E49">
            <v>234</v>
          </cell>
          <cell r="H49">
            <v>246</v>
          </cell>
          <cell r="K49">
            <v>300</v>
          </cell>
          <cell r="N49">
            <v>302</v>
          </cell>
        </row>
        <row r="50">
          <cell r="A50" t="str">
            <v>実質公債費比率の分子</v>
          </cell>
          <cell r="B50" t="e">
            <v>#N/A</v>
          </cell>
          <cell r="C50">
            <v>101</v>
          </cell>
          <cell r="D50" t="e">
            <v>#N/A</v>
          </cell>
          <cell r="E50" t="e">
            <v>#N/A</v>
          </cell>
          <cell r="F50">
            <v>86</v>
          </cell>
          <cell r="G50" t="e">
            <v>#N/A</v>
          </cell>
          <cell r="H50" t="e">
            <v>#N/A</v>
          </cell>
          <cell r="I50">
            <v>67</v>
          </cell>
          <cell r="J50" t="e">
            <v>#N/A</v>
          </cell>
          <cell r="K50" t="e">
            <v>#N/A</v>
          </cell>
          <cell r="L50">
            <v>126</v>
          </cell>
          <cell r="M50" t="e">
            <v>#N/A</v>
          </cell>
          <cell r="N50" t="e">
            <v>#N/A</v>
          </cell>
          <cell r="O50">
            <v>165</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3064</v>
          </cell>
          <cell r="G56">
            <v>2897</v>
          </cell>
          <cell r="J56">
            <v>2729</v>
          </cell>
          <cell r="M56">
            <v>2453</v>
          </cell>
          <cell r="P56">
            <v>2227</v>
          </cell>
        </row>
        <row r="57">
          <cell r="A57" t="str">
            <v>充当可能特定歳入</v>
          </cell>
          <cell r="D57" t="str">
            <v>-</v>
          </cell>
          <cell r="G57" t="str">
            <v>-</v>
          </cell>
          <cell r="J57" t="str">
            <v>-</v>
          </cell>
          <cell r="M57" t="str">
            <v>-</v>
          </cell>
          <cell r="P57" t="str">
            <v>-</v>
          </cell>
        </row>
        <row r="58">
          <cell r="A58" t="str">
            <v>充当可能基金</v>
          </cell>
          <cell r="D58">
            <v>4175</v>
          </cell>
          <cell r="G58">
            <v>4219</v>
          </cell>
          <cell r="J58">
            <v>4718</v>
          </cell>
          <cell r="M58">
            <v>4616</v>
          </cell>
          <cell r="P58">
            <v>5279</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1563</v>
          </cell>
          <cell r="E62">
            <v>1580</v>
          </cell>
          <cell r="H62">
            <v>1586</v>
          </cell>
          <cell r="K62">
            <v>1585</v>
          </cell>
          <cell r="N62">
            <v>1475</v>
          </cell>
        </row>
        <row r="63">
          <cell r="A63" t="str">
            <v>組合等負担等見込額</v>
          </cell>
          <cell r="B63">
            <v>48</v>
          </cell>
          <cell r="E63">
            <v>28</v>
          </cell>
          <cell r="H63">
            <v>35</v>
          </cell>
          <cell r="K63">
            <v>34</v>
          </cell>
          <cell r="N63">
            <v>116</v>
          </cell>
        </row>
        <row r="64">
          <cell r="A64" t="str">
            <v>公営企業債等繰入見込額</v>
          </cell>
          <cell r="B64">
            <v>2347</v>
          </cell>
          <cell r="E64">
            <v>2083</v>
          </cell>
          <cell r="H64">
            <v>1967</v>
          </cell>
          <cell r="K64">
            <v>1704</v>
          </cell>
          <cell r="N64">
            <v>1517</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2485</v>
          </cell>
          <cell r="E66">
            <v>2410</v>
          </cell>
          <cell r="H66">
            <v>3132</v>
          </cell>
          <cell r="K66">
            <v>3044</v>
          </cell>
          <cell r="N66">
            <v>2771</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2792</v>
          </cell>
          <cell r="C72">
            <v>2792</v>
          </cell>
          <cell r="D72">
            <v>3082</v>
          </cell>
        </row>
        <row r="73">
          <cell r="A73" t="str">
            <v>減債基金</v>
          </cell>
          <cell r="B73" t="str">
            <v>-</v>
          </cell>
          <cell r="C73" t="str">
            <v>-</v>
          </cell>
          <cell r="D73" t="str">
            <v>-</v>
          </cell>
        </row>
        <row r="74">
          <cell r="A74" t="str">
            <v>その他特定目的基金</v>
          </cell>
          <cell r="B74">
            <v>1777</v>
          </cell>
          <cell r="C74">
            <v>1824</v>
          </cell>
          <cell r="D74">
            <v>2112</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F2FF7-C4E2-44B0-955A-2A112AD85EF3}">
  <sheetPr>
    <pageSetUpPr fitToPage="1"/>
  </sheetPr>
  <dimension ref="A1:DO56"/>
  <sheetViews>
    <sheetView showGridLines="0" tabSelected="1" zoomScaleNormal="100" workbookViewId="0"/>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588" t="s">
        <v>16</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40"/>
      <c r="DK1" s="40"/>
      <c r="DL1" s="40"/>
      <c r="DM1" s="40"/>
      <c r="DN1" s="40"/>
      <c r="DO1" s="40"/>
    </row>
    <row r="2" spans="1:119" ht="24" thickBot="1" x14ac:dyDescent="0.25">
      <c r="B2" s="41" t="s">
        <v>17</v>
      </c>
      <c r="C2" s="41"/>
      <c r="D2" s="42"/>
    </row>
    <row r="3" spans="1:119" ht="18.75" customHeight="1" thickBot="1" x14ac:dyDescent="0.25">
      <c r="A3" s="40"/>
      <c r="B3" s="589" t="s">
        <v>18</v>
      </c>
      <c r="C3" s="590"/>
      <c r="D3" s="590"/>
      <c r="E3" s="591"/>
      <c r="F3" s="591"/>
      <c r="G3" s="591"/>
      <c r="H3" s="591"/>
      <c r="I3" s="591"/>
      <c r="J3" s="591"/>
      <c r="K3" s="591"/>
      <c r="L3" s="591" t="s">
        <v>19</v>
      </c>
      <c r="M3" s="591"/>
      <c r="N3" s="591"/>
      <c r="O3" s="591"/>
      <c r="P3" s="591"/>
      <c r="Q3" s="591"/>
      <c r="R3" s="594"/>
      <c r="S3" s="594"/>
      <c r="T3" s="594"/>
      <c r="U3" s="594"/>
      <c r="V3" s="595"/>
      <c r="W3" s="485" t="s">
        <v>20</v>
      </c>
      <c r="X3" s="486"/>
      <c r="Y3" s="486"/>
      <c r="Z3" s="486"/>
      <c r="AA3" s="486"/>
      <c r="AB3" s="590"/>
      <c r="AC3" s="594" t="s">
        <v>21</v>
      </c>
      <c r="AD3" s="486"/>
      <c r="AE3" s="486"/>
      <c r="AF3" s="486"/>
      <c r="AG3" s="486"/>
      <c r="AH3" s="486"/>
      <c r="AI3" s="486"/>
      <c r="AJ3" s="486"/>
      <c r="AK3" s="486"/>
      <c r="AL3" s="556"/>
      <c r="AM3" s="485" t="s">
        <v>22</v>
      </c>
      <c r="AN3" s="486"/>
      <c r="AO3" s="486"/>
      <c r="AP3" s="486"/>
      <c r="AQ3" s="486"/>
      <c r="AR3" s="486"/>
      <c r="AS3" s="486"/>
      <c r="AT3" s="486"/>
      <c r="AU3" s="486"/>
      <c r="AV3" s="486"/>
      <c r="AW3" s="486"/>
      <c r="AX3" s="556"/>
      <c r="AY3" s="548" t="s">
        <v>23</v>
      </c>
      <c r="AZ3" s="549"/>
      <c r="BA3" s="549"/>
      <c r="BB3" s="549"/>
      <c r="BC3" s="549"/>
      <c r="BD3" s="549"/>
      <c r="BE3" s="549"/>
      <c r="BF3" s="549"/>
      <c r="BG3" s="549"/>
      <c r="BH3" s="549"/>
      <c r="BI3" s="549"/>
      <c r="BJ3" s="549"/>
      <c r="BK3" s="549"/>
      <c r="BL3" s="549"/>
      <c r="BM3" s="598"/>
      <c r="BN3" s="485" t="s">
        <v>24</v>
      </c>
      <c r="BO3" s="486"/>
      <c r="BP3" s="486"/>
      <c r="BQ3" s="486"/>
      <c r="BR3" s="486"/>
      <c r="BS3" s="486"/>
      <c r="BT3" s="486"/>
      <c r="BU3" s="556"/>
      <c r="BV3" s="485" t="s">
        <v>25</v>
      </c>
      <c r="BW3" s="486"/>
      <c r="BX3" s="486"/>
      <c r="BY3" s="486"/>
      <c r="BZ3" s="486"/>
      <c r="CA3" s="486"/>
      <c r="CB3" s="486"/>
      <c r="CC3" s="556"/>
      <c r="CD3" s="548" t="s">
        <v>23</v>
      </c>
      <c r="CE3" s="549"/>
      <c r="CF3" s="549"/>
      <c r="CG3" s="549"/>
      <c r="CH3" s="549"/>
      <c r="CI3" s="549"/>
      <c r="CJ3" s="549"/>
      <c r="CK3" s="549"/>
      <c r="CL3" s="549"/>
      <c r="CM3" s="549"/>
      <c r="CN3" s="549"/>
      <c r="CO3" s="549"/>
      <c r="CP3" s="549"/>
      <c r="CQ3" s="549"/>
      <c r="CR3" s="549"/>
      <c r="CS3" s="598"/>
      <c r="CT3" s="485" t="s">
        <v>26</v>
      </c>
      <c r="CU3" s="486"/>
      <c r="CV3" s="486"/>
      <c r="CW3" s="486"/>
      <c r="CX3" s="486"/>
      <c r="CY3" s="486"/>
      <c r="CZ3" s="486"/>
      <c r="DA3" s="556"/>
      <c r="DB3" s="485" t="s">
        <v>27</v>
      </c>
      <c r="DC3" s="486"/>
      <c r="DD3" s="486"/>
      <c r="DE3" s="486"/>
      <c r="DF3" s="486"/>
      <c r="DG3" s="486"/>
      <c r="DH3" s="486"/>
      <c r="DI3" s="556"/>
    </row>
    <row r="4" spans="1:119" ht="18.75" customHeight="1" x14ac:dyDescent="0.2">
      <c r="A4" s="40"/>
      <c r="B4" s="564"/>
      <c r="C4" s="565"/>
      <c r="D4" s="565"/>
      <c r="E4" s="566"/>
      <c r="F4" s="566"/>
      <c r="G4" s="566"/>
      <c r="H4" s="566"/>
      <c r="I4" s="566"/>
      <c r="J4" s="566"/>
      <c r="K4" s="566"/>
      <c r="L4" s="566"/>
      <c r="M4" s="566"/>
      <c r="N4" s="566"/>
      <c r="O4" s="566"/>
      <c r="P4" s="566"/>
      <c r="Q4" s="566"/>
      <c r="R4" s="570"/>
      <c r="S4" s="570"/>
      <c r="T4" s="570"/>
      <c r="U4" s="570"/>
      <c r="V4" s="571"/>
      <c r="W4" s="557"/>
      <c r="X4" s="367"/>
      <c r="Y4" s="367"/>
      <c r="Z4" s="367"/>
      <c r="AA4" s="367"/>
      <c r="AB4" s="565"/>
      <c r="AC4" s="570"/>
      <c r="AD4" s="367"/>
      <c r="AE4" s="367"/>
      <c r="AF4" s="367"/>
      <c r="AG4" s="367"/>
      <c r="AH4" s="367"/>
      <c r="AI4" s="367"/>
      <c r="AJ4" s="367"/>
      <c r="AK4" s="367"/>
      <c r="AL4" s="558"/>
      <c r="AM4" s="512"/>
      <c r="AN4" s="442"/>
      <c r="AO4" s="442"/>
      <c r="AP4" s="442"/>
      <c r="AQ4" s="442"/>
      <c r="AR4" s="442"/>
      <c r="AS4" s="442"/>
      <c r="AT4" s="442"/>
      <c r="AU4" s="442"/>
      <c r="AV4" s="442"/>
      <c r="AW4" s="442"/>
      <c r="AX4" s="597"/>
      <c r="AY4" s="408" t="s">
        <v>28</v>
      </c>
      <c r="AZ4" s="409"/>
      <c r="BA4" s="409"/>
      <c r="BB4" s="409"/>
      <c r="BC4" s="409"/>
      <c r="BD4" s="409"/>
      <c r="BE4" s="409"/>
      <c r="BF4" s="409"/>
      <c r="BG4" s="409"/>
      <c r="BH4" s="409"/>
      <c r="BI4" s="409"/>
      <c r="BJ4" s="409"/>
      <c r="BK4" s="409"/>
      <c r="BL4" s="409"/>
      <c r="BM4" s="410"/>
      <c r="BN4" s="411">
        <v>11369636</v>
      </c>
      <c r="BO4" s="412"/>
      <c r="BP4" s="412"/>
      <c r="BQ4" s="412"/>
      <c r="BR4" s="412"/>
      <c r="BS4" s="412"/>
      <c r="BT4" s="412"/>
      <c r="BU4" s="413"/>
      <c r="BV4" s="411">
        <v>12281030</v>
      </c>
      <c r="BW4" s="412"/>
      <c r="BX4" s="412"/>
      <c r="BY4" s="412"/>
      <c r="BZ4" s="412"/>
      <c r="CA4" s="412"/>
      <c r="CB4" s="412"/>
      <c r="CC4" s="413"/>
      <c r="CD4" s="582" t="s">
        <v>29</v>
      </c>
      <c r="CE4" s="583"/>
      <c r="CF4" s="583"/>
      <c r="CG4" s="583"/>
      <c r="CH4" s="583"/>
      <c r="CI4" s="583"/>
      <c r="CJ4" s="583"/>
      <c r="CK4" s="583"/>
      <c r="CL4" s="583"/>
      <c r="CM4" s="583"/>
      <c r="CN4" s="583"/>
      <c r="CO4" s="583"/>
      <c r="CP4" s="583"/>
      <c r="CQ4" s="583"/>
      <c r="CR4" s="583"/>
      <c r="CS4" s="584"/>
      <c r="CT4" s="585">
        <v>3.8</v>
      </c>
      <c r="CU4" s="586"/>
      <c r="CV4" s="586"/>
      <c r="CW4" s="586"/>
      <c r="CX4" s="586"/>
      <c r="CY4" s="586"/>
      <c r="CZ4" s="586"/>
      <c r="DA4" s="587"/>
      <c r="DB4" s="585">
        <v>4.5</v>
      </c>
      <c r="DC4" s="586"/>
      <c r="DD4" s="586"/>
      <c r="DE4" s="586"/>
      <c r="DF4" s="586"/>
      <c r="DG4" s="586"/>
      <c r="DH4" s="586"/>
      <c r="DI4" s="587"/>
    </row>
    <row r="5" spans="1:119" ht="18.75" customHeight="1" x14ac:dyDescent="0.2">
      <c r="A5" s="40"/>
      <c r="B5" s="592"/>
      <c r="C5" s="443"/>
      <c r="D5" s="443"/>
      <c r="E5" s="593"/>
      <c r="F5" s="593"/>
      <c r="G5" s="593"/>
      <c r="H5" s="593"/>
      <c r="I5" s="593"/>
      <c r="J5" s="593"/>
      <c r="K5" s="593"/>
      <c r="L5" s="593"/>
      <c r="M5" s="593"/>
      <c r="N5" s="593"/>
      <c r="O5" s="593"/>
      <c r="P5" s="593"/>
      <c r="Q5" s="593"/>
      <c r="R5" s="441"/>
      <c r="S5" s="441"/>
      <c r="T5" s="441"/>
      <c r="U5" s="441"/>
      <c r="V5" s="596"/>
      <c r="W5" s="512"/>
      <c r="X5" s="442"/>
      <c r="Y5" s="442"/>
      <c r="Z5" s="442"/>
      <c r="AA5" s="442"/>
      <c r="AB5" s="443"/>
      <c r="AC5" s="441"/>
      <c r="AD5" s="442"/>
      <c r="AE5" s="442"/>
      <c r="AF5" s="442"/>
      <c r="AG5" s="442"/>
      <c r="AH5" s="442"/>
      <c r="AI5" s="442"/>
      <c r="AJ5" s="442"/>
      <c r="AK5" s="442"/>
      <c r="AL5" s="597"/>
      <c r="AM5" s="475" t="s">
        <v>30</v>
      </c>
      <c r="AN5" s="390"/>
      <c r="AO5" s="390"/>
      <c r="AP5" s="390"/>
      <c r="AQ5" s="390"/>
      <c r="AR5" s="390"/>
      <c r="AS5" s="390"/>
      <c r="AT5" s="391"/>
      <c r="AU5" s="463" t="s">
        <v>31</v>
      </c>
      <c r="AV5" s="464"/>
      <c r="AW5" s="464"/>
      <c r="AX5" s="464"/>
      <c r="AY5" s="396" t="s">
        <v>32</v>
      </c>
      <c r="AZ5" s="397"/>
      <c r="BA5" s="397"/>
      <c r="BB5" s="397"/>
      <c r="BC5" s="397"/>
      <c r="BD5" s="397"/>
      <c r="BE5" s="397"/>
      <c r="BF5" s="397"/>
      <c r="BG5" s="397"/>
      <c r="BH5" s="397"/>
      <c r="BI5" s="397"/>
      <c r="BJ5" s="397"/>
      <c r="BK5" s="397"/>
      <c r="BL5" s="397"/>
      <c r="BM5" s="398"/>
      <c r="BN5" s="416">
        <v>10833452</v>
      </c>
      <c r="BO5" s="417"/>
      <c r="BP5" s="417"/>
      <c r="BQ5" s="417"/>
      <c r="BR5" s="417"/>
      <c r="BS5" s="417"/>
      <c r="BT5" s="417"/>
      <c r="BU5" s="418"/>
      <c r="BV5" s="416">
        <v>11772382</v>
      </c>
      <c r="BW5" s="417"/>
      <c r="BX5" s="417"/>
      <c r="BY5" s="417"/>
      <c r="BZ5" s="417"/>
      <c r="CA5" s="417"/>
      <c r="CB5" s="417"/>
      <c r="CC5" s="418"/>
      <c r="CD5" s="425" t="s">
        <v>33</v>
      </c>
      <c r="CE5" s="370"/>
      <c r="CF5" s="370"/>
      <c r="CG5" s="370"/>
      <c r="CH5" s="370"/>
      <c r="CI5" s="370"/>
      <c r="CJ5" s="370"/>
      <c r="CK5" s="370"/>
      <c r="CL5" s="370"/>
      <c r="CM5" s="370"/>
      <c r="CN5" s="370"/>
      <c r="CO5" s="370"/>
      <c r="CP5" s="370"/>
      <c r="CQ5" s="370"/>
      <c r="CR5" s="370"/>
      <c r="CS5" s="426"/>
      <c r="CT5" s="386">
        <v>77.599999999999994</v>
      </c>
      <c r="CU5" s="387"/>
      <c r="CV5" s="387"/>
      <c r="CW5" s="387"/>
      <c r="CX5" s="387"/>
      <c r="CY5" s="387"/>
      <c r="CZ5" s="387"/>
      <c r="DA5" s="388"/>
      <c r="DB5" s="386">
        <v>74.8</v>
      </c>
      <c r="DC5" s="387"/>
      <c r="DD5" s="387"/>
      <c r="DE5" s="387"/>
      <c r="DF5" s="387"/>
      <c r="DG5" s="387"/>
      <c r="DH5" s="387"/>
      <c r="DI5" s="388"/>
    </row>
    <row r="6" spans="1:119" ht="18.75" customHeight="1" x14ac:dyDescent="0.2">
      <c r="A6" s="40"/>
      <c r="B6" s="562" t="s">
        <v>34</v>
      </c>
      <c r="C6" s="440"/>
      <c r="D6" s="440"/>
      <c r="E6" s="563"/>
      <c r="F6" s="563"/>
      <c r="G6" s="563"/>
      <c r="H6" s="563"/>
      <c r="I6" s="563"/>
      <c r="J6" s="563"/>
      <c r="K6" s="563"/>
      <c r="L6" s="563" t="s">
        <v>35</v>
      </c>
      <c r="M6" s="563"/>
      <c r="N6" s="563"/>
      <c r="O6" s="563"/>
      <c r="P6" s="563"/>
      <c r="Q6" s="563"/>
      <c r="R6" s="438"/>
      <c r="S6" s="438"/>
      <c r="T6" s="438"/>
      <c r="U6" s="438"/>
      <c r="V6" s="569"/>
      <c r="W6" s="497" t="s">
        <v>36</v>
      </c>
      <c r="X6" s="439"/>
      <c r="Y6" s="439"/>
      <c r="Z6" s="439"/>
      <c r="AA6" s="439"/>
      <c r="AB6" s="440"/>
      <c r="AC6" s="574" t="s">
        <v>37</v>
      </c>
      <c r="AD6" s="575"/>
      <c r="AE6" s="575"/>
      <c r="AF6" s="575"/>
      <c r="AG6" s="575"/>
      <c r="AH6" s="575"/>
      <c r="AI6" s="575"/>
      <c r="AJ6" s="575"/>
      <c r="AK6" s="575"/>
      <c r="AL6" s="576"/>
      <c r="AM6" s="475" t="s">
        <v>38</v>
      </c>
      <c r="AN6" s="390"/>
      <c r="AO6" s="390"/>
      <c r="AP6" s="390"/>
      <c r="AQ6" s="390"/>
      <c r="AR6" s="390"/>
      <c r="AS6" s="390"/>
      <c r="AT6" s="391"/>
      <c r="AU6" s="463" t="s">
        <v>39</v>
      </c>
      <c r="AV6" s="464"/>
      <c r="AW6" s="464"/>
      <c r="AX6" s="464"/>
      <c r="AY6" s="396" t="s">
        <v>40</v>
      </c>
      <c r="AZ6" s="397"/>
      <c r="BA6" s="397"/>
      <c r="BB6" s="397"/>
      <c r="BC6" s="397"/>
      <c r="BD6" s="397"/>
      <c r="BE6" s="397"/>
      <c r="BF6" s="397"/>
      <c r="BG6" s="397"/>
      <c r="BH6" s="397"/>
      <c r="BI6" s="397"/>
      <c r="BJ6" s="397"/>
      <c r="BK6" s="397"/>
      <c r="BL6" s="397"/>
      <c r="BM6" s="398"/>
      <c r="BN6" s="416">
        <v>536184</v>
      </c>
      <c r="BO6" s="417"/>
      <c r="BP6" s="417"/>
      <c r="BQ6" s="417"/>
      <c r="BR6" s="417"/>
      <c r="BS6" s="417"/>
      <c r="BT6" s="417"/>
      <c r="BU6" s="418"/>
      <c r="BV6" s="416">
        <v>508648</v>
      </c>
      <c r="BW6" s="417"/>
      <c r="BX6" s="417"/>
      <c r="BY6" s="417"/>
      <c r="BZ6" s="417"/>
      <c r="CA6" s="417"/>
      <c r="CB6" s="417"/>
      <c r="CC6" s="418"/>
      <c r="CD6" s="425" t="s">
        <v>41</v>
      </c>
      <c r="CE6" s="370"/>
      <c r="CF6" s="370"/>
      <c r="CG6" s="370"/>
      <c r="CH6" s="370"/>
      <c r="CI6" s="370"/>
      <c r="CJ6" s="370"/>
      <c r="CK6" s="370"/>
      <c r="CL6" s="370"/>
      <c r="CM6" s="370"/>
      <c r="CN6" s="370"/>
      <c r="CO6" s="370"/>
      <c r="CP6" s="370"/>
      <c r="CQ6" s="370"/>
      <c r="CR6" s="370"/>
      <c r="CS6" s="426"/>
      <c r="CT6" s="559">
        <v>77.599999999999994</v>
      </c>
      <c r="CU6" s="560"/>
      <c r="CV6" s="560"/>
      <c r="CW6" s="560"/>
      <c r="CX6" s="560"/>
      <c r="CY6" s="560"/>
      <c r="CZ6" s="560"/>
      <c r="DA6" s="561"/>
      <c r="DB6" s="559">
        <v>74.8</v>
      </c>
      <c r="DC6" s="560"/>
      <c r="DD6" s="560"/>
      <c r="DE6" s="560"/>
      <c r="DF6" s="560"/>
      <c r="DG6" s="560"/>
      <c r="DH6" s="560"/>
      <c r="DI6" s="561"/>
    </row>
    <row r="7" spans="1:119" ht="18.75" customHeight="1" x14ac:dyDescent="0.2">
      <c r="A7" s="40"/>
      <c r="B7" s="564"/>
      <c r="C7" s="565"/>
      <c r="D7" s="565"/>
      <c r="E7" s="566"/>
      <c r="F7" s="566"/>
      <c r="G7" s="566"/>
      <c r="H7" s="566"/>
      <c r="I7" s="566"/>
      <c r="J7" s="566"/>
      <c r="K7" s="566"/>
      <c r="L7" s="566"/>
      <c r="M7" s="566"/>
      <c r="N7" s="566"/>
      <c r="O7" s="566"/>
      <c r="P7" s="566"/>
      <c r="Q7" s="566"/>
      <c r="R7" s="570"/>
      <c r="S7" s="570"/>
      <c r="T7" s="570"/>
      <c r="U7" s="570"/>
      <c r="V7" s="571"/>
      <c r="W7" s="557"/>
      <c r="X7" s="367"/>
      <c r="Y7" s="367"/>
      <c r="Z7" s="367"/>
      <c r="AA7" s="367"/>
      <c r="AB7" s="565"/>
      <c r="AC7" s="577"/>
      <c r="AD7" s="368"/>
      <c r="AE7" s="368"/>
      <c r="AF7" s="368"/>
      <c r="AG7" s="368"/>
      <c r="AH7" s="368"/>
      <c r="AI7" s="368"/>
      <c r="AJ7" s="368"/>
      <c r="AK7" s="368"/>
      <c r="AL7" s="578"/>
      <c r="AM7" s="475" t="s">
        <v>42</v>
      </c>
      <c r="AN7" s="390"/>
      <c r="AO7" s="390"/>
      <c r="AP7" s="390"/>
      <c r="AQ7" s="390"/>
      <c r="AR7" s="390"/>
      <c r="AS7" s="390"/>
      <c r="AT7" s="391"/>
      <c r="AU7" s="463" t="s">
        <v>31</v>
      </c>
      <c r="AV7" s="464"/>
      <c r="AW7" s="464"/>
      <c r="AX7" s="464"/>
      <c r="AY7" s="396" t="s">
        <v>43</v>
      </c>
      <c r="AZ7" s="397"/>
      <c r="BA7" s="397"/>
      <c r="BB7" s="397"/>
      <c r="BC7" s="397"/>
      <c r="BD7" s="397"/>
      <c r="BE7" s="397"/>
      <c r="BF7" s="397"/>
      <c r="BG7" s="397"/>
      <c r="BH7" s="397"/>
      <c r="BI7" s="397"/>
      <c r="BJ7" s="397"/>
      <c r="BK7" s="397"/>
      <c r="BL7" s="397"/>
      <c r="BM7" s="398"/>
      <c r="BN7" s="416">
        <v>237226</v>
      </c>
      <c r="BO7" s="417"/>
      <c r="BP7" s="417"/>
      <c r="BQ7" s="417"/>
      <c r="BR7" s="417"/>
      <c r="BS7" s="417"/>
      <c r="BT7" s="417"/>
      <c r="BU7" s="418"/>
      <c r="BV7" s="416">
        <v>185043</v>
      </c>
      <c r="BW7" s="417"/>
      <c r="BX7" s="417"/>
      <c r="BY7" s="417"/>
      <c r="BZ7" s="417"/>
      <c r="CA7" s="417"/>
      <c r="CB7" s="417"/>
      <c r="CC7" s="418"/>
      <c r="CD7" s="425" t="s">
        <v>44</v>
      </c>
      <c r="CE7" s="370"/>
      <c r="CF7" s="370"/>
      <c r="CG7" s="370"/>
      <c r="CH7" s="370"/>
      <c r="CI7" s="370"/>
      <c r="CJ7" s="370"/>
      <c r="CK7" s="370"/>
      <c r="CL7" s="370"/>
      <c r="CM7" s="370"/>
      <c r="CN7" s="370"/>
      <c r="CO7" s="370"/>
      <c r="CP7" s="370"/>
      <c r="CQ7" s="370"/>
      <c r="CR7" s="370"/>
      <c r="CS7" s="426"/>
      <c r="CT7" s="416">
        <v>7955419</v>
      </c>
      <c r="CU7" s="417"/>
      <c r="CV7" s="417"/>
      <c r="CW7" s="417"/>
      <c r="CX7" s="417"/>
      <c r="CY7" s="417"/>
      <c r="CZ7" s="417"/>
      <c r="DA7" s="418"/>
      <c r="DB7" s="416">
        <v>7173927</v>
      </c>
      <c r="DC7" s="417"/>
      <c r="DD7" s="417"/>
      <c r="DE7" s="417"/>
      <c r="DF7" s="417"/>
      <c r="DG7" s="417"/>
      <c r="DH7" s="417"/>
      <c r="DI7" s="418"/>
    </row>
    <row r="8" spans="1:119" ht="18.75" customHeight="1" thickBot="1" x14ac:dyDescent="0.25">
      <c r="A8" s="40"/>
      <c r="B8" s="567"/>
      <c r="C8" s="498"/>
      <c r="D8" s="498"/>
      <c r="E8" s="568"/>
      <c r="F8" s="568"/>
      <c r="G8" s="568"/>
      <c r="H8" s="568"/>
      <c r="I8" s="568"/>
      <c r="J8" s="568"/>
      <c r="K8" s="568"/>
      <c r="L8" s="568"/>
      <c r="M8" s="568"/>
      <c r="N8" s="568"/>
      <c r="O8" s="568"/>
      <c r="P8" s="568"/>
      <c r="Q8" s="568"/>
      <c r="R8" s="572"/>
      <c r="S8" s="572"/>
      <c r="T8" s="572"/>
      <c r="U8" s="572"/>
      <c r="V8" s="573"/>
      <c r="W8" s="487"/>
      <c r="X8" s="488"/>
      <c r="Y8" s="488"/>
      <c r="Z8" s="488"/>
      <c r="AA8" s="488"/>
      <c r="AB8" s="498"/>
      <c r="AC8" s="579"/>
      <c r="AD8" s="580"/>
      <c r="AE8" s="580"/>
      <c r="AF8" s="580"/>
      <c r="AG8" s="580"/>
      <c r="AH8" s="580"/>
      <c r="AI8" s="580"/>
      <c r="AJ8" s="580"/>
      <c r="AK8" s="580"/>
      <c r="AL8" s="581"/>
      <c r="AM8" s="475" t="s">
        <v>45</v>
      </c>
      <c r="AN8" s="390"/>
      <c r="AO8" s="390"/>
      <c r="AP8" s="390"/>
      <c r="AQ8" s="390"/>
      <c r="AR8" s="390"/>
      <c r="AS8" s="390"/>
      <c r="AT8" s="391"/>
      <c r="AU8" s="463" t="s">
        <v>31</v>
      </c>
      <c r="AV8" s="464"/>
      <c r="AW8" s="464"/>
      <c r="AX8" s="464"/>
      <c r="AY8" s="396" t="s">
        <v>46</v>
      </c>
      <c r="AZ8" s="397"/>
      <c r="BA8" s="397"/>
      <c r="BB8" s="397"/>
      <c r="BC8" s="397"/>
      <c r="BD8" s="397"/>
      <c r="BE8" s="397"/>
      <c r="BF8" s="397"/>
      <c r="BG8" s="397"/>
      <c r="BH8" s="397"/>
      <c r="BI8" s="397"/>
      <c r="BJ8" s="397"/>
      <c r="BK8" s="397"/>
      <c r="BL8" s="397"/>
      <c r="BM8" s="398"/>
      <c r="BN8" s="416">
        <v>298958</v>
      </c>
      <c r="BO8" s="417"/>
      <c r="BP8" s="417"/>
      <c r="BQ8" s="417"/>
      <c r="BR8" s="417"/>
      <c r="BS8" s="417"/>
      <c r="BT8" s="417"/>
      <c r="BU8" s="418"/>
      <c r="BV8" s="416">
        <v>323605</v>
      </c>
      <c r="BW8" s="417"/>
      <c r="BX8" s="417"/>
      <c r="BY8" s="417"/>
      <c r="BZ8" s="417"/>
      <c r="CA8" s="417"/>
      <c r="CB8" s="417"/>
      <c r="CC8" s="418"/>
      <c r="CD8" s="425" t="s">
        <v>47</v>
      </c>
      <c r="CE8" s="370"/>
      <c r="CF8" s="370"/>
      <c r="CG8" s="370"/>
      <c r="CH8" s="370"/>
      <c r="CI8" s="370"/>
      <c r="CJ8" s="370"/>
      <c r="CK8" s="370"/>
      <c r="CL8" s="370"/>
      <c r="CM8" s="370"/>
      <c r="CN8" s="370"/>
      <c r="CO8" s="370"/>
      <c r="CP8" s="370"/>
      <c r="CQ8" s="370"/>
      <c r="CR8" s="370"/>
      <c r="CS8" s="426"/>
      <c r="CT8" s="519">
        <v>1.2</v>
      </c>
      <c r="CU8" s="520"/>
      <c r="CV8" s="520"/>
      <c r="CW8" s="520"/>
      <c r="CX8" s="520"/>
      <c r="CY8" s="520"/>
      <c r="CZ8" s="520"/>
      <c r="DA8" s="521"/>
      <c r="DB8" s="519">
        <v>1.1100000000000001</v>
      </c>
      <c r="DC8" s="520"/>
      <c r="DD8" s="520"/>
      <c r="DE8" s="520"/>
      <c r="DF8" s="520"/>
      <c r="DG8" s="520"/>
      <c r="DH8" s="520"/>
      <c r="DI8" s="521"/>
    </row>
    <row r="9" spans="1:119" ht="18.75" customHeight="1" thickBot="1" x14ac:dyDescent="0.25">
      <c r="A9" s="40"/>
      <c r="B9" s="548" t="s">
        <v>48</v>
      </c>
      <c r="C9" s="549"/>
      <c r="D9" s="549"/>
      <c r="E9" s="549"/>
      <c r="F9" s="549"/>
      <c r="G9" s="549"/>
      <c r="H9" s="549"/>
      <c r="I9" s="549"/>
      <c r="J9" s="549"/>
      <c r="K9" s="469"/>
      <c r="L9" s="550" t="s">
        <v>49</v>
      </c>
      <c r="M9" s="551"/>
      <c r="N9" s="551"/>
      <c r="O9" s="551"/>
      <c r="P9" s="551"/>
      <c r="Q9" s="552"/>
      <c r="R9" s="553">
        <v>24305</v>
      </c>
      <c r="S9" s="554"/>
      <c r="T9" s="554"/>
      <c r="U9" s="554"/>
      <c r="V9" s="555"/>
      <c r="W9" s="485" t="s">
        <v>50</v>
      </c>
      <c r="X9" s="486"/>
      <c r="Y9" s="486"/>
      <c r="Z9" s="486"/>
      <c r="AA9" s="486"/>
      <c r="AB9" s="486"/>
      <c r="AC9" s="486"/>
      <c r="AD9" s="486"/>
      <c r="AE9" s="486"/>
      <c r="AF9" s="486"/>
      <c r="AG9" s="486"/>
      <c r="AH9" s="486"/>
      <c r="AI9" s="486"/>
      <c r="AJ9" s="486"/>
      <c r="AK9" s="486"/>
      <c r="AL9" s="556"/>
      <c r="AM9" s="475" t="s">
        <v>51</v>
      </c>
      <c r="AN9" s="390"/>
      <c r="AO9" s="390"/>
      <c r="AP9" s="390"/>
      <c r="AQ9" s="390"/>
      <c r="AR9" s="390"/>
      <c r="AS9" s="390"/>
      <c r="AT9" s="391"/>
      <c r="AU9" s="463" t="s">
        <v>39</v>
      </c>
      <c r="AV9" s="464"/>
      <c r="AW9" s="464"/>
      <c r="AX9" s="464"/>
      <c r="AY9" s="396" t="s">
        <v>52</v>
      </c>
      <c r="AZ9" s="397"/>
      <c r="BA9" s="397"/>
      <c r="BB9" s="397"/>
      <c r="BC9" s="397"/>
      <c r="BD9" s="397"/>
      <c r="BE9" s="397"/>
      <c r="BF9" s="397"/>
      <c r="BG9" s="397"/>
      <c r="BH9" s="397"/>
      <c r="BI9" s="397"/>
      <c r="BJ9" s="397"/>
      <c r="BK9" s="397"/>
      <c r="BL9" s="397"/>
      <c r="BM9" s="398"/>
      <c r="BN9" s="416">
        <v>-24647</v>
      </c>
      <c r="BO9" s="417"/>
      <c r="BP9" s="417"/>
      <c r="BQ9" s="417"/>
      <c r="BR9" s="417"/>
      <c r="BS9" s="417"/>
      <c r="BT9" s="417"/>
      <c r="BU9" s="418"/>
      <c r="BV9" s="416">
        <v>61992</v>
      </c>
      <c r="BW9" s="417"/>
      <c r="BX9" s="417"/>
      <c r="BY9" s="417"/>
      <c r="BZ9" s="417"/>
      <c r="CA9" s="417"/>
      <c r="CB9" s="417"/>
      <c r="CC9" s="418"/>
      <c r="CD9" s="425" t="s">
        <v>53</v>
      </c>
      <c r="CE9" s="370"/>
      <c r="CF9" s="370"/>
      <c r="CG9" s="370"/>
      <c r="CH9" s="370"/>
      <c r="CI9" s="370"/>
      <c r="CJ9" s="370"/>
      <c r="CK9" s="370"/>
      <c r="CL9" s="370"/>
      <c r="CM9" s="370"/>
      <c r="CN9" s="370"/>
      <c r="CO9" s="370"/>
      <c r="CP9" s="370"/>
      <c r="CQ9" s="370"/>
      <c r="CR9" s="370"/>
      <c r="CS9" s="426"/>
      <c r="CT9" s="386">
        <v>3.5</v>
      </c>
      <c r="CU9" s="387"/>
      <c r="CV9" s="387"/>
      <c r="CW9" s="387"/>
      <c r="CX9" s="387"/>
      <c r="CY9" s="387"/>
      <c r="CZ9" s="387"/>
      <c r="DA9" s="388"/>
      <c r="DB9" s="386">
        <v>4.7</v>
      </c>
      <c r="DC9" s="387"/>
      <c r="DD9" s="387"/>
      <c r="DE9" s="387"/>
      <c r="DF9" s="387"/>
      <c r="DG9" s="387"/>
      <c r="DH9" s="387"/>
      <c r="DI9" s="388"/>
    </row>
    <row r="10" spans="1:119" ht="18.75" customHeight="1" thickBot="1" x14ac:dyDescent="0.25">
      <c r="A10" s="40"/>
      <c r="B10" s="548"/>
      <c r="C10" s="549"/>
      <c r="D10" s="549"/>
      <c r="E10" s="549"/>
      <c r="F10" s="549"/>
      <c r="G10" s="549"/>
      <c r="H10" s="549"/>
      <c r="I10" s="549"/>
      <c r="J10" s="549"/>
      <c r="K10" s="469"/>
      <c r="L10" s="389" t="s">
        <v>54</v>
      </c>
      <c r="M10" s="390"/>
      <c r="N10" s="390"/>
      <c r="O10" s="390"/>
      <c r="P10" s="390"/>
      <c r="Q10" s="391"/>
      <c r="R10" s="392">
        <v>23274</v>
      </c>
      <c r="S10" s="393"/>
      <c r="T10" s="393"/>
      <c r="U10" s="393"/>
      <c r="V10" s="395"/>
      <c r="W10" s="557"/>
      <c r="X10" s="367"/>
      <c r="Y10" s="367"/>
      <c r="Z10" s="367"/>
      <c r="AA10" s="367"/>
      <c r="AB10" s="367"/>
      <c r="AC10" s="367"/>
      <c r="AD10" s="367"/>
      <c r="AE10" s="367"/>
      <c r="AF10" s="367"/>
      <c r="AG10" s="367"/>
      <c r="AH10" s="367"/>
      <c r="AI10" s="367"/>
      <c r="AJ10" s="367"/>
      <c r="AK10" s="367"/>
      <c r="AL10" s="558"/>
      <c r="AM10" s="475" t="s">
        <v>55</v>
      </c>
      <c r="AN10" s="390"/>
      <c r="AO10" s="390"/>
      <c r="AP10" s="390"/>
      <c r="AQ10" s="390"/>
      <c r="AR10" s="390"/>
      <c r="AS10" s="390"/>
      <c r="AT10" s="391"/>
      <c r="AU10" s="463" t="s">
        <v>31</v>
      </c>
      <c r="AV10" s="464"/>
      <c r="AW10" s="464"/>
      <c r="AX10" s="464"/>
      <c r="AY10" s="396" t="s">
        <v>56</v>
      </c>
      <c r="AZ10" s="397"/>
      <c r="BA10" s="397"/>
      <c r="BB10" s="397"/>
      <c r="BC10" s="397"/>
      <c r="BD10" s="397"/>
      <c r="BE10" s="397"/>
      <c r="BF10" s="397"/>
      <c r="BG10" s="397"/>
      <c r="BH10" s="397"/>
      <c r="BI10" s="397"/>
      <c r="BJ10" s="397"/>
      <c r="BK10" s="397"/>
      <c r="BL10" s="397"/>
      <c r="BM10" s="398"/>
      <c r="BN10" s="416">
        <v>567569</v>
      </c>
      <c r="BO10" s="417"/>
      <c r="BP10" s="417"/>
      <c r="BQ10" s="417"/>
      <c r="BR10" s="417"/>
      <c r="BS10" s="417"/>
      <c r="BT10" s="417"/>
      <c r="BU10" s="418"/>
      <c r="BV10" s="416">
        <v>618561</v>
      </c>
      <c r="BW10" s="417"/>
      <c r="BX10" s="417"/>
      <c r="BY10" s="417"/>
      <c r="BZ10" s="417"/>
      <c r="CA10" s="417"/>
      <c r="CB10" s="417"/>
      <c r="CC10" s="418"/>
      <c r="CD10" s="46" t="s">
        <v>57</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548"/>
      <c r="C11" s="549"/>
      <c r="D11" s="549"/>
      <c r="E11" s="549"/>
      <c r="F11" s="549"/>
      <c r="G11" s="549"/>
      <c r="H11" s="549"/>
      <c r="I11" s="549"/>
      <c r="J11" s="549"/>
      <c r="K11" s="469"/>
      <c r="L11" s="371" t="s">
        <v>58</v>
      </c>
      <c r="M11" s="372"/>
      <c r="N11" s="372"/>
      <c r="O11" s="372"/>
      <c r="P11" s="372"/>
      <c r="Q11" s="373"/>
      <c r="R11" s="545" t="s">
        <v>59</v>
      </c>
      <c r="S11" s="546"/>
      <c r="T11" s="546"/>
      <c r="U11" s="546"/>
      <c r="V11" s="547"/>
      <c r="W11" s="557"/>
      <c r="X11" s="367"/>
      <c r="Y11" s="367"/>
      <c r="Z11" s="367"/>
      <c r="AA11" s="367"/>
      <c r="AB11" s="367"/>
      <c r="AC11" s="367"/>
      <c r="AD11" s="367"/>
      <c r="AE11" s="367"/>
      <c r="AF11" s="367"/>
      <c r="AG11" s="367"/>
      <c r="AH11" s="367"/>
      <c r="AI11" s="367"/>
      <c r="AJ11" s="367"/>
      <c r="AK11" s="367"/>
      <c r="AL11" s="558"/>
      <c r="AM11" s="475" t="s">
        <v>60</v>
      </c>
      <c r="AN11" s="390"/>
      <c r="AO11" s="390"/>
      <c r="AP11" s="390"/>
      <c r="AQ11" s="390"/>
      <c r="AR11" s="390"/>
      <c r="AS11" s="390"/>
      <c r="AT11" s="391"/>
      <c r="AU11" s="463" t="s">
        <v>31</v>
      </c>
      <c r="AV11" s="464"/>
      <c r="AW11" s="464"/>
      <c r="AX11" s="464"/>
      <c r="AY11" s="396" t="s">
        <v>61</v>
      </c>
      <c r="AZ11" s="397"/>
      <c r="BA11" s="397"/>
      <c r="BB11" s="397"/>
      <c r="BC11" s="397"/>
      <c r="BD11" s="397"/>
      <c r="BE11" s="397"/>
      <c r="BF11" s="397"/>
      <c r="BG11" s="397"/>
      <c r="BH11" s="397"/>
      <c r="BI11" s="397"/>
      <c r="BJ11" s="397"/>
      <c r="BK11" s="397"/>
      <c r="BL11" s="397"/>
      <c r="BM11" s="398"/>
      <c r="BN11" s="416">
        <v>0</v>
      </c>
      <c r="BO11" s="417"/>
      <c r="BP11" s="417"/>
      <c r="BQ11" s="417"/>
      <c r="BR11" s="417"/>
      <c r="BS11" s="417"/>
      <c r="BT11" s="417"/>
      <c r="BU11" s="418"/>
      <c r="BV11" s="416">
        <v>0</v>
      </c>
      <c r="BW11" s="417"/>
      <c r="BX11" s="417"/>
      <c r="BY11" s="417"/>
      <c r="BZ11" s="417"/>
      <c r="CA11" s="417"/>
      <c r="CB11" s="417"/>
      <c r="CC11" s="418"/>
      <c r="CD11" s="425" t="s">
        <v>62</v>
      </c>
      <c r="CE11" s="370"/>
      <c r="CF11" s="370"/>
      <c r="CG11" s="370"/>
      <c r="CH11" s="370"/>
      <c r="CI11" s="370"/>
      <c r="CJ11" s="370"/>
      <c r="CK11" s="370"/>
      <c r="CL11" s="370"/>
      <c r="CM11" s="370"/>
      <c r="CN11" s="370"/>
      <c r="CO11" s="370"/>
      <c r="CP11" s="370"/>
      <c r="CQ11" s="370"/>
      <c r="CR11" s="370"/>
      <c r="CS11" s="426"/>
      <c r="CT11" s="519" t="s">
        <v>63</v>
      </c>
      <c r="CU11" s="520"/>
      <c r="CV11" s="520"/>
      <c r="CW11" s="520"/>
      <c r="CX11" s="520"/>
      <c r="CY11" s="520"/>
      <c r="CZ11" s="520"/>
      <c r="DA11" s="521"/>
      <c r="DB11" s="519" t="s">
        <v>63</v>
      </c>
      <c r="DC11" s="520"/>
      <c r="DD11" s="520"/>
      <c r="DE11" s="520"/>
      <c r="DF11" s="520"/>
      <c r="DG11" s="520"/>
      <c r="DH11" s="520"/>
      <c r="DI11" s="521"/>
    </row>
    <row r="12" spans="1:119" ht="18.75" customHeight="1" x14ac:dyDescent="0.2">
      <c r="A12" s="40"/>
      <c r="B12" s="522" t="s">
        <v>64</v>
      </c>
      <c r="C12" s="523"/>
      <c r="D12" s="523"/>
      <c r="E12" s="523"/>
      <c r="F12" s="523"/>
      <c r="G12" s="523"/>
      <c r="H12" s="523"/>
      <c r="I12" s="523"/>
      <c r="J12" s="523"/>
      <c r="K12" s="524"/>
      <c r="L12" s="531" t="s">
        <v>65</v>
      </c>
      <c r="M12" s="532"/>
      <c r="N12" s="532"/>
      <c r="O12" s="532"/>
      <c r="P12" s="532"/>
      <c r="Q12" s="533"/>
      <c r="R12" s="534">
        <v>24004</v>
      </c>
      <c r="S12" s="535"/>
      <c r="T12" s="535"/>
      <c r="U12" s="535"/>
      <c r="V12" s="536"/>
      <c r="W12" s="537" t="s">
        <v>23</v>
      </c>
      <c r="X12" s="464"/>
      <c r="Y12" s="464"/>
      <c r="Z12" s="464"/>
      <c r="AA12" s="464"/>
      <c r="AB12" s="538"/>
      <c r="AC12" s="539" t="s">
        <v>66</v>
      </c>
      <c r="AD12" s="540"/>
      <c r="AE12" s="540"/>
      <c r="AF12" s="540"/>
      <c r="AG12" s="541"/>
      <c r="AH12" s="539" t="s">
        <v>67</v>
      </c>
      <c r="AI12" s="540"/>
      <c r="AJ12" s="540"/>
      <c r="AK12" s="540"/>
      <c r="AL12" s="542"/>
      <c r="AM12" s="475" t="s">
        <v>68</v>
      </c>
      <c r="AN12" s="390"/>
      <c r="AO12" s="390"/>
      <c r="AP12" s="390"/>
      <c r="AQ12" s="390"/>
      <c r="AR12" s="390"/>
      <c r="AS12" s="390"/>
      <c r="AT12" s="391"/>
      <c r="AU12" s="463" t="s">
        <v>31</v>
      </c>
      <c r="AV12" s="464"/>
      <c r="AW12" s="464"/>
      <c r="AX12" s="464"/>
      <c r="AY12" s="396" t="s">
        <v>69</v>
      </c>
      <c r="AZ12" s="397"/>
      <c r="BA12" s="397"/>
      <c r="BB12" s="397"/>
      <c r="BC12" s="397"/>
      <c r="BD12" s="397"/>
      <c r="BE12" s="397"/>
      <c r="BF12" s="397"/>
      <c r="BG12" s="397"/>
      <c r="BH12" s="397"/>
      <c r="BI12" s="397"/>
      <c r="BJ12" s="397"/>
      <c r="BK12" s="397"/>
      <c r="BL12" s="397"/>
      <c r="BM12" s="398"/>
      <c r="BN12" s="416">
        <v>277630</v>
      </c>
      <c r="BO12" s="417"/>
      <c r="BP12" s="417"/>
      <c r="BQ12" s="417"/>
      <c r="BR12" s="417"/>
      <c r="BS12" s="417"/>
      <c r="BT12" s="417"/>
      <c r="BU12" s="418"/>
      <c r="BV12" s="416">
        <v>618442</v>
      </c>
      <c r="BW12" s="417"/>
      <c r="BX12" s="417"/>
      <c r="BY12" s="417"/>
      <c r="BZ12" s="417"/>
      <c r="CA12" s="417"/>
      <c r="CB12" s="417"/>
      <c r="CC12" s="418"/>
      <c r="CD12" s="425" t="s">
        <v>70</v>
      </c>
      <c r="CE12" s="370"/>
      <c r="CF12" s="370"/>
      <c r="CG12" s="370"/>
      <c r="CH12" s="370"/>
      <c r="CI12" s="370"/>
      <c r="CJ12" s="370"/>
      <c r="CK12" s="370"/>
      <c r="CL12" s="370"/>
      <c r="CM12" s="370"/>
      <c r="CN12" s="370"/>
      <c r="CO12" s="370"/>
      <c r="CP12" s="370"/>
      <c r="CQ12" s="370"/>
      <c r="CR12" s="370"/>
      <c r="CS12" s="426"/>
      <c r="CT12" s="519" t="s">
        <v>63</v>
      </c>
      <c r="CU12" s="520"/>
      <c r="CV12" s="520"/>
      <c r="CW12" s="520"/>
      <c r="CX12" s="520"/>
      <c r="CY12" s="520"/>
      <c r="CZ12" s="520"/>
      <c r="DA12" s="521"/>
      <c r="DB12" s="519" t="s">
        <v>63</v>
      </c>
      <c r="DC12" s="520"/>
      <c r="DD12" s="520"/>
      <c r="DE12" s="520"/>
      <c r="DF12" s="520"/>
      <c r="DG12" s="520"/>
      <c r="DH12" s="520"/>
      <c r="DI12" s="521"/>
    </row>
    <row r="13" spans="1:119" ht="18.75" customHeight="1" x14ac:dyDescent="0.2">
      <c r="A13" s="40"/>
      <c r="B13" s="525"/>
      <c r="C13" s="526"/>
      <c r="D13" s="526"/>
      <c r="E13" s="526"/>
      <c r="F13" s="526"/>
      <c r="G13" s="526"/>
      <c r="H13" s="526"/>
      <c r="I13" s="526"/>
      <c r="J13" s="526"/>
      <c r="K13" s="527"/>
      <c r="L13" s="55"/>
      <c r="M13" s="506" t="s">
        <v>71</v>
      </c>
      <c r="N13" s="507"/>
      <c r="O13" s="507"/>
      <c r="P13" s="507"/>
      <c r="Q13" s="508"/>
      <c r="R13" s="509">
        <v>23087</v>
      </c>
      <c r="S13" s="510"/>
      <c r="T13" s="510"/>
      <c r="U13" s="510"/>
      <c r="V13" s="511"/>
      <c r="W13" s="497" t="s">
        <v>72</v>
      </c>
      <c r="X13" s="439"/>
      <c r="Y13" s="439"/>
      <c r="Z13" s="439"/>
      <c r="AA13" s="439"/>
      <c r="AB13" s="440"/>
      <c r="AC13" s="392">
        <v>146</v>
      </c>
      <c r="AD13" s="393"/>
      <c r="AE13" s="393"/>
      <c r="AF13" s="393"/>
      <c r="AG13" s="394"/>
      <c r="AH13" s="392">
        <v>190</v>
      </c>
      <c r="AI13" s="393"/>
      <c r="AJ13" s="393"/>
      <c r="AK13" s="393"/>
      <c r="AL13" s="395"/>
      <c r="AM13" s="475" t="s">
        <v>73</v>
      </c>
      <c r="AN13" s="390"/>
      <c r="AO13" s="390"/>
      <c r="AP13" s="390"/>
      <c r="AQ13" s="390"/>
      <c r="AR13" s="390"/>
      <c r="AS13" s="390"/>
      <c r="AT13" s="391"/>
      <c r="AU13" s="463" t="s">
        <v>39</v>
      </c>
      <c r="AV13" s="464"/>
      <c r="AW13" s="464"/>
      <c r="AX13" s="464"/>
      <c r="AY13" s="396" t="s">
        <v>74</v>
      </c>
      <c r="AZ13" s="397"/>
      <c r="BA13" s="397"/>
      <c r="BB13" s="397"/>
      <c r="BC13" s="397"/>
      <c r="BD13" s="397"/>
      <c r="BE13" s="397"/>
      <c r="BF13" s="397"/>
      <c r="BG13" s="397"/>
      <c r="BH13" s="397"/>
      <c r="BI13" s="397"/>
      <c r="BJ13" s="397"/>
      <c r="BK13" s="397"/>
      <c r="BL13" s="397"/>
      <c r="BM13" s="398"/>
      <c r="BN13" s="416">
        <v>265292</v>
      </c>
      <c r="BO13" s="417"/>
      <c r="BP13" s="417"/>
      <c r="BQ13" s="417"/>
      <c r="BR13" s="417"/>
      <c r="BS13" s="417"/>
      <c r="BT13" s="417"/>
      <c r="BU13" s="418"/>
      <c r="BV13" s="416">
        <v>62111</v>
      </c>
      <c r="BW13" s="417"/>
      <c r="BX13" s="417"/>
      <c r="BY13" s="417"/>
      <c r="BZ13" s="417"/>
      <c r="CA13" s="417"/>
      <c r="CB13" s="417"/>
      <c r="CC13" s="418"/>
      <c r="CD13" s="425" t="s">
        <v>75</v>
      </c>
      <c r="CE13" s="370"/>
      <c r="CF13" s="370"/>
      <c r="CG13" s="370"/>
      <c r="CH13" s="370"/>
      <c r="CI13" s="370"/>
      <c r="CJ13" s="370"/>
      <c r="CK13" s="370"/>
      <c r="CL13" s="370"/>
      <c r="CM13" s="370"/>
      <c r="CN13" s="370"/>
      <c r="CO13" s="370"/>
      <c r="CP13" s="370"/>
      <c r="CQ13" s="370"/>
      <c r="CR13" s="370"/>
      <c r="CS13" s="426"/>
      <c r="CT13" s="386">
        <v>1.7</v>
      </c>
      <c r="CU13" s="387"/>
      <c r="CV13" s="387"/>
      <c r="CW13" s="387"/>
      <c r="CX13" s="387"/>
      <c r="CY13" s="387"/>
      <c r="CZ13" s="387"/>
      <c r="DA13" s="388"/>
      <c r="DB13" s="386">
        <v>1.4</v>
      </c>
      <c r="DC13" s="387"/>
      <c r="DD13" s="387"/>
      <c r="DE13" s="387"/>
      <c r="DF13" s="387"/>
      <c r="DG13" s="387"/>
      <c r="DH13" s="387"/>
      <c r="DI13" s="388"/>
    </row>
    <row r="14" spans="1:119" ht="18.75" customHeight="1" thickBot="1" x14ac:dyDescent="0.25">
      <c r="A14" s="40"/>
      <c r="B14" s="525"/>
      <c r="C14" s="526"/>
      <c r="D14" s="526"/>
      <c r="E14" s="526"/>
      <c r="F14" s="526"/>
      <c r="G14" s="526"/>
      <c r="H14" s="526"/>
      <c r="I14" s="526"/>
      <c r="J14" s="526"/>
      <c r="K14" s="527"/>
      <c r="L14" s="499" t="s">
        <v>76</v>
      </c>
      <c r="M14" s="543"/>
      <c r="N14" s="543"/>
      <c r="O14" s="543"/>
      <c r="P14" s="543"/>
      <c r="Q14" s="544"/>
      <c r="R14" s="509">
        <v>24212</v>
      </c>
      <c r="S14" s="510"/>
      <c r="T14" s="510"/>
      <c r="U14" s="510"/>
      <c r="V14" s="511"/>
      <c r="W14" s="512"/>
      <c r="X14" s="442"/>
      <c r="Y14" s="442"/>
      <c r="Z14" s="442"/>
      <c r="AA14" s="442"/>
      <c r="AB14" s="443"/>
      <c r="AC14" s="502">
        <v>1.2</v>
      </c>
      <c r="AD14" s="503"/>
      <c r="AE14" s="503"/>
      <c r="AF14" s="503"/>
      <c r="AG14" s="504"/>
      <c r="AH14" s="502">
        <v>1.7</v>
      </c>
      <c r="AI14" s="503"/>
      <c r="AJ14" s="503"/>
      <c r="AK14" s="503"/>
      <c r="AL14" s="505"/>
      <c r="AM14" s="475"/>
      <c r="AN14" s="390"/>
      <c r="AO14" s="390"/>
      <c r="AP14" s="390"/>
      <c r="AQ14" s="390"/>
      <c r="AR14" s="390"/>
      <c r="AS14" s="390"/>
      <c r="AT14" s="391"/>
      <c r="AU14" s="463"/>
      <c r="AV14" s="464"/>
      <c r="AW14" s="464"/>
      <c r="AX14" s="464"/>
      <c r="AY14" s="396"/>
      <c r="AZ14" s="397"/>
      <c r="BA14" s="397"/>
      <c r="BB14" s="397"/>
      <c r="BC14" s="397"/>
      <c r="BD14" s="397"/>
      <c r="BE14" s="397"/>
      <c r="BF14" s="397"/>
      <c r="BG14" s="397"/>
      <c r="BH14" s="397"/>
      <c r="BI14" s="397"/>
      <c r="BJ14" s="397"/>
      <c r="BK14" s="397"/>
      <c r="BL14" s="397"/>
      <c r="BM14" s="398"/>
      <c r="BN14" s="416"/>
      <c r="BO14" s="417"/>
      <c r="BP14" s="417"/>
      <c r="BQ14" s="417"/>
      <c r="BR14" s="417"/>
      <c r="BS14" s="417"/>
      <c r="BT14" s="417"/>
      <c r="BU14" s="418"/>
      <c r="BV14" s="416"/>
      <c r="BW14" s="417"/>
      <c r="BX14" s="417"/>
      <c r="BY14" s="417"/>
      <c r="BZ14" s="417"/>
      <c r="CA14" s="417"/>
      <c r="CB14" s="417"/>
      <c r="CC14" s="418"/>
      <c r="CD14" s="422" t="s">
        <v>77</v>
      </c>
      <c r="CE14" s="423"/>
      <c r="CF14" s="423"/>
      <c r="CG14" s="423"/>
      <c r="CH14" s="423"/>
      <c r="CI14" s="423"/>
      <c r="CJ14" s="423"/>
      <c r="CK14" s="423"/>
      <c r="CL14" s="423"/>
      <c r="CM14" s="423"/>
      <c r="CN14" s="423"/>
      <c r="CO14" s="423"/>
      <c r="CP14" s="423"/>
      <c r="CQ14" s="423"/>
      <c r="CR14" s="423"/>
      <c r="CS14" s="424"/>
      <c r="CT14" s="513" t="s">
        <v>63</v>
      </c>
      <c r="CU14" s="514"/>
      <c r="CV14" s="514"/>
      <c r="CW14" s="514"/>
      <c r="CX14" s="514"/>
      <c r="CY14" s="514"/>
      <c r="CZ14" s="514"/>
      <c r="DA14" s="515"/>
      <c r="DB14" s="513" t="s">
        <v>63</v>
      </c>
      <c r="DC14" s="514"/>
      <c r="DD14" s="514"/>
      <c r="DE14" s="514"/>
      <c r="DF14" s="514"/>
      <c r="DG14" s="514"/>
      <c r="DH14" s="514"/>
      <c r="DI14" s="515"/>
    </row>
    <row r="15" spans="1:119" ht="18.75" customHeight="1" x14ac:dyDescent="0.2">
      <c r="A15" s="40"/>
      <c r="B15" s="525"/>
      <c r="C15" s="526"/>
      <c r="D15" s="526"/>
      <c r="E15" s="526"/>
      <c r="F15" s="526"/>
      <c r="G15" s="526"/>
      <c r="H15" s="526"/>
      <c r="I15" s="526"/>
      <c r="J15" s="526"/>
      <c r="K15" s="527"/>
      <c r="L15" s="55"/>
      <c r="M15" s="506" t="s">
        <v>71</v>
      </c>
      <c r="N15" s="507"/>
      <c r="O15" s="507"/>
      <c r="P15" s="507"/>
      <c r="Q15" s="508"/>
      <c r="R15" s="509">
        <v>23378</v>
      </c>
      <c r="S15" s="510"/>
      <c r="T15" s="510"/>
      <c r="U15" s="510"/>
      <c r="V15" s="511"/>
      <c r="W15" s="497" t="s">
        <v>78</v>
      </c>
      <c r="X15" s="439"/>
      <c r="Y15" s="439"/>
      <c r="Z15" s="439"/>
      <c r="AA15" s="439"/>
      <c r="AB15" s="440"/>
      <c r="AC15" s="392">
        <v>4736</v>
      </c>
      <c r="AD15" s="393"/>
      <c r="AE15" s="393"/>
      <c r="AF15" s="393"/>
      <c r="AG15" s="394"/>
      <c r="AH15" s="392">
        <v>4550</v>
      </c>
      <c r="AI15" s="393"/>
      <c r="AJ15" s="393"/>
      <c r="AK15" s="393"/>
      <c r="AL15" s="395"/>
      <c r="AM15" s="475"/>
      <c r="AN15" s="390"/>
      <c r="AO15" s="390"/>
      <c r="AP15" s="390"/>
      <c r="AQ15" s="390"/>
      <c r="AR15" s="390"/>
      <c r="AS15" s="390"/>
      <c r="AT15" s="391"/>
      <c r="AU15" s="463"/>
      <c r="AV15" s="464"/>
      <c r="AW15" s="464"/>
      <c r="AX15" s="464"/>
      <c r="AY15" s="408" t="s">
        <v>79</v>
      </c>
      <c r="AZ15" s="409"/>
      <c r="BA15" s="409"/>
      <c r="BB15" s="409"/>
      <c r="BC15" s="409"/>
      <c r="BD15" s="409"/>
      <c r="BE15" s="409"/>
      <c r="BF15" s="409"/>
      <c r="BG15" s="409"/>
      <c r="BH15" s="409"/>
      <c r="BI15" s="409"/>
      <c r="BJ15" s="409"/>
      <c r="BK15" s="409"/>
      <c r="BL15" s="409"/>
      <c r="BM15" s="410"/>
      <c r="BN15" s="411">
        <v>6141044</v>
      </c>
      <c r="BO15" s="412"/>
      <c r="BP15" s="412"/>
      <c r="BQ15" s="412"/>
      <c r="BR15" s="412"/>
      <c r="BS15" s="412"/>
      <c r="BT15" s="412"/>
      <c r="BU15" s="413"/>
      <c r="BV15" s="411">
        <v>5556185</v>
      </c>
      <c r="BW15" s="412"/>
      <c r="BX15" s="412"/>
      <c r="BY15" s="412"/>
      <c r="BZ15" s="412"/>
      <c r="CA15" s="412"/>
      <c r="CB15" s="412"/>
      <c r="CC15" s="413"/>
      <c r="CD15" s="516" t="s">
        <v>80</v>
      </c>
      <c r="CE15" s="517"/>
      <c r="CF15" s="517"/>
      <c r="CG15" s="517"/>
      <c r="CH15" s="517"/>
      <c r="CI15" s="517"/>
      <c r="CJ15" s="517"/>
      <c r="CK15" s="517"/>
      <c r="CL15" s="517"/>
      <c r="CM15" s="517"/>
      <c r="CN15" s="517"/>
      <c r="CO15" s="517"/>
      <c r="CP15" s="517"/>
      <c r="CQ15" s="517"/>
      <c r="CR15" s="517"/>
      <c r="CS15" s="518"/>
      <c r="CT15" s="56"/>
      <c r="CU15" s="57"/>
      <c r="CV15" s="57"/>
      <c r="CW15" s="57"/>
      <c r="CX15" s="57"/>
      <c r="CY15" s="57"/>
      <c r="CZ15" s="57"/>
      <c r="DA15" s="58"/>
      <c r="DB15" s="56"/>
      <c r="DC15" s="57"/>
      <c r="DD15" s="57"/>
      <c r="DE15" s="57"/>
      <c r="DF15" s="57"/>
      <c r="DG15" s="57"/>
      <c r="DH15" s="57"/>
      <c r="DI15" s="58"/>
    </row>
    <row r="16" spans="1:119" ht="18.75" customHeight="1" x14ac:dyDescent="0.2">
      <c r="A16" s="40"/>
      <c r="B16" s="525"/>
      <c r="C16" s="526"/>
      <c r="D16" s="526"/>
      <c r="E16" s="526"/>
      <c r="F16" s="526"/>
      <c r="G16" s="526"/>
      <c r="H16" s="526"/>
      <c r="I16" s="526"/>
      <c r="J16" s="526"/>
      <c r="K16" s="527"/>
      <c r="L16" s="499" t="s">
        <v>81</v>
      </c>
      <c r="M16" s="500"/>
      <c r="N16" s="500"/>
      <c r="O16" s="500"/>
      <c r="P16" s="500"/>
      <c r="Q16" s="501"/>
      <c r="R16" s="494" t="s">
        <v>82</v>
      </c>
      <c r="S16" s="495"/>
      <c r="T16" s="495"/>
      <c r="U16" s="495"/>
      <c r="V16" s="496"/>
      <c r="W16" s="512"/>
      <c r="X16" s="442"/>
      <c r="Y16" s="442"/>
      <c r="Z16" s="442"/>
      <c r="AA16" s="442"/>
      <c r="AB16" s="443"/>
      <c r="AC16" s="502">
        <v>39.5</v>
      </c>
      <c r="AD16" s="503"/>
      <c r="AE16" s="503"/>
      <c r="AF16" s="503"/>
      <c r="AG16" s="504"/>
      <c r="AH16" s="502">
        <v>40.1</v>
      </c>
      <c r="AI16" s="503"/>
      <c r="AJ16" s="503"/>
      <c r="AK16" s="503"/>
      <c r="AL16" s="505"/>
      <c r="AM16" s="475"/>
      <c r="AN16" s="390"/>
      <c r="AO16" s="390"/>
      <c r="AP16" s="390"/>
      <c r="AQ16" s="390"/>
      <c r="AR16" s="390"/>
      <c r="AS16" s="390"/>
      <c r="AT16" s="391"/>
      <c r="AU16" s="463"/>
      <c r="AV16" s="464"/>
      <c r="AW16" s="464"/>
      <c r="AX16" s="464"/>
      <c r="AY16" s="396" t="s">
        <v>83</v>
      </c>
      <c r="AZ16" s="397"/>
      <c r="BA16" s="397"/>
      <c r="BB16" s="397"/>
      <c r="BC16" s="397"/>
      <c r="BD16" s="397"/>
      <c r="BE16" s="397"/>
      <c r="BF16" s="397"/>
      <c r="BG16" s="397"/>
      <c r="BH16" s="397"/>
      <c r="BI16" s="397"/>
      <c r="BJ16" s="397"/>
      <c r="BK16" s="397"/>
      <c r="BL16" s="397"/>
      <c r="BM16" s="398"/>
      <c r="BN16" s="416">
        <v>4712350</v>
      </c>
      <c r="BO16" s="417"/>
      <c r="BP16" s="417"/>
      <c r="BQ16" s="417"/>
      <c r="BR16" s="417"/>
      <c r="BS16" s="417"/>
      <c r="BT16" s="417"/>
      <c r="BU16" s="418"/>
      <c r="BV16" s="416">
        <v>4583114</v>
      </c>
      <c r="BW16" s="417"/>
      <c r="BX16" s="417"/>
      <c r="BY16" s="417"/>
      <c r="BZ16" s="417"/>
      <c r="CA16" s="417"/>
      <c r="CB16" s="417"/>
      <c r="CC16" s="418"/>
      <c r="CD16" s="49"/>
      <c r="CE16" s="414"/>
      <c r="CF16" s="414"/>
      <c r="CG16" s="414"/>
      <c r="CH16" s="414"/>
      <c r="CI16" s="414"/>
      <c r="CJ16" s="414"/>
      <c r="CK16" s="414"/>
      <c r="CL16" s="414"/>
      <c r="CM16" s="414"/>
      <c r="CN16" s="414"/>
      <c r="CO16" s="414"/>
      <c r="CP16" s="414"/>
      <c r="CQ16" s="414"/>
      <c r="CR16" s="414"/>
      <c r="CS16" s="415"/>
      <c r="CT16" s="386"/>
      <c r="CU16" s="387"/>
      <c r="CV16" s="387"/>
      <c r="CW16" s="387"/>
      <c r="CX16" s="387"/>
      <c r="CY16" s="387"/>
      <c r="CZ16" s="387"/>
      <c r="DA16" s="388"/>
      <c r="DB16" s="386"/>
      <c r="DC16" s="387"/>
      <c r="DD16" s="387"/>
      <c r="DE16" s="387"/>
      <c r="DF16" s="387"/>
      <c r="DG16" s="387"/>
      <c r="DH16" s="387"/>
      <c r="DI16" s="388"/>
    </row>
    <row r="17" spans="1:113" ht="18.75" customHeight="1" thickBot="1" x14ac:dyDescent="0.25">
      <c r="A17" s="40"/>
      <c r="B17" s="528"/>
      <c r="C17" s="529"/>
      <c r="D17" s="529"/>
      <c r="E17" s="529"/>
      <c r="F17" s="529"/>
      <c r="G17" s="529"/>
      <c r="H17" s="529"/>
      <c r="I17" s="529"/>
      <c r="J17" s="529"/>
      <c r="K17" s="530"/>
      <c r="L17" s="59"/>
      <c r="M17" s="491" t="s">
        <v>84</v>
      </c>
      <c r="N17" s="492"/>
      <c r="O17" s="492"/>
      <c r="P17" s="492"/>
      <c r="Q17" s="493"/>
      <c r="R17" s="494" t="s">
        <v>85</v>
      </c>
      <c r="S17" s="495"/>
      <c r="T17" s="495"/>
      <c r="U17" s="495"/>
      <c r="V17" s="496"/>
      <c r="W17" s="497" t="s">
        <v>86</v>
      </c>
      <c r="X17" s="439"/>
      <c r="Y17" s="439"/>
      <c r="Z17" s="439"/>
      <c r="AA17" s="439"/>
      <c r="AB17" s="440"/>
      <c r="AC17" s="392">
        <v>7097</v>
      </c>
      <c r="AD17" s="393"/>
      <c r="AE17" s="393"/>
      <c r="AF17" s="393"/>
      <c r="AG17" s="394"/>
      <c r="AH17" s="392">
        <v>6617</v>
      </c>
      <c r="AI17" s="393"/>
      <c r="AJ17" s="393"/>
      <c r="AK17" s="393"/>
      <c r="AL17" s="395"/>
      <c r="AM17" s="475"/>
      <c r="AN17" s="390"/>
      <c r="AO17" s="390"/>
      <c r="AP17" s="390"/>
      <c r="AQ17" s="390"/>
      <c r="AR17" s="390"/>
      <c r="AS17" s="390"/>
      <c r="AT17" s="391"/>
      <c r="AU17" s="463"/>
      <c r="AV17" s="464"/>
      <c r="AW17" s="464"/>
      <c r="AX17" s="464"/>
      <c r="AY17" s="396" t="s">
        <v>87</v>
      </c>
      <c r="AZ17" s="397"/>
      <c r="BA17" s="397"/>
      <c r="BB17" s="397"/>
      <c r="BC17" s="397"/>
      <c r="BD17" s="397"/>
      <c r="BE17" s="397"/>
      <c r="BF17" s="397"/>
      <c r="BG17" s="397"/>
      <c r="BH17" s="397"/>
      <c r="BI17" s="397"/>
      <c r="BJ17" s="397"/>
      <c r="BK17" s="397"/>
      <c r="BL17" s="397"/>
      <c r="BM17" s="398"/>
      <c r="BN17" s="416">
        <v>7955419</v>
      </c>
      <c r="BO17" s="417"/>
      <c r="BP17" s="417"/>
      <c r="BQ17" s="417"/>
      <c r="BR17" s="417"/>
      <c r="BS17" s="417"/>
      <c r="BT17" s="417"/>
      <c r="BU17" s="418"/>
      <c r="BV17" s="416">
        <v>7173927</v>
      </c>
      <c r="BW17" s="417"/>
      <c r="BX17" s="417"/>
      <c r="BY17" s="417"/>
      <c r="BZ17" s="417"/>
      <c r="CA17" s="417"/>
      <c r="CB17" s="417"/>
      <c r="CC17" s="418"/>
      <c r="CD17" s="49"/>
      <c r="CE17" s="414"/>
      <c r="CF17" s="414"/>
      <c r="CG17" s="414"/>
      <c r="CH17" s="414"/>
      <c r="CI17" s="414"/>
      <c r="CJ17" s="414"/>
      <c r="CK17" s="414"/>
      <c r="CL17" s="414"/>
      <c r="CM17" s="414"/>
      <c r="CN17" s="414"/>
      <c r="CO17" s="414"/>
      <c r="CP17" s="414"/>
      <c r="CQ17" s="414"/>
      <c r="CR17" s="414"/>
      <c r="CS17" s="415"/>
      <c r="CT17" s="386"/>
      <c r="CU17" s="387"/>
      <c r="CV17" s="387"/>
      <c r="CW17" s="387"/>
      <c r="CX17" s="387"/>
      <c r="CY17" s="387"/>
      <c r="CZ17" s="387"/>
      <c r="DA17" s="388"/>
      <c r="DB17" s="386"/>
      <c r="DC17" s="387"/>
      <c r="DD17" s="387"/>
      <c r="DE17" s="387"/>
      <c r="DF17" s="387"/>
      <c r="DG17" s="387"/>
      <c r="DH17" s="387"/>
      <c r="DI17" s="388"/>
    </row>
    <row r="18" spans="1:113" ht="18.75" customHeight="1" thickBot="1" x14ac:dyDescent="0.25">
      <c r="A18" s="40"/>
      <c r="B18" s="468" t="s">
        <v>88</v>
      </c>
      <c r="C18" s="469"/>
      <c r="D18" s="469"/>
      <c r="E18" s="470"/>
      <c r="F18" s="470"/>
      <c r="G18" s="470"/>
      <c r="H18" s="470"/>
      <c r="I18" s="470"/>
      <c r="J18" s="470"/>
      <c r="K18" s="470"/>
      <c r="L18" s="471">
        <v>13.61</v>
      </c>
      <c r="M18" s="471"/>
      <c r="N18" s="471"/>
      <c r="O18" s="471"/>
      <c r="P18" s="471"/>
      <c r="Q18" s="471"/>
      <c r="R18" s="472"/>
      <c r="S18" s="472"/>
      <c r="T18" s="472"/>
      <c r="U18" s="472"/>
      <c r="V18" s="473"/>
      <c r="W18" s="487"/>
      <c r="X18" s="488"/>
      <c r="Y18" s="488"/>
      <c r="Z18" s="488"/>
      <c r="AA18" s="488"/>
      <c r="AB18" s="498"/>
      <c r="AC18" s="380">
        <v>59.2</v>
      </c>
      <c r="AD18" s="381"/>
      <c r="AE18" s="381"/>
      <c r="AF18" s="381"/>
      <c r="AG18" s="474"/>
      <c r="AH18" s="380">
        <v>58.3</v>
      </c>
      <c r="AI18" s="381"/>
      <c r="AJ18" s="381"/>
      <c r="AK18" s="381"/>
      <c r="AL18" s="382"/>
      <c r="AM18" s="475"/>
      <c r="AN18" s="390"/>
      <c r="AO18" s="390"/>
      <c r="AP18" s="390"/>
      <c r="AQ18" s="390"/>
      <c r="AR18" s="390"/>
      <c r="AS18" s="390"/>
      <c r="AT18" s="391"/>
      <c r="AU18" s="463"/>
      <c r="AV18" s="464"/>
      <c r="AW18" s="464"/>
      <c r="AX18" s="464"/>
      <c r="AY18" s="396" t="s">
        <v>89</v>
      </c>
      <c r="AZ18" s="397"/>
      <c r="BA18" s="397"/>
      <c r="BB18" s="397"/>
      <c r="BC18" s="397"/>
      <c r="BD18" s="397"/>
      <c r="BE18" s="397"/>
      <c r="BF18" s="397"/>
      <c r="BG18" s="397"/>
      <c r="BH18" s="397"/>
      <c r="BI18" s="397"/>
      <c r="BJ18" s="397"/>
      <c r="BK18" s="397"/>
      <c r="BL18" s="397"/>
      <c r="BM18" s="398"/>
      <c r="BN18" s="416">
        <v>5978338</v>
      </c>
      <c r="BO18" s="417"/>
      <c r="BP18" s="417"/>
      <c r="BQ18" s="417"/>
      <c r="BR18" s="417"/>
      <c r="BS18" s="417"/>
      <c r="BT18" s="417"/>
      <c r="BU18" s="418"/>
      <c r="BV18" s="416">
        <v>5667239</v>
      </c>
      <c r="BW18" s="417"/>
      <c r="BX18" s="417"/>
      <c r="BY18" s="417"/>
      <c r="BZ18" s="417"/>
      <c r="CA18" s="417"/>
      <c r="CB18" s="417"/>
      <c r="CC18" s="418"/>
      <c r="CD18" s="49"/>
      <c r="CE18" s="414"/>
      <c r="CF18" s="414"/>
      <c r="CG18" s="414"/>
      <c r="CH18" s="414"/>
      <c r="CI18" s="414"/>
      <c r="CJ18" s="414"/>
      <c r="CK18" s="414"/>
      <c r="CL18" s="414"/>
      <c r="CM18" s="414"/>
      <c r="CN18" s="414"/>
      <c r="CO18" s="414"/>
      <c r="CP18" s="414"/>
      <c r="CQ18" s="414"/>
      <c r="CR18" s="414"/>
      <c r="CS18" s="415"/>
      <c r="CT18" s="386"/>
      <c r="CU18" s="387"/>
      <c r="CV18" s="387"/>
      <c r="CW18" s="387"/>
      <c r="CX18" s="387"/>
      <c r="CY18" s="387"/>
      <c r="CZ18" s="387"/>
      <c r="DA18" s="388"/>
      <c r="DB18" s="386"/>
      <c r="DC18" s="387"/>
      <c r="DD18" s="387"/>
      <c r="DE18" s="387"/>
      <c r="DF18" s="387"/>
      <c r="DG18" s="387"/>
      <c r="DH18" s="387"/>
      <c r="DI18" s="388"/>
    </row>
    <row r="19" spans="1:113" ht="18.75" customHeight="1" thickBot="1" x14ac:dyDescent="0.25">
      <c r="A19" s="40"/>
      <c r="B19" s="468" t="s">
        <v>90</v>
      </c>
      <c r="C19" s="469"/>
      <c r="D19" s="469"/>
      <c r="E19" s="470"/>
      <c r="F19" s="470"/>
      <c r="G19" s="470"/>
      <c r="H19" s="470"/>
      <c r="I19" s="470"/>
      <c r="J19" s="470"/>
      <c r="K19" s="470"/>
      <c r="L19" s="476">
        <v>1786</v>
      </c>
      <c r="M19" s="476"/>
      <c r="N19" s="476"/>
      <c r="O19" s="476"/>
      <c r="P19" s="476"/>
      <c r="Q19" s="476"/>
      <c r="R19" s="477"/>
      <c r="S19" s="477"/>
      <c r="T19" s="477"/>
      <c r="U19" s="477"/>
      <c r="V19" s="478"/>
      <c r="W19" s="485"/>
      <c r="X19" s="486"/>
      <c r="Y19" s="486"/>
      <c r="Z19" s="486"/>
      <c r="AA19" s="486"/>
      <c r="AB19" s="486"/>
      <c r="AC19" s="489"/>
      <c r="AD19" s="489"/>
      <c r="AE19" s="489"/>
      <c r="AF19" s="489"/>
      <c r="AG19" s="489"/>
      <c r="AH19" s="489"/>
      <c r="AI19" s="489"/>
      <c r="AJ19" s="489"/>
      <c r="AK19" s="489"/>
      <c r="AL19" s="490"/>
      <c r="AM19" s="475"/>
      <c r="AN19" s="390"/>
      <c r="AO19" s="390"/>
      <c r="AP19" s="390"/>
      <c r="AQ19" s="390"/>
      <c r="AR19" s="390"/>
      <c r="AS19" s="390"/>
      <c r="AT19" s="391"/>
      <c r="AU19" s="463"/>
      <c r="AV19" s="464"/>
      <c r="AW19" s="464"/>
      <c r="AX19" s="464"/>
      <c r="AY19" s="396" t="s">
        <v>91</v>
      </c>
      <c r="AZ19" s="397"/>
      <c r="BA19" s="397"/>
      <c r="BB19" s="397"/>
      <c r="BC19" s="397"/>
      <c r="BD19" s="397"/>
      <c r="BE19" s="397"/>
      <c r="BF19" s="397"/>
      <c r="BG19" s="397"/>
      <c r="BH19" s="397"/>
      <c r="BI19" s="397"/>
      <c r="BJ19" s="397"/>
      <c r="BK19" s="397"/>
      <c r="BL19" s="397"/>
      <c r="BM19" s="398"/>
      <c r="BN19" s="416">
        <v>8708508</v>
      </c>
      <c r="BO19" s="417"/>
      <c r="BP19" s="417"/>
      <c r="BQ19" s="417"/>
      <c r="BR19" s="417"/>
      <c r="BS19" s="417"/>
      <c r="BT19" s="417"/>
      <c r="BU19" s="418"/>
      <c r="BV19" s="416">
        <v>8836385</v>
      </c>
      <c r="BW19" s="417"/>
      <c r="BX19" s="417"/>
      <c r="BY19" s="417"/>
      <c r="BZ19" s="417"/>
      <c r="CA19" s="417"/>
      <c r="CB19" s="417"/>
      <c r="CC19" s="418"/>
      <c r="CD19" s="49"/>
      <c r="CE19" s="414"/>
      <c r="CF19" s="414"/>
      <c r="CG19" s="414"/>
      <c r="CH19" s="414"/>
      <c r="CI19" s="414"/>
      <c r="CJ19" s="414"/>
      <c r="CK19" s="414"/>
      <c r="CL19" s="414"/>
      <c r="CM19" s="414"/>
      <c r="CN19" s="414"/>
      <c r="CO19" s="414"/>
      <c r="CP19" s="414"/>
      <c r="CQ19" s="414"/>
      <c r="CR19" s="414"/>
      <c r="CS19" s="415"/>
      <c r="CT19" s="386"/>
      <c r="CU19" s="387"/>
      <c r="CV19" s="387"/>
      <c r="CW19" s="387"/>
      <c r="CX19" s="387"/>
      <c r="CY19" s="387"/>
      <c r="CZ19" s="387"/>
      <c r="DA19" s="388"/>
      <c r="DB19" s="386"/>
      <c r="DC19" s="387"/>
      <c r="DD19" s="387"/>
      <c r="DE19" s="387"/>
      <c r="DF19" s="387"/>
      <c r="DG19" s="387"/>
      <c r="DH19" s="387"/>
      <c r="DI19" s="388"/>
    </row>
    <row r="20" spans="1:113" ht="18.75" customHeight="1" thickBot="1" x14ac:dyDescent="0.25">
      <c r="A20" s="40"/>
      <c r="B20" s="468" t="s">
        <v>92</v>
      </c>
      <c r="C20" s="469"/>
      <c r="D20" s="469"/>
      <c r="E20" s="470"/>
      <c r="F20" s="470"/>
      <c r="G20" s="470"/>
      <c r="H20" s="470"/>
      <c r="I20" s="470"/>
      <c r="J20" s="470"/>
      <c r="K20" s="470"/>
      <c r="L20" s="476">
        <v>9150</v>
      </c>
      <c r="M20" s="476"/>
      <c r="N20" s="476"/>
      <c r="O20" s="476"/>
      <c r="P20" s="476"/>
      <c r="Q20" s="476"/>
      <c r="R20" s="477"/>
      <c r="S20" s="477"/>
      <c r="T20" s="477"/>
      <c r="U20" s="477"/>
      <c r="V20" s="478"/>
      <c r="W20" s="487"/>
      <c r="X20" s="488"/>
      <c r="Y20" s="488"/>
      <c r="Z20" s="488"/>
      <c r="AA20" s="488"/>
      <c r="AB20" s="488"/>
      <c r="AC20" s="479"/>
      <c r="AD20" s="479"/>
      <c r="AE20" s="479"/>
      <c r="AF20" s="479"/>
      <c r="AG20" s="479"/>
      <c r="AH20" s="479"/>
      <c r="AI20" s="479"/>
      <c r="AJ20" s="479"/>
      <c r="AK20" s="479"/>
      <c r="AL20" s="480"/>
      <c r="AM20" s="481"/>
      <c r="AN20" s="372"/>
      <c r="AO20" s="372"/>
      <c r="AP20" s="372"/>
      <c r="AQ20" s="372"/>
      <c r="AR20" s="372"/>
      <c r="AS20" s="372"/>
      <c r="AT20" s="373"/>
      <c r="AU20" s="482"/>
      <c r="AV20" s="483"/>
      <c r="AW20" s="483"/>
      <c r="AX20" s="484"/>
      <c r="AY20" s="396"/>
      <c r="AZ20" s="397"/>
      <c r="BA20" s="397"/>
      <c r="BB20" s="397"/>
      <c r="BC20" s="397"/>
      <c r="BD20" s="397"/>
      <c r="BE20" s="397"/>
      <c r="BF20" s="397"/>
      <c r="BG20" s="397"/>
      <c r="BH20" s="397"/>
      <c r="BI20" s="397"/>
      <c r="BJ20" s="397"/>
      <c r="BK20" s="397"/>
      <c r="BL20" s="397"/>
      <c r="BM20" s="398"/>
      <c r="BN20" s="416"/>
      <c r="BO20" s="417"/>
      <c r="BP20" s="417"/>
      <c r="BQ20" s="417"/>
      <c r="BR20" s="417"/>
      <c r="BS20" s="417"/>
      <c r="BT20" s="417"/>
      <c r="BU20" s="418"/>
      <c r="BV20" s="416"/>
      <c r="BW20" s="417"/>
      <c r="BX20" s="417"/>
      <c r="BY20" s="417"/>
      <c r="BZ20" s="417"/>
      <c r="CA20" s="417"/>
      <c r="CB20" s="417"/>
      <c r="CC20" s="418"/>
      <c r="CD20" s="49"/>
      <c r="CE20" s="414"/>
      <c r="CF20" s="414"/>
      <c r="CG20" s="414"/>
      <c r="CH20" s="414"/>
      <c r="CI20" s="414"/>
      <c r="CJ20" s="414"/>
      <c r="CK20" s="414"/>
      <c r="CL20" s="414"/>
      <c r="CM20" s="414"/>
      <c r="CN20" s="414"/>
      <c r="CO20" s="414"/>
      <c r="CP20" s="414"/>
      <c r="CQ20" s="414"/>
      <c r="CR20" s="414"/>
      <c r="CS20" s="415"/>
      <c r="CT20" s="386"/>
      <c r="CU20" s="387"/>
      <c r="CV20" s="387"/>
      <c r="CW20" s="387"/>
      <c r="CX20" s="387"/>
      <c r="CY20" s="387"/>
      <c r="CZ20" s="387"/>
      <c r="DA20" s="388"/>
      <c r="DB20" s="386"/>
      <c r="DC20" s="387"/>
      <c r="DD20" s="387"/>
      <c r="DE20" s="387"/>
      <c r="DF20" s="387"/>
      <c r="DG20" s="387"/>
      <c r="DH20" s="387"/>
      <c r="DI20" s="388"/>
    </row>
    <row r="21" spans="1:113" ht="18.75" customHeight="1" thickBot="1" x14ac:dyDescent="0.25">
      <c r="A21" s="40"/>
      <c r="B21" s="465" t="s">
        <v>93</v>
      </c>
      <c r="C21" s="466"/>
      <c r="D21" s="466"/>
      <c r="E21" s="466"/>
      <c r="F21" s="466"/>
      <c r="G21" s="466"/>
      <c r="H21" s="466"/>
      <c r="I21" s="466"/>
      <c r="J21" s="466"/>
      <c r="K21" s="466"/>
      <c r="L21" s="466"/>
      <c r="M21" s="466"/>
      <c r="N21" s="466"/>
      <c r="O21" s="466"/>
      <c r="P21" s="466"/>
      <c r="Q21" s="466"/>
      <c r="R21" s="466"/>
      <c r="S21" s="466"/>
      <c r="T21" s="466"/>
      <c r="U21" s="466"/>
      <c r="V21" s="466"/>
      <c r="W21" s="466"/>
      <c r="X21" s="466"/>
      <c r="Y21" s="466"/>
      <c r="Z21" s="466"/>
      <c r="AA21" s="466"/>
      <c r="AB21" s="466"/>
      <c r="AC21" s="466"/>
      <c r="AD21" s="466"/>
      <c r="AE21" s="466"/>
      <c r="AF21" s="466"/>
      <c r="AG21" s="466"/>
      <c r="AH21" s="466"/>
      <c r="AI21" s="466"/>
      <c r="AJ21" s="466"/>
      <c r="AK21" s="466"/>
      <c r="AL21" s="466"/>
      <c r="AM21" s="466"/>
      <c r="AN21" s="466"/>
      <c r="AO21" s="466"/>
      <c r="AP21" s="466"/>
      <c r="AQ21" s="466"/>
      <c r="AR21" s="466"/>
      <c r="AS21" s="466"/>
      <c r="AT21" s="466"/>
      <c r="AU21" s="466"/>
      <c r="AV21" s="466"/>
      <c r="AW21" s="466"/>
      <c r="AX21" s="467"/>
      <c r="AY21" s="383"/>
      <c r="AZ21" s="384"/>
      <c r="BA21" s="384"/>
      <c r="BB21" s="384"/>
      <c r="BC21" s="384"/>
      <c r="BD21" s="384"/>
      <c r="BE21" s="384"/>
      <c r="BF21" s="384"/>
      <c r="BG21" s="384"/>
      <c r="BH21" s="384"/>
      <c r="BI21" s="384"/>
      <c r="BJ21" s="384"/>
      <c r="BK21" s="384"/>
      <c r="BL21" s="384"/>
      <c r="BM21" s="385"/>
      <c r="BN21" s="419"/>
      <c r="BO21" s="420"/>
      <c r="BP21" s="420"/>
      <c r="BQ21" s="420"/>
      <c r="BR21" s="420"/>
      <c r="BS21" s="420"/>
      <c r="BT21" s="420"/>
      <c r="BU21" s="421"/>
      <c r="BV21" s="419"/>
      <c r="BW21" s="420"/>
      <c r="BX21" s="420"/>
      <c r="BY21" s="420"/>
      <c r="BZ21" s="420"/>
      <c r="CA21" s="420"/>
      <c r="CB21" s="420"/>
      <c r="CC21" s="421"/>
      <c r="CD21" s="49"/>
      <c r="CE21" s="414"/>
      <c r="CF21" s="414"/>
      <c r="CG21" s="414"/>
      <c r="CH21" s="414"/>
      <c r="CI21" s="414"/>
      <c r="CJ21" s="414"/>
      <c r="CK21" s="414"/>
      <c r="CL21" s="414"/>
      <c r="CM21" s="414"/>
      <c r="CN21" s="414"/>
      <c r="CO21" s="414"/>
      <c r="CP21" s="414"/>
      <c r="CQ21" s="414"/>
      <c r="CR21" s="414"/>
      <c r="CS21" s="415"/>
      <c r="CT21" s="386"/>
      <c r="CU21" s="387"/>
      <c r="CV21" s="387"/>
      <c r="CW21" s="387"/>
      <c r="CX21" s="387"/>
      <c r="CY21" s="387"/>
      <c r="CZ21" s="387"/>
      <c r="DA21" s="388"/>
      <c r="DB21" s="386"/>
      <c r="DC21" s="387"/>
      <c r="DD21" s="387"/>
      <c r="DE21" s="387"/>
      <c r="DF21" s="387"/>
      <c r="DG21" s="387"/>
      <c r="DH21" s="387"/>
      <c r="DI21" s="388"/>
    </row>
    <row r="22" spans="1:113" ht="18.75" customHeight="1" x14ac:dyDescent="0.2">
      <c r="A22" s="40"/>
      <c r="B22" s="429" t="s">
        <v>94</v>
      </c>
      <c r="C22" s="430"/>
      <c r="D22" s="431"/>
      <c r="E22" s="438" t="s">
        <v>23</v>
      </c>
      <c r="F22" s="439"/>
      <c r="G22" s="439"/>
      <c r="H22" s="439"/>
      <c r="I22" s="439"/>
      <c r="J22" s="439"/>
      <c r="K22" s="440"/>
      <c r="L22" s="438" t="s">
        <v>95</v>
      </c>
      <c r="M22" s="439"/>
      <c r="N22" s="439"/>
      <c r="O22" s="439"/>
      <c r="P22" s="440"/>
      <c r="Q22" s="444" t="s">
        <v>96</v>
      </c>
      <c r="R22" s="445"/>
      <c r="S22" s="445"/>
      <c r="T22" s="445"/>
      <c r="U22" s="445"/>
      <c r="V22" s="446"/>
      <c r="W22" s="450" t="s">
        <v>97</v>
      </c>
      <c r="X22" s="430"/>
      <c r="Y22" s="431"/>
      <c r="Z22" s="438" t="s">
        <v>23</v>
      </c>
      <c r="AA22" s="439"/>
      <c r="AB22" s="439"/>
      <c r="AC22" s="439"/>
      <c r="AD22" s="439"/>
      <c r="AE22" s="439"/>
      <c r="AF22" s="439"/>
      <c r="AG22" s="440"/>
      <c r="AH22" s="455" t="s">
        <v>98</v>
      </c>
      <c r="AI22" s="439"/>
      <c r="AJ22" s="439"/>
      <c r="AK22" s="439"/>
      <c r="AL22" s="440"/>
      <c r="AM22" s="455" t="s">
        <v>99</v>
      </c>
      <c r="AN22" s="456"/>
      <c r="AO22" s="456"/>
      <c r="AP22" s="456"/>
      <c r="AQ22" s="456"/>
      <c r="AR22" s="457"/>
      <c r="AS22" s="444" t="s">
        <v>96</v>
      </c>
      <c r="AT22" s="445"/>
      <c r="AU22" s="445"/>
      <c r="AV22" s="445"/>
      <c r="AW22" s="445"/>
      <c r="AX22" s="461"/>
      <c r="AY22" s="408" t="s">
        <v>100</v>
      </c>
      <c r="AZ22" s="409"/>
      <c r="BA22" s="409"/>
      <c r="BB22" s="409"/>
      <c r="BC22" s="409"/>
      <c r="BD22" s="409"/>
      <c r="BE22" s="409"/>
      <c r="BF22" s="409"/>
      <c r="BG22" s="409"/>
      <c r="BH22" s="409"/>
      <c r="BI22" s="409"/>
      <c r="BJ22" s="409"/>
      <c r="BK22" s="409"/>
      <c r="BL22" s="409"/>
      <c r="BM22" s="410"/>
      <c r="BN22" s="411">
        <v>2770884</v>
      </c>
      <c r="BO22" s="412"/>
      <c r="BP22" s="412"/>
      <c r="BQ22" s="412"/>
      <c r="BR22" s="412"/>
      <c r="BS22" s="412"/>
      <c r="BT22" s="412"/>
      <c r="BU22" s="413"/>
      <c r="BV22" s="411">
        <v>3044429</v>
      </c>
      <c r="BW22" s="412"/>
      <c r="BX22" s="412"/>
      <c r="BY22" s="412"/>
      <c r="BZ22" s="412"/>
      <c r="CA22" s="412"/>
      <c r="CB22" s="412"/>
      <c r="CC22" s="413"/>
      <c r="CD22" s="49"/>
      <c r="CE22" s="414"/>
      <c r="CF22" s="414"/>
      <c r="CG22" s="414"/>
      <c r="CH22" s="414"/>
      <c r="CI22" s="414"/>
      <c r="CJ22" s="414"/>
      <c r="CK22" s="414"/>
      <c r="CL22" s="414"/>
      <c r="CM22" s="414"/>
      <c r="CN22" s="414"/>
      <c r="CO22" s="414"/>
      <c r="CP22" s="414"/>
      <c r="CQ22" s="414"/>
      <c r="CR22" s="414"/>
      <c r="CS22" s="415"/>
      <c r="CT22" s="386"/>
      <c r="CU22" s="387"/>
      <c r="CV22" s="387"/>
      <c r="CW22" s="387"/>
      <c r="CX22" s="387"/>
      <c r="CY22" s="387"/>
      <c r="CZ22" s="387"/>
      <c r="DA22" s="388"/>
      <c r="DB22" s="386"/>
      <c r="DC22" s="387"/>
      <c r="DD22" s="387"/>
      <c r="DE22" s="387"/>
      <c r="DF22" s="387"/>
      <c r="DG22" s="387"/>
      <c r="DH22" s="387"/>
      <c r="DI22" s="388"/>
    </row>
    <row r="23" spans="1:113" ht="18.75" customHeight="1" x14ac:dyDescent="0.2">
      <c r="A23" s="40"/>
      <c r="B23" s="432"/>
      <c r="C23" s="433"/>
      <c r="D23" s="434"/>
      <c r="E23" s="441"/>
      <c r="F23" s="442"/>
      <c r="G23" s="442"/>
      <c r="H23" s="442"/>
      <c r="I23" s="442"/>
      <c r="J23" s="442"/>
      <c r="K23" s="443"/>
      <c r="L23" s="441"/>
      <c r="M23" s="442"/>
      <c r="N23" s="442"/>
      <c r="O23" s="442"/>
      <c r="P23" s="443"/>
      <c r="Q23" s="447"/>
      <c r="R23" s="448"/>
      <c r="S23" s="448"/>
      <c r="T23" s="448"/>
      <c r="U23" s="448"/>
      <c r="V23" s="449"/>
      <c r="W23" s="451"/>
      <c r="X23" s="433"/>
      <c r="Y23" s="434"/>
      <c r="Z23" s="441"/>
      <c r="AA23" s="442"/>
      <c r="AB23" s="442"/>
      <c r="AC23" s="442"/>
      <c r="AD23" s="442"/>
      <c r="AE23" s="442"/>
      <c r="AF23" s="442"/>
      <c r="AG23" s="443"/>
      <c r="AH23" s="441"/>
      <c r="AI23" s="442"/>
      <c r="AJ23" s="442"/>
      <c r="AK23" s="442"/>
      <c r="AL23" s="443"/>
      <c r="AM23" s="458"/>
      <c r="AN23" s="459"/>
      <c r="AO23" s="459"/>
      <c r="AP23" s="459"/>
      <c r="AQ23" s="459"/>
      <c r="AR23" s="460"/>
      <c r="AS23" s="447"/>
      <c r="AT23" s="448"/>
      <c r="AU23" s="448"/>
      <c r="AV23" s="448"/>
      <c r="AW23" s="448"/>
      <c r="AX23" s="462"/>
      <c r="AY23" s="396" t="s">
        <v>101</v>
      </c>
      <c r="AZ23" s="397"/>
      <c r="BA23" s="397"/>
      <c r="BB23" s="397"/>
      <c r="BC23" s="397"/>
      <c r="BD23" s="397"/>
      <c r="BE23" s="397"/>
      <c r="BF23" s="397"/>
      <c r="BG23" s="397"/>
      <c r="BH23" s="397"/>
      <c r="BI23" s="397"/>
      <c r="BJ23" s="397"/>
      <c r="BK23" s="397"/>
      <c r="BL23" s="397"/>
      <c r="BM23" s="398"/>
      <c r="BN23" s="416">
        <v>2528384</v>
      </c>
      <c r="BO23" s="417"/>
      <c r="BP23" s="417"/>
      <c r="BQ23" s="417"/>
      <c r="BR23" s="417"/>
      <c r="BS23" s="417"/>
      <c r="BT23" s="417"/>
      <c r="BU23" s="418"/>
      <c r="BV23" s="416">
        <v>2782429</v>
      </c>
      <c r="BW23" s="417"/>
      <c r="BX23" s="417"/>
      <c r="BY23" s="417"/>
      <c r="BZ23" s="417"/>
      <c r="CA23" s="417"/>
      <c r="CB23" s="417"/>
      <c r="CC23" s="418"/>
      <c r="CD23" s="49"/>
      <c r="CE23" s="414"/>
      <c r="CF23" s="414"/>
      <c r="CG23" s="414"/>
      <c r="CH23" s="414"/>
      <c r="CI23" s="414"/>
      <c r="CJ23" s="414"/>
      <c r="CK23" s="414"/>
      <c r="CL23" s="414"/>
      <c r="CM23" s="414"/>
      <c r="CN23" s="414"/>
      <c r="CO23" s="414"/>
      <c r="CP23" s="414"/>
      <c r="CQ23" s="414"/>
      <c r="CR23" s="414"/>
      <c r="CS23" s="415"/>
      <c r="CT23" s="386"/>
      <c r="CU23" s="387"/>
      <c r="CV23" s="387"/>
      <c r="CW23" s="387"/>
      <c r="CX23" s="387"/>
      <c r="CY23" s="387"/>
      <c r="CZ23" s="387"/>
      <c r="DA23" s="388"/>
      <c r="DB23" s="386"/>
      <c r="DC23" s="387"/>
      <c r="DD23" s="387"/>
      <c r="DE23" s="387"/>
      <c r="DF23" s="387"/>
      <c r="DG23" s="387"/>
      <c r="DH23" s="387"/>
      <c r="DI23" s="388"/>
    </row>
    <row r="24" spans="1:113" ht="18.75" customHeight="1" thickBot="1" x14ac:dyDescent="0.25">
      <c r="A24" s="40"/>
      <c r="B24" s="432"/>
      <c r="C24" s="433"/>
      <c r="D24" s="434"/>
      <c r="E24" s="389" t="s">
        <v>102</v>
      </c>
      <c r="F24" s="390"/>
      <c r="G24" s="390"/>
      <c r="H24" s="390"/>
      <c r="I24" s="390"/>
      <c r="J24" s="390"/>
      <c r="K24" s="391"/>
      <c r="L24" s="392">
        <v>1</v>
      </c>
      <c r="M24" s="393"/>
      <c r="N24" s="393"/>
      <c r="O24" s="393"/>
      <c r="P24" s="394"/>
      <c r="Q24" s="392">
        <v>8850</v>
      </c>
      <c r="R24" s="393"/>
      <c r="S24" s="393"/>
      <c r="T24" s="393"/>
      <c r="U24" s="393"/>
      <c r="V24" s="394"/>
      <c r="W24" s="451"/>
      <c r="X24" s="433"/>
      <c r="Y24" s="434"/>
      <c r="Z24" s="389" t="s">
        <v>103</v>
      </c>
      <c r="AA24" s="390"/>
      <c r="AB24" s="390"/>
      <c r="AC24" s="390"/>
      <c r="AD24" s="390"/>
      <c r="AE24" s="390"/>
      <c r="AF24" s="390"/>
      <c r="AG24" s="391"/>
      <c r="AH24" s="392">
        <v>174</v>
      </c>
      <c r="AI24" s="393"/>
      <c r="AJ24" s="393"/>
      <c r="AK24" s="393"/>
      <c r="AL24" s="394"/>
      <c r="AM24" s="392">
        <v>538356</v>
      </c>
      <c r="AN24" s="393"/>
      <c r="AO24" s="393"/>
      <c r="AP24" s="393"/>
      <c r="AQ24" s="393"/>
      <c r="AR24" s="394"/>
      <c r="AS24" s="392">
        <v>3094</v>
      </c>
      <c r="AT24" s="393"/>
      <c r="AU24" s="393"/>
      <c r="AV24" s="393"/>
      <c r="AW24" s="393"/>
      <c r="AX24" s="395"/>
      <c r="AY24" s="383" t="s">
        <v>104</v>
      </c>
      <c r="AZ24" s="384"/>
      <c r="BA24" s="384"/>
      <c r="BB24" s="384"/>
      <c r="BC24" s="384"/>
      <c r="BD24" s="384"/>
      <c r="BE24" s="384"/>
      <c r="BF24" s="384"/>
      <c r="BG24" s="384"/>
      <c r="BH24" s="384"/>
      <c r="BI24" s="384"/>
      <c r="BJ24" s="384"/>
      <c r="BK24" s="384"/>
      <c r="BL24" s="384"/>
      <c r="BM24" s="385"/>
      <c r="BN24" s="416">
        <v>2643977</v>
      </c>
      <c r="BO24" s="417"/>
      <c r="BP24" s="417"/>
      <c r="BQ24" s="417"/>
      <c r="BR24" s="417"/>
      <c r="BS24" s="417"/>
      <c r="BT24" s="417"/>
      <c r="BU24" s="418"/>
      <c r="BV24" s="416">
        <v>2865964</v>
      </c>
      <c r="BW24" s="417"/>
      <c r="BX24" s="417"/>
      <c r="BY24" s="417"/>
      <c r="BZ24" s="417"/>
      <c r="CA24" s="417"/>
      <c r="CB24" s="417"/>
      <c r="CC24" s="418"/>
      <c r="CD24" s="49"/>
      <c r="CE24" s="414"/>
      <c r="CF24" s="414"/>
      <c r="CG24" s="414"/>
      <c r="CH24" s="414"/>
      <c r="CI24" s="414"/>
      <c r="CJ24" s="414"/>
      <c r="CK24" s="414"/>
      <c r="CL24" s="414"/>
      <c r="CM24" s="414"/>
      <c r="CN24" s="414"/>
      <c r="CO24" s="414"/>
      <c r="CP24" s="414"/>
      <c r="CQ24" s="414"/>
      <c r="CR24" s="414"/>
      <c r="CS24" s="415"/>
      <c r="CT24" s="386"/>
      <c r="CU24" s="387"/>
      <c r="CV24" s="387"/>
      <c r="CW24" s="387"/>
      <c r="CX24" s="387"/>
      <c r="CY24" s="387"/>
      <c r="CZ24" s="387"/>
      <c r="DA24" s="388"/>
      <c r="DB24" s="386"/>
      <c r="DC24" s="387"/>
      <c r="DD24" s="387"/>
      <c r="DE24" s="387"/>
      <c r="DF24" s="387"/>
      <c r="DG24" s="387"/>
      <c r="DH24" s="387"/>
      <c r="DI24" s="388"/>
    </row>
    <row r="25" spans="1:113" ht="18.75" customHeight="1" x14ac:dyDescent="0.2">
      <c r="A25" s="40"/>
      <c r="B25" s="432"/>
      <c r="C25" s="433"/>
      <c r="D25" s="434"/>
      <c r="E25" s="389" t="s">
        <v>105</v>
      </c>
      <c r="F25" s="390"/>
      <c r="G25" s="390"/>
      <c r="H25" s="390"/>
      <c r="I25" s="390"/>
      <c r="J25" s="390"/>
      <c r="K25" s="391"/>
      <c r="L25" s="392">
        <v>1</v>
      </c>
      <c r="M25" s="393"/>
      <c r="N25" s="393"/>
      <c r="O25" s="393"/>
      <c r="P25" s="394"/>
      <c r="Q25" s="392">
        <v>7080</v>
      </c>
      <c r="R25" s="393"/>
      <c r="S25" s="393"/>
      <c r="T25" s="393"/>
      <c r="U25" s="393"/>
      <c r="V25" s="394"/>
      <c r="W25" s="451"/>
      <c r="X25" s="433"/>
      <c r="Y25" s="434"/>
      <c r="Z25" s="389" t="s">
        <v>106</v>
      </c>
      <c r="AA25" s="390"/>
      <c r="AB25" s="390"/>
      <c r="AC25" s="390"/>
      <c r="AD25" s="390"/>
      <c r="AE25" s="390"/>
      <c r="AF25" s="390"/>
      <c r="AG25" s="391"/>
      <c r="AH25" s="392" t="s">
        <v>63</v>
      </c>
      <c r="AI25" s="393"/>
      <c r="AJ25" s="393"/>
      <c r="AK25" s="393"/>
      <c r="AL25" s="394"/>
      <c r="AM25" s="392" t="s">
        <v>63</v>
      </c>
      <c r="AN25" s="393"/>
      <c r="AO25" s="393"/>
      <c r="AP25" s="393"/>
      <c r="AQ25" s="393"/>
      <c r="AR25" s="394"/>
      <c r="AS25" s="392" t="s">
        <v>63</v>
      </c>
      <c r="AT25" s="393"/>
      <c r="AU25" s="393"/>
      <c r="AV25" s="393"/>
      <c r="AW25" s="393"/>
      <c r="AX25" s="395"/>
      <c r="AY25" s="408" t="s">
        <v>107</v>
      </c>
      <c r="AZ25" s="409"/>
      <c r="BA25" s="409"/>
      <c r="BB25" s="409"/>
      <c r="BC25" s="409"/>
      <c r="BD25" s="409"/>
      <c r="BE25" s="409"/>
      <c r="BF25" s="409"/>
      <c r="BG25" s="409"/>
      <c r="BH25" s="409"/>
      <c r="BI25" s="409"/>
      <c r="BJ25" s="409"/>
      <c r="BK25" s="409"/>
      <c r="BL25" s="409"/>
      <c r="BM25" s="410"/>
      <c r="BN25" s="411">
        <v>22403</v>
      </c>
      <c r="BO25" s="412"/>
      <c r="BP25" s="412"/>
      <c r="BQ25" s="412"/>
      <c r="BR25" s="412"/>
      <c r="BS25" s="412"/>
      <c r="BT25" s="412"/>
      <c r="BU25" s="413"/>
      <c r="BV25" s="411">
        <v>22429</v>
      </c>
      <c r="BW25" s="412"/>
      <c r="BX25" s="412"/>
      <c r="BY25" s="412"/>
      <c r="BZ25" s="412"/>
      <c r="CA25" s="412"/>
      <c r="CB25" s="412"/>
      <c r="CC25" s="413"/>
      <c r="CD25" s="49"/>
      <c r="CE25" s="414"/>
      <c r="CF25" s="414"/>
      <c r="CG25" s="414"/>
      <c r="CH25" s="414"/>
      <c r="CI25" s="414"/>
      <c r="CJ25" s="414"/>
      <c r="CK25" s="414"/>
      <c r="CL25" s="414"/>
      <c r="CM25" s="414"/>
      <c r="CN25" s="414"/>
      <c r="CO25" s="414"/>
      <c r="CP25" s="414"/>
      <c r="CQ25" s="414"/>
      <c r="CR25" s="414"/>
      <c r="CS25" s="415"/>
      <c r="CT25" s="386"/>
      <c r="CU25" s="387"/>
      <c r="CV25" s="387"/>
      <c r="CW25" s="387"/>
      <c r="CX25" s="387"/>
      <c r="CY25" s="387"/>
      <c r="CZ25" s="387"/>
      <c r="DA25" s="388"/>
      <c r="DB25" s="386"/>
      <c r="DC25" s="387"/>
      <c r="DD25" s="387"/>
      <c r="DE25" s="387"/>
      <c r="DF25" s="387"/>
      <c r="DG25" s="387"/>
      <c r="DH25" s="387"/>
      <c r="DI25" s="388"/>
    </row>
    <row r="26" spans="1:113" ht="18.75" customHeight="1" x14ac:dyDescent="0.2">
      <c r="A26" s="40"/>
      <c r="B26" s="432"/>
      <c r="C26" s="433"/>
      <c r="D26" s="434"/>
      <c r="E26" s="389" t="s">
        <v>108</v>
      </c>
      <c r="F26" s="390"/>
      <c r="G26" s="390"/>
      <c r="H26" s="390"/>
      <c r="I26" s="390"/>
      <c r="J26" s="390"/>
      <c r="K26" s="391"/>
      <c r="L26" s="392">
        <v>1</v>
      </c>
      <c r="M26" s="393"/>
      <c r="N26" s="393"/>
      <c r="O26" s="393"/>
      <c r="P26" s="394"/>
      <c r="Q26" s="392">
        <v>6630</v>
      </c>
      <c r="R26" s="393"/>
      <c r="S26" s="393"/>
      <c r="T26" s="393"/>
      <c r="U26" s="393"/>
      <c r="V26" s="394"/>
      <c r="W26" s="451"/>
      <c r="X26" s="433"/>
      <c r="Y26" s="434"/>
      <c r="Z26" s="389" t="s">
        <v>109</v>
      </c>
      <c r="AA26" s="427"/>
      <c r="AB26" s="427"/>
      <c r="AC26" s="427"/>
      <c r="AD26" s="427"/>
      <c r="AE26" s="427"/>
      <c r="AF26" s="427"/>
      <c r="AG26" s="428"/>
      <c r="AH26" s="392">
        <v>4</v>
      </c>
      <c r="AI26" s="393"/>
      <c r="AJ26" s="393"/>
      <c r="AK26" s="393"/>
      <c r="AL26" s="394"/>
      <c r="AM26" s="392">
        <v>8820</v>
      </c>
      <c r="AN26" s="393"/>
      <c r="AO26" s="393"/>
      <c r="AP26" s="393"/>
      <c r="AQ26" s="393"/>
      <c r="AR26" s="394"/>
      <c r="AS26" s="392">
        <v>2205</v>
      </c>
      <c r="AT26" s="393"/>
      <c r="AU26" s="393"/>
      <c r="AV26" s="393"/>
      <c r="AW26" s="393"/>
      <c r="AX26" s="395"/>
      <c r="AY26" s="425" t="s">
        <v>110</v>
      </c>
      <c r="AZ26" s="370"/>
      <c r="BA26" s="370"/>
      <c r="BB26" s="370"/>
      <c r="BC26" s="370"/>
      <c r="BD26" s="370"/>
      <c r="BE26" s="370"/>
      <c r="BF26" s="370"/>
      <c r="BG26" s="370"/>
      <c r="BH26" s="370"/>
      <c r="BI26" s="370"/>
      <c r="BJ26" s="370"/>
      <c r="BK26" s="370"/>
      <c r="BL26" s="370"/>
      <c r="BM26" s="426"/>
      <c r="BN26" s="416" t="s">
        <v>63</v>
      </c>
      <c r="BO26" s="417"/>
      <c r="BP26" s="417"/>
      <c r="BQ26" s="417"/>
      <c r="BR26" s="417"/>
      <c r="BS26" s="417"/>
      <c r="BT26" s="417"/>
      <c r="BU26" s="418"/>
      <c r="BV26" s="416" t="s">
        <v>63</v>
      </c>
      <c r="BW26" s="417"/>
      <c r="BX26" s="417"/>
      <c r="BY26" s="417"/>
      <c r="BZ26" s="417"/>
      <c r="CA26" s="417"/>
      <c r="CB26" s="417"/>
      <c r="CC26" s="418"/>
      <c r="CD26" s="49"/>
      <c r="CE26" s="414"/>
      <c r="CF26" s="414"/>
      <c r="CG26" s="414"/>
      <c r="CH26" s="414"/>
      <c r="CI26" s="414"/>
      <c r="CJ26" s="414"/>
      <c r="CK26" s="414"/>
      <c r="CL26" s="414"/>
      <c r="CM26" s="414"/>
      <c r="CN26" s="414"/>
      <c r="CO26" s="414"/>
      <c r="CP26" s="414"/>
      <c r="CQ26" s="414"/>
      <c r="CR26" s="414"/>
      <c r="CS26" s="415"/>
      <c r="CT26" s="386"/>
      <c r="CU26" s="387"/>
      <c r="CV26" s="387"/>
      <c r="CW26" s="387"/>
      <c r="CX26" s="387"/>
      <c r="CY26" s="387"/>
      <c r="CZ26" s="387"/>
      <c r="DA26" s="388"/>
      <c r="DB26" s="386"/>
      <c r="DC26" s="387"/>
      <c r="DD26" s="387"/>
      <c r="DE26" s="387"/>
      <c r="DF26" s="387"/>
      <c r="DG26" s="387"/>
      <c r="DH26" s="387"/>
      <c r="DI26" s="388"/>
    </row>
    <row r="27" spans="1:113" ht="18.75" customHeight="1" thickBot="1" x14ac:dyDescent="0.25">
      <c r="A27" s="40"/>
      <c r="B27" s="432"/>
      <c r="C27" s="433"/>
      <c r="D27" s="434"/>
      <c r="E27" s="389" t="s">
        <v>111</v>
      </c>
      <c r="F27" s="390"/>
      <c r="G27" s="390"/>
      <c r="H27" s="390"/>
      <c r="I27" s="390"/>
      <c r="J27" s="390"/>
      <c r="K27" s="391"/>
      <c r="L27" s="392">
        <v>1</v>
      </c>
      <c r="M27" s="393"/>
      <c r="N27" s="393"/>
      <c r="O27" s="393"/>
      <c r="P27" s="394"/>
      <c r="Q27" s="392">
        <v>3890</v>
      </c>
      <c r="R27" s="393"/>
      <c r="S27" s="393"/>
      <c r="T27" s="393"/>
      <c r="U27" s="393"/>
      <c r="V27" s="394"/>
      <c r="W27" s="451"/>
      <c r="X27" s="433"/>
      <c r="Y27" s="434"/>
      <c r="Z27" s="389" t="s">
        <v>112</v>
      </c>
      <c r="AA27" s="390"/>
      <c r="AB27" s="390"/>
      <c r="AC27" s="390"/>
      <c r="AD27" s="390"/>
      <c r="AE27" s="390"/>
      <c r="AF27" s="390"/>
      <c r="AG27" s="391"/>
      <c r="AH27" s="392">
        <v>1</v>
      </c>
      <c r="AI27" s="393"/>
      <c r="AJ27" s="393"/>
      <c r="AK27" s="393"/>
      <c r="AL27" s="394"/>
      <c r="AM27" s="392" t="s">
        <v>113</v>
      </c>
      <c r="AN27" s="393"/>
      <c r="AO27" s="393"/>
      <c r="AP27" s="393"/>
      <c r="AQ27" s="393"/>
      <c r="AR27" s="394"/>
      <c r="AS27" s="392" t="s">
        <v>113</v>
      </c>
      <c r="AT27" s="393"/>
      <c r="AU27" s="393"/>
      <c r="AV27" s="393"/>
      <c r="AW27" s="393"/>
      <c r="AX27" s="395"/>
      <c r="AY27" s="422" t="s">
        <v>114</v>
      </c>
      <c r="AZ27" s="423"/>
      <c r="BA27" s="423"/>
      <c r="BB27" s="423"/>
      <c r="BC27" s="423"/>
      <c r="BD27" s="423"/>
      <c r="BE27" s="423"/>
      <c r="BF27" s="423"/>
      <c r="BG27" s="423"/>
      <c r="BH27" s="423"/>
      <c r="BI27" s="423"/>
      <c r="BJ27" s="423"/>
      <c r="BK27" s="423"/>
      <c r="BL27" s="423"/>
      <c r="BM27" s="424"/>
      <c r="BN27" s="419">
        <v>202982</v>
      </c>
      <c r="BO27" s="420"/>
      <c r="BP27" s="420"/>
      <c r="BQ27" s="420"/>
      <c r="BR27" s="420"/>
      <c r="BS27" s="420"/>
      <c r="BT27" s="420"/>
      <c r="BU27" s="421"/>
      <c r="BV27" s="419">
        <v>201647</v>
      </c>
      <c r="BW27" s="420"/>
      <c r="BX27" s="420"/>
      <c r="BY27" s="420"/>
      <c r="BZ27" s="420"/>
      <c r="CA27" s="420"/>
      <c r="CB27" s="420"/>
      <c r="CC27" s="421"/>
      <c r="CD27" s="43"/>
      <c r="CE27" s="414"/>
      <c r="CF27" s="414"/>
      <c r="CG27" s="414"/>
      <c r="CH27" s="414"/>
      <c r="CI27" s="414"/>
      <c r="CJ27" s="414"/>
      <c r="CK27" s="414"/>
      <c r="CL27" s="414"/>
      <c r="CM27" s="414"/>
      <c r="CN27" s="414"/>
      <c r="CO27" s="414"/>
      <c r="CP27" s="414"/>
      <c r="CQ27" s="414"/>
      <c r="CR27" s="414"/>
      <c r="CS27" s="415"/>
      <c r="CT27" s="386"/>
      <c r="CU27" s="387"/>
      <c r="CV27" s="387"/>
      <c r="CW27" s="387"/>
      <c r="CX27" s="387"/>
      <c r="CY27" s="387"/>
      <c r="CZ27" s="387"/>
      <c r="DA27" s="388"/>
      <c r="DB27" s="386"/>
      <c r="DC27" s="387"/>
      <c r="DD27" s="387"/>
      <c r="DE27" s="387"/>
      <c r="DF27" s="387"/>
      <c r="DG27" s="387"/>
      <c r="DH27" s="387"/>
      <c r="DI27" s="388"/>
    </row>
    <row r="28" spans="1:113" ht="18.75" customHeight="1" x14ac:dyDescent="0.2">
      <c r="A28" s="40"/>
      <c r="B28" s="432"/>
      <c r="C28" s="433"/>
      <c r="D28" s="434"/>
      <c r="E28" s="389" t="s">
        <v>115</v>
      </c>
      <c r="F28" s="390"/>
      <c r="G28" s="390"/>
      <c r="H28" s="390"/>
      <c r="I28" s="390"/>
      <c r="J28" s="390"/>
      <c r="K28" s="391"/>
      <c r="L28" s="392">
        <v>1</v>
      </c>
      <c r="M28" s="393"/>
      <c r="N28" s="393"/>
      <c r="O28" s="393"/>
      <c r="P28" s="394"/>
      <c r="Q28" s="392">
        <v>3210</v>
      </c>
      <c r="R28" s="393"/>
      <c r="S28" s="393"/>
      <c r="T28" s="393"/>
      <c r="U28" s="393"/>
      <c r="V28" s="394"/>
      <c r="W28" s="451"/>
      <c r="X28" s="433"/>
      <c r="Y28" s="434"/>
      <c r="Z28" s="389" t="s">
        <v>116</v>
      </c>
      <c r="AA28" s="390"/>
      <c r="AB28" s="390"/>
      <c r="AC28" s="390"/>
      <c r="AD28" s="390"/>
      <c r="AE28" s="390"/>
      <c r="AF28" s="390"/>
      <c r="AG28" s="391"/>
      <c r="AH28" s="392" t="s">
        <v>63</v>
      </c>
      <c r="AI28" s="393"/>
      <c r="AJ28" s="393"/>
      <c r="AK28" s="393"/>
      <c r="AL28" s="394"/>
      <c r="AM28" s="392" t="s">
        <v>63</v>
      </c>
      <c r="AN28" s="393"/>
      <c r="AO28" s="393"/>
      <c r="AP28" s="393"/>
      <c r="AQ28" s="393"/>
      <c r="AR28" s="394"/>
      <c r="AS28" s="392" t="s">
        <v>63</v>
      </c>
      <c r="AT28" s="393"/>
      <c r="AU28" s="393"/>
      <c r="AV28" s="393"/>
      <c r="AW28" s="393"/>
      <c r="AX28" s="395"/>
      <c r="AY28" s="399" t="s">
        <v>117</v>
      </c>
      <c r="AZ28" s="400"/>
      <c r="BA28" s="400"/>
      <c r="BB28" s="401"/>
      <c r="BC28" s="408" t="s">
        <v>118</v>
      </c>
      <c r="BD28" s="409"/>
      <c r="BE28" s="409"/>
      <c r="BF28" s="409"/>
      <c r="BG28" s="409"/>
      <c r="BH28" s="409"/>
      <c r="BI28" s="409"/>
      <c r="BJ28" s="409"/>
      <c r="BK28" s="409"/>
      <c r="BL28" s="409"/>
      <c r="BM28" s="410"/>
      <c r="BN28" s="411">
        <v>3081655</v>
      </c>
      <c r="BO28" s="412"/>
      <c r="BP28" s="412"/>
      <c r="BQ28" s="412"/>
      <c r="BR28" s="412"/>
      <c r="BS28" s="412"/>
      <c r="BT28" s="412"/>
      <c r="BU28" s="413"/>
      <c r="BV28" s="411">
        <v>2791716</v>
      </c>
      <c r="BW28" s="412"/>
      <c r="BX28" s="412"/>
      <c r="BY28" s="412"/>
      <c r="BZ28" s="412"/>
      <c r="CA28" s="412"/>
      <c r="CB28" s="412"/>
      <c r="CC28" s="413"/>
      <c r="CD28" s="49"/>
      <c r="CE28" s="414"/>
      <c r="CF28" s="414"/>
      <c r="CG28" s="414"/>
      <c r="CH28" s="414"/>
      <c r="CI28" s="414"/>
      <c r="CJ28" s="414"/>
      <c r="CK28" s="414"/>
      <c r="CL28" s="414"/>
      <c r="CM28" s="414"/>
      <c r="CN28" s="414"/>
      <c r="CO28" s="414"/>
      <c r="CP28" s="414"/>
      <c r="CQ28" s="414"/>
      <c r="CR28" s="414"/>
      <c r="CS28" s="415"/>
      <c r="CT28" s="386"/>
      <c r="CU28" s="387"/>
      <c r="CV28" s="387"/>
      <c r="CW28" s="387"/>
      <c r="CX28" s="387"/>
      <c r="CY28" s="387"/>
      <c r="CZ28" s="387"/>
      <c r="DA28" s="388"/>
      <c r="DB28" s="386"/>
      <c r="DC28" s="387"/>
      <c r="DD28" s="387"/>
      <c r="DE28" s="387"/>
      <c r="DF28" s="387"/>
      <c r="DG28" s="387"/>
      <c r="DH28" s="387"/>
      <c r="DI28" s="388"/>
    </row>
    <row r="29" spans="1:113" ht="18.75" customHeight="1" x14ac:dyDescent="0.2">
      <c r="A29" s="40"/>
      <c r="B29" s="432"/>
      <c r="C29" s="433"/>
      <c r="D29" s="434"/>
      <c r="E29" s="389" t="s">
        <v>119</v>
      </c>
      <c r="F29" s="390"/>
      <c r="G29" s="390"/>
      <c r="H29" s="390"/>
      <c r="I29" s="390"/>
      <c r="J29" s="390"/>
      <c r="K29" s="391"/>
      <c r="L29" s="392">
        <v>13</v>
      </c>
      <c r="M29" s="393"/>
      <c r="N29" s="393"/>
      <c r="O29" s="393"/>
      <c r="P29" s="394"/>
      <c r="Q29" s="392">
        <v>2920</v>
      </c>
      <c r="R29" s="393"/>
      <c r="S29" s="393"/>
      <c r="T29" s="393"/>
      <c r="U29" s="393"/>
      <c r="V29" s="394"/>
      <c r="W29" s="452"/>
      <c r="X29" s="453"/>
      <c r="Y29" s="454"/>
      <c r="Z29" s="389" t="s">
        <v>120</v>
      </c>
      <c r="AA29" s="390"/>
      <c r="AB29" s="390"/>
      <c r="AC29" s="390"/>
      <c r="AD29" s="390"/>
      <c r="AE29" s="390"/>
      <c r="AF29" s="390"/>
      <c r="AG29" s="391"/>
      <c r="AH29" s="392">
        <v>175</v>
      </c>
      <c r="AI29" s="393"/>
      <c r="AJ29" s="393"/>
      <c r="AK29" s="393"/>
      <c r="AL29" s="394"/>
      <c r="AM29" s="392">
        <v>542363</v>
      </c>
      <c r="AN29" s="393"/>
      <c r="AO29" s="393"/>
      <c r="AP29" s="393"/>
      <c r="AQ29" s="393"/>
      <c r="AR29" s="394"/>
      <c r="AS29" s="392">
        <v>3099</v>
      </c>
      <c r="AT29" s="393"/>
      <c r="AU29" s="393"/>
      <c r="AV29" s="393"/>
      <c r="AW29" s="393"/>
      <c r="AX29" s="395"/>
      <c r="AY29" s="402"/>
      <c r="AZ29" s="403"/>
      <c r="BA29" s="403"/>
      <c r="BB29" s="404"/>
      <c r="BC29" s="396" t="s">
        <v>121</v>
      </c>
      <c r="BD29" s="397"/>
      <c r="BE29" s="397"/>
      <c r="BF29" s="397"/>
      <c r="BG29" s="397"/>
      <c r="BH29" s="397"/>
      <c r="BI29" s="397"/>
      <c r="BJ29" s="397"/>
      <c r="BK29" s="397"/>
      <c r="BL29" s="397"/>
      <c r="BM29" s="398"/>
      <c r="BN29" s="416" t="s">
        <v>63</v>
      </c>
      <c r="BO29" s="417"/>
      <c r="BP29" s="417"/>
      <c r="BQ29" s="417"/>
      <c r="BR29" s="417"/>
      <c r="BS29" s="417"/>
      <c r="BT29" s="417"/>
      <c r="BU29" s="418"/>
      <c r="BV29" s="416" t="s">
        <v>63</v>
      </c>
      <c r="BW29" s="417"/>
      <c r="BX29" s="417"/>
      <c r="BY29" s="417"/>
      <c r="BZ29" s="417"/>
      <c r="CA29" s="417"/>
      <c r="CB29" s="417"/>
      <c r="CC29" s="418"/>
      <c r="CD29" s="43"/>
      <c r="CE29" s="414"/>
      <c r="CF29" s="414"/>
      <c r="CG29" s="414"/>
      <c r="CH29" s="414"/>
      <c r="CI29" s="414"/>
      <c r="CJ29" s="414"/>
      <c r="CK29" s="414"/>
      <c r="CL29" s="414"/>
      <c r="CM29" s="414"/>
      <c r="CN29" s="414"/>
      <c r="CO29" s="414"/>
      <c r="CP29" s="414"/>
      <c r="CQ29" s="414"/>
      <c r="CR29" s="414"/>
      <c r="CS29" s="415"/>
      <c r="CT29" s="386"/>
      <c r="CU29" s="387"/>
      <c r="CV29" s="387"/>
      <c r="CW29" s="387"/>
      <c r="CX29" s="387"/>
      <c r="CY29" s="387"/>
      <c r="CZ29" s="387"/>
      <c r="DA29" s="388"/>
      <c r="DB29" s="386"/>
      <c r="DC29" s="387"/>
      <c r="DD29" s="387"/>
      <c r="DE29" s="387"/>
      <c r="DF29" s="387"/>
      <c r="DG29" s="387"/>
      <c r="DH29" s="387"/>
      <c r="DI29" s="388"/>
    </row>
    <row r="30" spans="1:113" ht="18.75" customHeight="1" thickBot="1" x14ac:dyDescent="0.25">
      <c r="A30" s="40"/>
      <c r="B30" s="435"/>
      <c r="C30" s="436"/>
      <c r="D30" s="437"/>
      <c r="E30" s="371"/>
      <c r="F30" s="372"/>
      <c r="G30" s="372"/>
      <c r="H30" s="372"/>
      <c r="I30" s="372"/>
      <c r="J30" s="372"/>
      <c r="K30" s="373"/>
      <c r="L30" s="374"/>
      <c r="M30" s="375"/>
      <c r="N30" s="375"/>
      <c r="O30" s="375"/>
      <c r="P30" s="376"/>
      <c r="Q30" s="374"/>
      <c r="R30" s="375"/>
      <c r="S30" s="375"/>
      <c r="T30" s="375"/>
      <c r="U30" s="375"/>
      <c r="V30" s="376"/>
      <c r="W30" s="377" t="s">
        <v>122</v>
      </c>
      <c r="X30" s="378"/>
      <c r="Y30" s="378"/>
      <c r="Z30" s="378"/>
      <c r="AA30" s="378"/>
      <c r="AB30" s="378"/>
      <c r="AC30" s="378"/>
      <c r="AD30" s="378"/>
      <c r="AE30" s="378"/>
      <c r="AF30" s="378"/>
      <c r="AG30" s="379"/>
      <c r="AH30" s="380">
        <v>96.5</v>
      </c>
      <c r="AI30" s="381"/>
      <c r="AJ30" s="381"/>
      <c r="AK30" s="381"/>
      <c r="AL30" s="381"/>
      <c r="AM30" s="381"/>
      <c r="AN30" s="381"/>
      <c r="AO30" s="381"/>
      <c r="AP30" s="381"/>
      <c r="AQ30" s="381"/>
      <c r="AR30" s="381"/>
      <c r="AS30" s="381"/>
      <c r="AT30" s="381"/>
      <c r="AU30" s="381"/>
      <c r="AV30" s="381"/>
      <c r="AW30" s="381"/>
      <c r="AX30" s="382"/>
      <c r="AY30" s="405"/>
      <c r="AZ30" s="406"/>
      <c r="BA30" s="406"/>
      <c r="BB30" s="407"/>
      <c r="BC30" s="383" t="s">
        <v>123</v>
      </c>
      <c r="BD30" s="384"/>
      <c r="BE30" s="384"/>
      <c r="BF30" s="384"/>
      <c r="BG30" s="384"/>
      <c r="BH30" s="384"/>
      <c r="BI30" s="384"/>
      <c r="BJ30" s="384"/>
      <c r="BK30" s="384"/>
      <c r="BL30" s="384"/>
      <c r="BM30" s="385"/>
      <c r="BN30" s="419">
        <v>2112173</v>
      </c>
      <c r="BO30" s="420"/>
      <c r="BP30" s="420"/>
      <c r="BQ30" s="420"/>
      <c r="BR30" s="420"/>
      <c r="BS30" s="420"/>
      <c r="BT30" s="420"/>
      <c r="BU30" s="421"/>
      <c r="BV30" s="419">
        <v>1824168</v>
      </c>
      <c r="BW30" s="420"/>
      <c r="BX30" s="420"/>
      <c r="BY30" s="420"/>
      <c r="BZ30" s="420"/>
      <c r="CA30" s="420"/>
      <c r="CB30" s="420"/>
      <c r="CC30" s="421"/>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369" t="s">
        <v>124</v>
      </c>
      <c r="D32" s="369"/>
      <c r="E32" s="369"/>
      <c r="F32" s="369"/>
      <c r="G32" s="369"/>
      <c r="H32" s="369"/>
      <c r="I32" s="369"/>
      <c r="J32" s="369"/>
      <c r="K32" s="369"/>
      <c r="L32" s="369"/>
      <c r="M32" s="369"/>
      <c r="N32" s="369"/>
      <c r="O32" s="369"/>
      <c r="P32" s="369"/>
      <c r="Q32" s="369"/>
      <c r="R32" s="369"/>
      <c r="S32" s="369"/>
      <c r="U32" s="370" t="s">
        <v>125</v>
      </c>
      <c r="V32" s="370"/>
      <c r="W32" s="370"/>
      <c r="X32" s="370"/>
      <c r="Y32" s="370"/>
      <c r="Z32" s="370"/>
      <c r="AA32" s="370"/>
      <c r="AB32" s="370"/>
      <c r="AC32" s="370"/>
      <c r="AD32" s="370"/>
      <c r="AE32" s="370"/>
      <c r="AF32" s="370"/>
      <c r="AG32" s="370"/>
      <c r="AH32" s="370"/>
      <c r="AI32" s="370"/>
      <c r="AJ32" s="370"/>
      <c r="AK32" s="370"/>
      <c r="AM32" s="370" t="s">
        <v>126</v>
      </c>
      <c r="AN32" s="370"/>
      <c r="AO32" s="370"/>
      <c r="AP32" s="370"/>
      <c r="AQ32" s="370"/>
      <c r="AR32" s="370"/>
      <c r="AS32" s="370"/>
      <c r="AT32" s="370"/>
      <c r="AU32" s="370"/>
      <c r="AV32" s="370"/>
      <c r="AW32" s="370"/>
      <c r="AX32" s="370"/>
      <c r="AY32" s="370"/>
      <c r="AZ32" s="370"/>
      <c r="BA32" s="370"/>
      <c r="BB32" s="370"/>
      <c r="BC32" s="370"/>
      <c r="BE32" s="370" t="s">
        <v>127</v>
      </c>
      <c r="BF32" s="370"/>
      <c r="BG32" s="370"/>
      <c r="BH32" s="370"/>
      <c r="BI32" s="370"/>
      <c r="BJ32" s="370"/>
      <c r="BK32" s="370"/>
      <c r="BL32" s="370"/>
      <c r="BM32" s="370"/>
      <c r="BN32" s="370"/>
      <c r="BO32" s="370"/>
      <c r="BP32" s="370"/>
      <c r="BQ32" s="370"/>
      <c r="BR32" s="370"/>
      <c r="BS32" s="370"/>
      <c r="BT32" s="370"/>
      <c r="BU32" s="370"/>
      <c r="BW32" s="370" t="s">
        <v>128</v>
      </c>
      <c r="BX32" s="370"/>
      <c r="BY32" s="370"/>
      <c r="BZ32" s="370"/>
      <c r="CA32" s="370"/>
      <c r="CB32" s="370"/>
      <c r="CC32" s="370"/>
      <c r="CD32" s="370"/>
      <c r="CE32" s="370"/>
      <c r="CF32" s="370"/>
      <c r="CG32" s="370"/>
      <c r="CH32" s="370"/>
      <c r="CI32" s="370"/>
      <c r="CJ32" s="370"/>
      <c r="CK32" s="370"/>
      <c r="CL32" s="370"/>
      <c r="CM32" s="370"/>
      <c r="CO32" s="370" t="s">
        <v>129</v>
      </c>
      <c r="CP32" s="370"/>
      <c r="CQ32" s="370"/>
      <c r="CR32" s="370"/>
      <c r="CS32" s="370"/>
      <c r="CT32" s="370"/>
      <c r="CU32" s="370"/>
      <c r="CV32" s="370"/>
      <c r="CW32" s="370"/>
      <c r="CX32" s="370"/>
      <c r="CY32" s="370"/>
      <c r="CZ32" s="370"/>
      <c r="DA32" s="370"/>
      <c r="DB32" s="370"/>
      <c r="DC32" s="370"/>
      <c r="DD32" s="370"/>
      <c r="DE32" s="370"/>
      <c r="DI32" s="66"/>
    </row>
    <row r="33" spans="1:113" ht="13.5" customHeight="1" x14ac:dyDescent="0.2">
      <c r="A33" s="40"/>
      <c r="B33" s="67"/>
      <c r="C33" s="368" t="s">
        <v>130</v>
      </c>
      <c r="D33" s="368"/>
      <c r="E33" s="367" t="s">
        <v>131</v>
      </c>
      <c r="F33" s="367"/>
      <c r="G33" s="367"/>
      <c r="H33" s="367"/>
      <c r="I33" s="367"/>
      <c r="J33" s="367"/>
      <c r="K33" s="367"/>
      <c r="L33" s="367"/>
      <c r="M33" s="367"/>
      <c r="N33" s="367"/>
      <c r="O33" s="367"/>
      <c r="P33" s="367"/>
      <c r="Q33" s="367"/>
      <c r="R33" s="367"/>
      <c r="S33" s="367"/>
      <c r="T33" s="44"/>
      <c r="U33" s="368" t="s">
        <v>130</v>
      </c>
      <c r="V33" s="368"/>
      <c r="W33" s="367" t="s">
        <v>131</v>
      </c>
      <c r="X33" s="367"/>
      <c r="Y33" s="367"/>
      <c r="Z33" s="367"/>
      <c r="AA33" s="367"/>
      <c r="AB33" s="367"/>
      <c r="AC33" s="367"/>
      <c r="AD33" s="367"/>
      <c r="AE33" s="367"/>
      <c r="AF33" s="367"/>
      <c r="AG33" s="367"/>
      <c r="AH33" s="367"/>
      <c r="AI33" s="367"/>
      <c r="AJ33" s="367"/>
      <c r="AK33" s="367"/>
      <c r="AL33" s="44"/>
      <c r="AM33" s="368" t="s">
        <v>130</v>
      </c>
      <c r="AN33" s="368"/>
      <c r="AO33" s="367" t="s">
        <v>131</v>
      </c>
      <c r="AP33" s="367"/>
      <c r="AQ33" s="367"/>
      <c r="AR33" s="367"/>
      <c r="AS33" s="367"/>
      <c r="AT33" s="367"/>
      <c r="AU33" s="367"/>
      <c r="AV33" s="367"/>
      <c r="AW33" s="367"/>
      <c r="AX33" s="367"/>
      <c r="AY33" s="367"/>
      <c r="AZ33" s="367"/>
      <c r="BA33" s="367"/>
      <c r="BB33" s="367"/>
      <c r="BC33" s="367"/>
      <c r="BD33" s="50"/>
      <c r="BE33" s="367" t="s">
        <v>132</v>
      </c>
      <c r="BF33" s="367"/>
      <c r="BG33" s="367" t="s">
        <v>133</v>
      </c>
      <c r="BH33" s="367"/>
      <c r="BI33" s="367"/>
      <c r="BJ33" s="367"/>
      <c r="BK33" s="367"/>
      <c r="BL33" s="367"/>
      <c r="BM33" s="367"/>
      <c r="BN33" s="367"/>
      <c r="BO33" s="367"/>
      <c r="BP33" s="367"/>
      <c r="BQ33" s="367"/>
      <c r="BR33" s="367"/>
      <c r="BS33" s="367"/>
      <c r="BT33" s="367"/>
      <c r="BU33" s="367"/>
      <c r="BV33" s="50"/>
      <c r="BW33" s="368" t="s">
        <v>132</v>
      </c>
      <c r="BX33" s="368"/>
      <c r="BY33" s="367" t="s">
        <v>134</v>
      </c>
      <c r="BZ33" s="367"/>
      <c r="CA33" s="367"/>
      <c r="CB33" s="367"/>
      <c r="CC33" s="367"/>
      <c r="CD33" s="367"/>
      <c r="CE33" s="367"/>
      <c r="CF33" s="367"/>
      <c r="CG33" s="367"/>
      <c r="CH33" s="367"/>
      <c r="CI33" s="367"/>
      <c r="CJ33" s="367"/>
      <c r="CK33" s="367"/>
      <c r="CL33" s="367"/>
      <c r="CM33" s="367"/>
      <c r="CN33" s="44"/>
      <c r="CO33" s="368" t="s">
        <v>130</v>
      </c>
      <c r="CP33" s="368"/>
      <c r="CQ33" s="367" t="s">
        <v>135</v>
      </c>
      <c r="CR33" s="367"/>
      <c r="CS33" s="367"/>
      <c r="CT33" s="367"/>
      <c r="CU33" s="367"/>
      <c r="CV33" s="367"/>
      <c r="CW33" s="367"/>
      <c r="CX33" s="367"/>
      <c r="CY33" s="367"/>
      <c r="CZ33" s="367"/>
      <c r="DA33" s="367"/>
      <c r="DB33" s="367"/>
      <c r="DC33" s="367"/>
      <c r="DD33" s="367"/>
      <c r="DE33" s="367"/>
      <c r="DF33" s="44"/>
      <c r="DG33" s="366" t="s">
        <v>136</v>
      </c>
      <c r="DH33" s="366"/>
      <c r="DI33" s="45"/>
    </row>
    <row r="34" spans="1:113" ht="32.25" customHeight="1" x14ac:dyDescent="0.2">
      <c r="A34" s="40"/>
      <c r="B34" s="67"/>
      <c r="C34" s="364">
        <f>IF(E34="","",1)</f>
        <v>1</v>
      </c>
      <c r="D34" s="364"/>
      <c r="E34" s="365" t="str">
        <f>IF('各会計、関係団体の財政状況及び健全化判断比率'!B7="","",'各会計、関係団体の財政状況及び健全化判断比率'!B7)</f>
        <v>一般会計</v>
      </c>
      <c r="F34" s="365"/>
      <c r="G34" s="365"/>
      <c r="H34" s="365"/>
      <c r="I34" s="365"/>
      <c r="J34" s="365"/>
      <c r="K34" s="365"/>
      <c r="L34" s="365"/>
      <c r="M34" s="365"/>
      <c r="N34" s="365"/>
      <c r="O34" s="365"/>
      <c r="P34" s="365"/>
      <c r="Q34" s="365"/>
      <c r="R34" s="365"/>
      <c r="S34" s="365"/>
      <c r="T34" s="40"/>
      <c r="U34" s="364">
        <f>IF(W34="","",MAX(C34:D43)+1)</f>
        <v>5</v>
      </c>
      <c r="V34" s="364"/>
      <c r="W34" s="365" t="str">
        <f>IF('各会計、関係団体の財政状況及び健全化判断比率'!B28="","",'各会計、関係団体の財政状況及び健全化判断比率'!B28)</f>
        <v>国民健康保険特別会計</v>
      </c>
      <c r="X34" s="365"/>
      <c r="Y34" s="365"/>
      <c r="Z34" s="365"/>
      <c r="AA34" s="365"/>
      <c r="AB34" s="365"/>
      <c r="AC34" s="365"/>
      <c r="AD34" s="365"/>
      <c r="AE34" s="365"/>
      <c r="AF34" s="365"/>
      <c r="AG34" s="365"/>
      <c r="AH34" s="365"/>
      <c r="AI34" s="365"/>
      <c r="AJ34" s="365"/>
      <c r="AK34" s="365"/>
      <c r="AL34" s="40"/>
      <c r="AM34" s="364">
        <f>IF(AO34="","",MAX(C34:D43,U34:V43)+1)</f>
        <v>8</v>
      </c>
      <c r="AN34" s="364"/>
      <c r="AO34" s="365" t="str">
        <f>IF('各会計、関係団体の財政状況及び健全化判断比率'!B31="","",'各会計、関係団体の財政状況及び健全化判断比率'!B31)</f>
        <v>下水道事業会計</v>
      </c>
      <c r="AP34" s="365"/>
      <c r="AQ34" s="365"/>
      <c r="AR34" s="365"/>
      <c r="AS34" s="365"/>
      <c r="AT34" s="365"/>
      <c r="AU34" s="365"/>
      <c r="AV34" s="365"/>
      <c r="AW34" s="365"/>
      <c r="AX34" s="365"/>
      <c r="AY34" s="365"/>
      <c r="AZ34" s="365"/>
      <c r="BA34" s="365"/>
      <c r="BB34" s="365"/>
      <c r="BC34" s="365"/>
      <c r="BD34" s="40"/>
      <c r="BE34" s="364" t="str">
        <f>IF(BG34="","",MAX(C34:D43,U34:V43,AM34:AN43)+1)</f>
        <v/>
      </c>
      <c r="BF34" s="364"/>
      <c r="BG34" s="365"/>
      <c r="BH34" s="365"/>
      <c r="BI34" s="365"/>
      <c r="BJ34" s="365"/>
      <c r="BK34" s="365"/>
      <c r="BL34" s="365"/>
      <c r="BM34" s="365"/>
      <c r="BN34" s="365"/>
      <c r="BO34" s="365"/>
      <c r="BP34" s="365"/>
      <c r="BQ34" s="365"/>
      <c r="BR34" s="365"/>
      <c r="BS34" s="365"/>
      <c r="BT34" s="365"/>
      <c r="BU34" s="365"/>
      <c r="BV34" s="40"/>
      <c r="BW34" s="364">
        <f>IF(BY34="","",MAX(C34:D43,U34:V43,AM34:AN43,BE34:BF43)+1)</f>
        <v>9</v>
      </c>
      <c r="BX34" s="364"/>
      <c r="BY34" s="365" t="str">
        <f>IF('各会計、関係団体の財政状況及び健全化判断比率'!B68="","",'各会計、関係団体の財政状況及び健全化判断比率'!B68)</f>
        <v>愛知県市町村職員退職手当組合</v>
      </c>
      <c r="BZ34" s="365"/>
      <c r="CA34" s="365"/>
      <c r="CB34" s="365"/>
      <c r="CC34" s="365"/>
      <c r="CD34" s="365"/>
      <c r="CE34" s="365"/>
      <c r="CF34" s="365"/>
      <c r="CG34" s="365"/>
      <c r="CH34" s="365"/>
      <c r="CI34" s="365"/>
      <c r="CJ34" s="365"/>
      <c r="CK34" s="365"/>
      <c r="CL34" s="365"/>
      <c r="CM34" s="365"/>
      <c r="CN34" s="40"/>
      <c r="CO34" s="364" t="str">
        <f>IF(CQ34="","",MAX(C34:D43,U34:V43,AM34:AN43,BE34:BF43,BW34:BX43)+1)</f>
        <v/>
      </c>
      <c r="CP34" s="364"/>
      <c r="CQ34" s="365" t="str">
        <f>IF('各会計、関係団体の財政状況及び健全化判断比率'!BS7="","",'各会計、関係団体の財政状況及び健全化判断比率'!BS7)</f>
        <v/>
      </c>
      <c r="CR34" s="365"/>
      <c r="CS34" s="365"/>
      <c r="CT34" s="365"/>
      <c r="CU34" s="365"/>
      <c r="CV34" s="365"/>
      <c r="CW34" s="365"/>
      <c r="CX34" s="365"/>
      <c r="CY34" s="365"/>
      <c r="CZ34" s="365"/>
      <c r="DA34" s="365"/>
      <c r="DB34" s="365"/>
      <c r="DC34" s="365"/>
      <c r="DD34" s="365"/>
      <c r="DE34" s="365"/>
      <c r="DG34" s="362" t="str">
        <f>IF('各会計、関係団体の財政状況及び健全化判断比率'!BR7="","",'各会計、関係団体の財政状況及び健全化判断比率'!BR7)</f>
        <v/>
      </c>
      <c r="DH34" s="362"/>
      <c r="DI34" s="45"/>
    </row>
    <row r="35" spans="1:113" ht="32.25" customHeight="1" x14ac:dyDescent="0.2">
      <c r="A35" s="40"/>
      <c r="B35" s="67"/>
      <c r="C35" s="364">
        <f>IF(E35="","",C34+1)</f>
        <v>2</v>
      </c>
      <c r="D35" s="364"/>
      <c r="E35" s="365" t="str">
        <f>IF('各会計、関係団体の財政状況及び健全化判断比率'!B8="","",'各会計、関係団体の財政状況及び健全化判断比率'!B8)</f>
        <v>国際交流事業特別会計</v>
      </c>
      <c r="F35" s="365"/>
      <c r="G35" s="365"/>
      <c r="H35" s="365"/>
      <c r="I35" s="365"/>
      <c r="J35" s="365"/>
      <c r="K35" s="365"/>
      <c r="L35" s="365"/>
      <c r="M35" s="365"/>
      <c r="N35" s="365"/>
      <c r="O35" s="365"/>
      <c r="P35" s="365"/>
      <c r="Q35" s="365"/>
      <c r="R35" s="365"/>
      <c r="S35" s="365"/>
      <c r="T35" s="40"/>
      <c r="U35" s="364">
        <f>IF(W35="","",U34+1)</f>
        <v>6</v>
      </c>
      <c r="V35" s="364"/>
      <c r="W35" s="365" t="str">
        <f>IF('各会計、関係団体の財政状況及び健全化判断比率'!B29="","",'各会計、関係団体の財政状況及び健全化判断比率'!B29)</f>
        <v>後期高齢者医療特別会計</v>
      </c>
      <c r="X35" s="365"/>
      <c r="Y35" s="365"/>
      <c r="Z35" s="365"/>
      <c r="AA35" s="365"/>
      <c r="AB35" s="365"/>
      <c r="AC35" s="365"/>
      <c r="AD35" s="365"/>
      <c r="AE35" s="365"/>
      <c r="AF35" s="365"/>
      <c r="AG35" s="365"/>
      <c r="AH35" s="365"/>
      <c r="AI35" s="365"/>
      <c r="AJ35" s="365"/>
      <c r="AK35" s="365"/>
      <c r="AL35" s="40"/>
      <c r="AM35" s="364" t="str">
        <f t="shared" ref="AM35:AM43" si="0">IF(AO35="","",AM34+1)</f>
        <v/>
      </c>
      <c r="AN35" s="364"/>
      <c r="AO35" s="365"/>
      <c r="AP35" s="365"/>
      <c r="AQ35" s="365"/>
      <c r="AR35" s="365"/>
      <c r="AS35" s="365"/>
      <c r="AT35" s="365"/>
      <c r="AU35" s="365"/>
      <c r="AV35" s="365"/>
      <c r="AW35" s="365"/>
      <c r="AX35" s="365"/>
      <c r="AY35" s="365"/>
      <c r="AZ35" s="365"/>
      <c r="BA35" s="365"/>
      <c r="BB35" s="365"/>
      <c r="BC35" s="365"/>
      <c r="BD35" s="40"/>
      <c r="BE35" s="364" t="str">
        <f t="shared" ref="BE35:BE43" si="1">IF(BG35="","",BE34+1)</f>
        <v/>
      </c>
      <c r="BF35" s="364"/>
      <c r="BG35" s="365"/>
      <c r="BH35" s="365"/>
      <c r="BI35" s="365"/>
      <c r="BJ35" s="365"/>
      <c r="BK35" s="365"/>
      <c r="BL35" s="365"/>
      <c r="BM35" s="365"/>
      <c r="BN35" s="365"/>
      <c r="BO35" s="365"/>
      <c r="BP35" s="365"/>
      <c r="BQ35" s="365"/>
      <c r="BR35" s="365"/>
      <c r="BS35" s="365"/>
      <c r="BT35" s="365"/>
      <c r="BU35" s="365"/>
      <c r="BV35" s="40"/>
      <c r="BW35" s="364">
        <f t="shared" ref="BW35:BW43" si="2">IF(BY35="","",BW34+1)</f>
        <v>10</v>
      </c>
      <c r="BX35" s="364"/>
      <c r="BY35" s="365" t="str">
        <f>IF('各会計、関係団体の財政状況及び健全化判断比率'!B69="","",'各会計、関係団体の財政状況及び健全化判断比率'!B69)</f>
        <v>愛知県後期高齢者医療広域連合（一般会計）</v>
      </c>
      <c r="BZ35" s="365"/>
      <c r="CA35" s="365"/>
      <c r="CB35" s="365"/>
      <c r="CC35" s="365"/>
      <c r="CD35" s="365"/>
      <c r="CE35" s="365"/>
      <c r="CF35" s="365"/>
      <c r="CG35" s="365"/>
      <c r="CH35" s="365"/>
      <c r="CI35" s="365"/>
      <c r="CJ35" s="365"/>
      <c r="CK35" s="365"/>
      <c r="CL35" s="365"/>
      <c r="CM35" s="365"/>
      <c r="CN35" s="40"/>
      <c r="CO35" s="364" t="str">
        <f t="shared" ref="CO35:CO43" si="3">IF(CQ35="","",CO34+1)</f>
        <v/>
      </c>
      <c r="CP35" s="364"/>
      <c r="CQ35" s="365" t="str">
        <f>IF('各会計、関係団体の財政状況及び健全化判断比率'!BS8="","",'各会計、関係団体の財政状況及び健全化判断比率'!BS8)</f>
        <v/>
      </c>
      <c r="CR35" s="365"/>
      <c r="CS35" s="365"/>
      <c r="CT35" s="365"/>
      <c r="CU35" s="365"/>
      <c r="CV35" s="365"/>
      <c r="CW35" s="365"/>
      <c r="CX35" s="365"/>
      <c r="CY35" s="365"/>
      <c r="CZ35" s="365"/>
      <c r="DA35" s="365"/>
      <c r="DB35" s="365"/>
      <c r="DC35" s="365"/>
      <c r="DD35" s="365"/>
      <c r="DE35" s="365"/>
      <c r="DG35" s="362" t="str">
        <f>IF('各会計、関係団体の財政状況及び健全化判断比率'!BR8="","",'各会計、関係団体の財政状況及び健全化判断比率'!BR8)</f>
        <v/>
      </c>
      <c r="DH35" s="362"/>
      <c r="DI35" s="45"/>
    </row>
    <row r="36" spans="1:113" ht="32.25" customHeight="1" x14ac:dyDescent="0.2">
      <c r="A36" s="40"/>
      <c r="B36" s="67"/>
      <c r="C36" s="364">
        <f>IF(E36="","",C35+1)</f>
        <v>3</v>
      </c>
      <c r="D36" s="364"/>
      <c r="E36" s="365" t="str">
        <f>IF('各会計、関係団体の財政状況及び健全化判断比率'!B9="","",'各会計、関係団体の財政状況及び健全化判断比率'!B9)</f>
        <v>土地取得特別会計</v>
      </c>
      <c r="F36" s="365"/>
      <c r="G36" s="365"/>
      <c r="H36" s="365"/>
      <c r="I36" s="365"/>
      <c r="J36" s="365"/>
      <c r="K36" s="365"/>
      <c r="L36" s="365"/>
      <c r="M36" s="365"/>
      <c r="N36" s="365"/>
      <c r="O36" s="365"/>
      <c r="P36" s="365"/>
      <c r="Q36" s="365"/>
      <c r="R36" s="365"/>
      <c r="S36" s="365"/>
      <c r="T36" s="40"/>
      <c r="U36" s="364">
        <f t="shared" ref="U36:U43" si="4">IF(W36="","",U35+1)</f>
        <v>7</v>
      </c>
      <c r="V36" s="364"/>
      <c r="W36" s="365" t="str">
        <f>IF('各会計、関係団体の財政状況及び健全化判断比率'!B30="","",'各会計、関係団体の財政状況及び健全化判断比率'!B30)</f>
        <v>介護保険特別会計</v>
      </c>
      <c r="X36" s="365"/>
      <c r="Y36" s="365"/>
      <c r="Z36" s="365"/>
      <c r="AA36" s="365"/>
      <c r="AB36" s="365"/>
      <c r="AC36" s="365"/>
      <c r="AD36" s="365"/>
      <c r="AE36" s="365"/>
      <c r="AF36" s="365"/>
      <c r="AG36" s="365"/>
      <c r="AH36" s="365"/>
      <c r="AI36" s="365"/>
      <c r="AJ36" s="365"/>
      <c r="AK36" s="365"/>
      <c r="AL36" s="40"/>
      <c r="AM36" s="364" t="str">
        <f t="shared" si="0"/>
        <v/>
      </c>
      <c r="AN36" s="364"/>
      <c r="AO36" s="365"/>
      <c r="AP36" s="365"/>
      <c r="AQ36" s="365"/>
      <c r="AR36" s="365"/>
      <c r="AS36" s="365"/>
      <c r="AT36" s="365"/>
      <c r="AU36" s="365"/>
      <c r="AV36" s="365"/>
      <c r="AW36" s="365"/>
      <c r="AX36" s="365"/>
      <c r="AY36" s="365"/>
      <c r="AZ36" s="365"/>
      <c r="BA36" s="365"/>
      <c r="BB36" s="365"/>
      <c r="BC36" s="365"/>
      <c r="BD36" s="40"/>
      <c r="BE36" s="364" t="str">
        <f t="shared" si="1"/>
        <v/>
      </c>
      <c r="BF36" s="364"/>
      <c r="BG36" s="365"/>
      <c r="BH36" s="365"/>
      <c r="BI36" s="365"/>
      <c r="BJ36" s="365"/>
      <c r="BK36" s="365"/>
      <c r="BL36" s="365"/>
      <c r="BM36" s="365"/>
      <c r="BN36" s="365"/>
      <c r="BO36" s="365"/>
      <c r="BP36" s="365"/>
      <c r="BQ36" s="365"/>
      <c r="BR36" s="365"/>
      <c r="BS36" s="365"/>
      <c r="BT36" s="365"/>
      <c r="BU36" s="365"/>
      <c r="BV36" s="40"/>
      <c r="BW36" s="364">
        <f t="shared" si="2"/>
        <v>11</v>
      </c>
      <c r="BX36" s="364"/>
      <c r="BY36" s="365" t="str">
        <f>IF('各会計、関係団体の財政状況及び健全化判断比率'!B70="","",'各会計、関係団体の財政状況及び健全化判断比率'!B70)</f>
        <v>愛知県後期高齢者医療広域連合（後期高齢者医療特別会計）</v>
      </c>
      <c r="BZ36" s="365"/>
      <c r="CA36" s="365"/>
      <c r="CB36" s="365"/>
      <c r="CC36" s="365"/>
      <c r="CD36" s="365"/>
      <c r="CE36" s="365"/>
      <c r="CF36" s="365"/>
      <c r="CG36" s="365"/>
      <c r="CH36" s="365"/>
      <c r="CI36" s="365"/>
      <c r="CJ36" s="365"/>
      <c r="CK36" s="365"/>
      <c r="CL36" s="365"/>
      <c r="CM36" s="365"/>
      <c r="CN36" s="40"/>
      <c r="CO36" s="364" t="str">
        <f t="shared" si="3"/>
        <v/>
      </c>
      <c r="CP36" s="364"/>
      <c r="CQ36" s="365" t="str">
        <f>IF('各会計、関係団体の財政状況及び健全化判断比率'!BS9="","",'各会計、関係団体の財政状況及び健全化判断比率'!BS9)</f>
        <v/>
      </c>
      <c r="CR36" s="365"/>
      <c r="CS36" s="365"/>
      <c r="CT36" s="365"/>
      <c r="CU36" s="365"/>
      <c r="CV36" s="365"/>
      <c r="CW36" s="365"/>
      <c r="CX36" s="365"/>
      <c r="CY36" s="365"/>
      <c r="CZ36" s="365"/>
      <c r="DA36" s="365"/>
      <c r="DB36" s="365"/>
      <c r="DC36" s="365"/>
      <c r="DD36" s="365"/>
      <c r="DE36" s="365"/>
      <c r="DG36" s="362" t="str">
        <f>IF('各会計、関係団体の財政状況及び健全化判断比率'!BR9="","",'各会計、関係団体の財政状況及び健全化判断比率'!BR9)</f>
        <v/>
      </c>
      <c r="DH36" s="362"/>
      <c r="DI36" s="45"/>
    </row>
    <row r="37" spans="1:113" ht="32.25" customHeight="1" x14ac:dyDescent="0.2">
      <c r="A37" s="40"/>
      <c r="B37" s="67"/>
      <c r="C37" s="364">
        <f>IF(E37="","",C36+1)</f>
        <v>4</v>
      </c>
      <c r="D37" s="364"/>
      <c r="E37" s="365" t="str">
        <f>IF('各会計、関係団体の財政状況及び健全化判断比率'!B10="","",'各会計、関係団体の財政状況及び健全化判断比率'!B10)</f>
        <v>次世代育成事業特別会計</v>
      </c>
      <c r="F37" s="365"/>
      <c r="G37" s="365"/>
      <c r="H37" s="365"/>
      <c r="I37" s="365"/>
      <c r="J37" s="365"/>
      <c r="K37" s="365"/>
      <c r="L37" s="365"/>
      <c r="M37" s="365"/>
      <c r="N37" s="365"/>
      <c r="O37" s="365"/>
      <c r="P37" s="365"/>
      <c r="Q37" s="365"/>
      <c r="R37" s="365"/>
      <c r="S37" s="365"/>
      <c r="T37" s="40"/>
      <c r="U37" s="364" t="str">
        <f t="shared" si="4"/>
        <v/>
      </c>
      <c r="V37" s="364"/>
      <c r="W37" s="365"/>
      <c r="X37" s="365"/>
      <c r="Y37" s="365"/>
      <c r="Z37" s="365"/>
      <c r="AA37" s="365"/>
      <c r="AB37" s="365"/>
      <c r="AC37" s="365"/>
      <c r="AD37" s="365"/>
      <c r="AE37" s="365"/>
      <c r="AF37" s="365"/>
      <c r="AG37" s="365"/>
      <c r="AH37" s="365"/>
      <c r="AI37" s="365"/>
      <c r="AJ37" s="365"/>
      <c r="AK37" s="365"/>
      <c r="AL37" s="40"/>
      <c r="AM37" s="364" t="str">
        <f t="shared" si="0"/>
        <v/>
      </c>
      <c r="AN37" s="364"/>
      <c r="AO37" s="365"/>
      <c r="AP37" s="365"/>
      <c r="AQ37" s="365"/>
      <c r="AR37" s="365"/>
      <c r="AS37" s="365"/>
      <c r="AT37" s="365"/>
      <c r="AU37" s="365"/>
      <c r="AV37" s="365"/>
      <c r="AW37" s="365"/>
      <c r="AX37" s="365"/>
      <c r="AY37" s="365"/>
      <c r="AZ37" s="365"/>
      <c r="BA37" s="365"/>
      <c r="BB37" s="365"/>
      <c r="BC37" s="365"/>
      <c r="BD37" s="40"/>
      <c r="BE37" s="364" t="str">
        <f t="shared" si="1"/>
        <v/>
      </c>
      <c r="BF37" s="364"/>
      <c r="BG37" s="365"/>
      <c r="BH37" s="365"/>
      <c r="BI37" s="365"/>
      <c r="BJ37" s="365"/>
      <c r="BK37" s="365"/>
      <c r="BL37" s="365"/>
      <c r="BM37" s="365"/>
      <c r="BN37" s="365"/>
      <c r="BO37" s="365"/>
      <c r="BP37" s="365"/>
      <c r="BQ37" s="365"/>
      <c r="BR37" s="365"/>
      <c r="BS37" s="365"/>
      <c r="BT37" s="365"/>
      <c r="BU37" s="365"/>
      <c r="BV37" s="40"/>
      <c r="BW37" s="364">
        <f t="shared" si="2"/>
        <v>12</v>
      </c>
      <c r="BX37" s="364"/>
      <c r="BY37" s="365" t="str">
        <f>IF('各会計、関係団体の財政状況及び健全化判断比率'!B71="","",'各会計、関係団体の財政状況及び健全化判断比率'!B71)</f>
        <v>丹羽広域事務組合（一般会計）</v>
      </c>
      <c r="BZ37" s="365"/>
      <c r="CA37" s="365"/>
      <c r="CB37" s="365"/>
      <c r="CC37" s="365"/>
      <c r="CD37" s="365"/>
      <c r="CE37" s="365"/>
      <c r="CF37" s="365"/>
      <c r="CG37" s="365"/>
      <c r="CH37" s="365"/>
      <c r="CI37" s="365"/>
      <c r="CJ37" s="365"/>
      <c r="CK37" s="365"/>
      <c r="CL37" s="365"/>
      <c r="CM37" s="365"/>
      <c r="CN37" s="40"/>
      <c r="CO37" s="364" t="str">
        <f t="shared" si="3"/>
        <v/>
      </c>
      <c r="CP37" s="364"/>
      <c r="CQ37" s="365" t="str">
        <f>IF('各会計、関係団体の財政状況及び健全化判断比率'!BS10="","",'各会計、関係団体の財政状況及び健全化判断比率'!BS10)</f>
        <v/>
      </c>
      <c r="CR37" s="365"/>
      <c r="CS37" s="365"/>
      <c r="CT37" s="365"/>
      <c r="CU37" s="365"/>
      <c r="CV37" s="365"/>
      <c r="CW37" s="365"/>
      <c r="CX37" s="365"/>
      <c r="CY37" s="365"/>
      <c r="CZ37" s="365"/>
      <c r="DA37" s="365"/>
      <c r="DB37" s="365"/>
      <c r="DC37" s="365"/>
      <c r="DD37" s="365"/>
      <c r="DE37" s="365"/>
      <c r="DG37" s="362" t="str">
        <f>IF('各会計、関係団体の財政状況及び健全化判断比率'!BR10="","",'各会計、関係団体の財政状況及び健全化判断比率'!BR10)</f>
        <v/>
      </c>
      <c r="DH37" s="362"/>
      <c r="DI37" s="45"/>
    </row>
    <row r="38" spans="1:113" ht="32.25" customHeight="1" x14ac:dyDescent="0.2">
      <c r="A38" s="40"/>
      <c r="B38" s="67"/>
      <c r="C38" s="364" t="str">
        <f t="shared" ref="C38:C43" si="5">IF(E38="","",C37+1)</f>
        <v/>
      </c>
      <c r="D38" s="364"/>
      <c r="E38" s="365" t="str">
        <f>IF('各会計、関係団体の財政状況及び健全化判断比率'!B11="","",'各会計、関係団体の財政状況及び健全化判断比率'!B11)</f>
        <v/>
      </c>
      <c r="F38" s="365"/>
      <c r="G38" s="365"/>
      <c r="H38" s="365"/>
      <c r="I38" s="365"/>
      <c r="J38" s="365"/>
      <c r="K38" s="365"/>
      <c r="L38" s="365"/>
      <c r="M38" s="365"/>
      <c r="N38" s="365"/>
      <c r="O38" s="365"/>
      <c r="P38" s="365"/>
      <c r="Q38" s="365"/>
      <c r="R38" s="365"/>
      <c r="S38" s="365"/>
      <c r="T38" s="40"/>
      <c r="U38" s="364" t="str">
        <f t="shared" si="4"/>
        <v/>
      </c>
      <c r="V38" s="364"/>
      <c r="W38" s="365"/>
      <c r="X38" s="365"/>
      <c r="Y38" s="365"/>
      <c r="Z38" s="365"/>
      <c r="AA38" s="365"/>
      <c r="AB38" s="365"/>
      <c r="AC38" s="365"/>
      <c r="AD38" s="365"/>
      <c r="AE38" s="365"/>
      <c r="AF38" s="365"/>
      <c r="AG38" s="365"/>
      <c r="AH38" s="365"/>
      <c r="AI38" s="365"/>
      <c r="AJ38" s="365"/>
      <c r="AK38" s="365"/>
      <c r="AL38" s="40"/>
      <c r="AM38" s="364" t="str">
        <f t="shared" si="0"/>
        <v/>
      </c>
      <c r="AN38" s="364"/>
      <c r="AO38" s="365"/>
      <c r="AP38" s="365"/>
      <c r="AQ38" s="365"/>
      <c r="AR38" s="365"/>
      <c r="AS38" s="365"/>
      <c r="AT38" s="365"/>
      <c r="AU38" s="365"/>
      <c r="AV38" s="365"/>
      <c r="AW38" s="365"/>
      <c r="AX38" s="365"/>
      <c r="AY38" s="365"/>
      <c r="AZ38" s="365"/>
      <c r="BA38" s="365"/>
      <c r="BB38" s="365"/>
      <c r="BC38" s="365"/>
      <c r="BD38" s="40"/>
      <c r="BE38" s="364" t="str">
        <f t="shared" si="1"/>
        <v/>
      </c>
      <c r="BF38" s="364"/>
      <c r="BG38" s="365"/>
      <c r="BH38" s="365"/>
      <c r="BI38" s="365"/>
      <c r="BJ38" s="365"/>
      <c r="BK38" s="365"/>
      <c r="BL38" s="365"/>
      <c r="BM38" s="365"/>
      <c r="BN38" s="365"/>
      <c r="BO38" s="365"/>
      <c r="BP38" s="365"/>
      <c r="BQ38" s="365"/>
      <c r="BR38" s="365"/>
      <c r="BS38" s="365"/>
      <c r="BT38" s="365"/>
      <c r="BU38" s="365"/>
      <c r="BV38" s="40"/>
      <c r="BW38" s="364">
        <f t="shared" si="2"/>
        <v>13</v>
      </c>
      <c r="BX38" s="364"/>
      <c r="BY38" s="365" t="str">
        <f>IF('各会計、関係団体の財政状況及び健全化判断比率'!B72="","",'各会計、関係団体の財政状況及び健全化判断比率'!B72)</f>
        <v>丹羽広域事務組合（公営企業会計）</v>
      </c>
      <c r="BZ38" s="365"/>
      <c r="CA38" s="365"/>
      <c r="CB38" s="365"/>
      <c r="CC38" s="365"/>
      <c r="CD38" s="365"/>
      <c r="CE38" s="365"/>
      <c r="CF38" s="365"/>
      <c r="CG38" s="365"/>
      <c r="CH38" s="365"/>
      <c r="CI38" s="365"/>
      <c r="CJ38" s="365"/>
      <c r="CK38" s="365"/>
      <c r="CL38" s="365"/>
      <c r="CM38" s="365"/>
      <c r="CN38" s="40"/>
      <c r="CO38" s="364" t="str">
        <f t="shared" si="3"/>
        <v/>
      </c>
      <c r="CP38" s="364"/>
      <c r="CQ38" s="365" t="str">
        <f>IF('各会計、関係団体の財政状況及び健全化判断比率'!BS11="","",'各会計、関係団体の財政状況及び健全化判断比率'!BS11)</f>
        <v/>
      </c>
      <c r="CR38" s="365"/>
      <c r="CS38" s="365"/>
      <c r="CT38" s="365"/>
      <c r="CU38" s="365"/>
      <c r="CV38" s="365"/>
      <c r="CW38" s="365"/>
      <c r="CX38" s="365"/>
      <c r="CY38" s="365"/>
      <c r="CZ38" s="365"/>
      <c r="DA38" s="365"/>
      <c r="DB38" s="365"/>
      <c r="DC38" s="365"/>
      <c r="DD38" s="365"/>
      <c r="DE38" s="365"/>
      <c r="DG38" s="362" t="str">
        <f>IF('各会計、関係団体の財政状況及び健全化判断比率'!BR11="","",'各会計、関係団体の財政状況及び健全化判断比率'!BR11)</f>
        <v/>
      </c>
      <c r="DH38" s="362"/>
      <c r="DI38" s="45"/>
    </row>
    <row r="39" spans="1:113" ht="32.25" customHeight="1" x14ac:dyDescent="0.2">
      <c r="A39" s="40"/>
      <c r="B39" s="67"/>
      <c r="C39" s="364" t="str">
        <f t="shared" si="5"/>
        <v/>
      </c>
      <c r="D39" s="364"/>
      <c r="E39" s="365" t="str">
        <f>IF('各会計、関係団体の財政状況及び健全化判断比率'!B12="","",'各会計、関係団体の財政状況及び健全化判断比率'!B12)</f>
        <v/>
      </c>
      <c r="F39" s="365"/>
      <c r="G39" s="365"/>
      <c r="H39" s="365"/>
      <c r="I39" s="365"/>
      <c r="J39" s="365"/>
      <c r="K39" s="365"/>
      <c r="L39" s="365"/>
      <c r="M39" s="365"/>
      <c r="N39" s="365"/>
      <c r="O39" s="365"/>
      <c r="P39" s="365"/>
      <c r="Q39" s="365"/>
      <c r="R39" s="365"/>
      <c r="S39" s="365"/>
      <c r="T39" s="40"/>
      <c r="U39" s="364" t="str">
        <f t="shared" si="4"/>
        <v/>
      </c>
      <c r="V39" s="364"/>
      <c r="W39" s="365"/>
      <c r="X39" s="365"/>
      <c r="Y39" s="365"/>
      <c r="Z39" s="365"/>
      <c r="AA39" s="365"/>
      <c r="AB39" s="365"/>
      <c r="AC39" s="365"/>
      <c r="AD39" s="365"/>
      <c r="AE39" s="365"/>
      <c r="AF39" s="365"/>
      <c r="AG39" s="365"/>
      <c r="AH39" s="365"/>
      <c r="AI39" s="365"/>
      <c r="AJ39" s="365"/>
      <c r="AK39" s="365"/>
      <c r="AL39" s="40"/>
      <c r="AM39" s="364" t="str">
        <f t="shared" si="0"/>
        <v/>
      </c>
      <c r="AN39" s="364"/>
      <c r="AO39" s="365"/>
      <c r="AP39" s="365"/>
      <c r="AQ39" s="365"/>
      <c r="AR39" s="365"/>
      <c r="AS39" s="365"/>
      <c r="AT39" s="365"/>
      <c r="AU39" s="365"/>
      <c r="AV39" s="365"/>
      <c r="AW39" s="365"/>
      <c r="AX39" s="365"/>
      <c r="AY39" s="365"/>
      <c r="AZ39" s="365"/>
      <c r="BA39" s="365"/>
      <c r="BB39" s="365"/>
      <c r="BC39" s="365"/>
      <c r="BD39" s="40"/>
      <c r="BE39" s="364" t="str">
        <f t="shared" si="1"/>
        <v/>
      </c>
      <c r="BF39" s="364"/>
      <c r="BG39" s="365"/>
      <c r="BH39" s="365"/>
      <c r="BI39" s="365"/>
      <c r="BJ39" s="365"/>
      <c r="BK39" s="365"/>
      <c r="BL39" s="365"/>
      <c r="BM39" s="365"/>
      <c r="BN39" s="365"/>
      <c r="BO39" s="365"/>
      <c r="BP39" s="365"/>
      <c r="BQ39" s="365"/>
      <c r="BR39" s="365"/>
      <c r="BS39" s="365"/>
      <c r="BT39" s="365"/>
      <c r="BU39" s="365"/>
      <c r="BV39" s="40"/>
      <c r="BW39" s="364">
        <f t="shared" si="2"/>
        <v>14</v>
      </c>
      <c r="BX39" s="364"/>
      <c r="BY39" s="365" t="str">
        <f>IF('各会計、関係団体の財政状況及び健全化判断比率'!B73="","",'各会計、関係団体の財政状況及び健全化判断比率'!B73)</f>
        <v>江南丹羽環境管理組合</v>
      </c>
      <c r="BZ39" s="365"/>
      <c r="CA39" s="365"/>
      <c r="CB39" s="365"/>
      <c r="CC39" s="365"/>
      <c r="CD39" s="365"/>
      <c r="CE39" s="365"/>
      <c r="CF39" s="365"/>
      <c r="CG39" s="365"/>
      <c r="CH39" s="365"/>
      <c r="CI39" s="365"/>
      <c r="CJ39" s="365"/>
      <c r="CK39" s="365"/>
      <c r="CL39" s="365"/>
      <c r="CM39" s="365"/>
      <c r="CN39" s="40"/>
      <c r="CO39" s="364" t="str">
        <f t="shared" si="3"/>
        <v/>
      </c>
      <c r="CP39" s="364"/>
      <c r="CQ39" s="365" t="str">
        <f>IF('各会計、関係団体の財政状況及び健全化判断比率'!BS12="","",'各会計、関係団体の財政状況及び健全化判断比率'!BS12)</f>
        <v/>
      </c>
      <c r="CR39" s="365"/>
      <c r="CS39" s="365"/>
      <c r="CT39" s="365"/>
      <c r="CU39" s="365"/>
      <c r="CV39" s="365"/>
      <c r="CW39" s="365"/>
      <c r="CX39" s="365"/>
      <c r="CY39" s="365"/>
      <c r="CZ39" s="365"/>
      <c r="DA39" s="365"/>
      <c r="DB39" s="365"/>
      <c r="DC39" s="365"/>
      <c r="DD39" s="365"/>
      <c r="DE39" s="365"/>
      <c r="DG39" s="362" t="str">
        <f>IF('各会計、関係団体の財政状況及び健全化判断比率'!BR12="","",'各会計、関係団体の財政状況及び健全化判断比率'!BR12)</f>
        <v/>
      </c>
      <c r="DH39" s="362"/>
      <c r="DI39" s="45"/>
    </row>
    <row r="40" spans="1:113" ht="32.25" customHeight="1" x14ac:dyDescent="0.2">
      <c r="A40" s="40"/>
      <c r="B40" s="67"/>
      <c r="C40" s="364" t="str">
        <f t="shared" si="5"/>
        <v/>
      </c>
      <c r="D40" s="364"/>
      <c r="E40" s="365" t="str">
        <f>IF('各会計、関係団体の財政状況及び健全化判断比率'!B13="","",'各会計、関係団体の財政状況及び健全化判断比率'!B13)</f>
        <v/>
      </c>
      <c r="F40" s="365"/>
      <c r="G40" s="365"/>
      <c r="H40" s="365"/>
      <c r="I40" s="365"/>
      <c r="J40" s="365"/>
      <c r="K40" s="365"/>
      <c r="L40" s="365"/>
      <c r="M40" s="365"/>
      <c r="N40" s="365"/>
      <c r="O40" s="365"/>
      <c r="P40" s="365"/>
      <c r="Q40" s="365"/>
      <c r="R40" s="365"/>
      <c r="S40" s="365"/>
      <c r="T40" s="40"/>
      <c r="U40" s="364" t="str">
        <f t="shared" si="4"/>
        <v/>
      </c>
      <c r="V40" s="364"/>
      <c r="W40" s="365"/>
      <c r="X40" s="365"/>
      <c r="Y40" s="365"/>
      <c r="Z40" s="365"/>
      <c r="AA40" s="365"/>
      <c r="AB40" s="365"/>
      <c r="AC40" s="365"/>
      <c r="AD40" s="365"/>
      <c r="AE40" s="365"/>
      <c r="AF40" s="365"/>
      <c r="AG40" s="365"/>
      <c r="AH40" s="365"/>
      <c r="AI40" s="365"/>
      <c r="AJ40" s="365"/>
      <c r="AK40" s="365"/>
      <c r="AL40" s="40"/>
      <c r="AM40" s="364" t="str">
        <f t="shared" si="0"/>
        <v/>
      </c>
      <c r="AN40" s="364"/>
      <c r="AO40" s="365"/>
      <c r="AP40" s="365"/>
      <c r="AQ40" s="365"/>
      <c r="AR40" s="365"/>
      <c r="AS40" s="365"/>
      <c r="AT40" s="365"/>
      <c r="AU40" s="365"/>
      <c r="AV40" s="365"/>
      <c r="AW40" s="365"/>
      <c r="AX40" s="365"/>
      <c r="AY40" s="365"/>
      <c r="AZ40" s="365"/>
      <c r="BA40" s="365"/>
      <c r="BB40" s="365"/>
      <c r="BC40" s="365"/>
      <c r="BD40" s="40"/>
      <c r="BE40" s="364" t="str">
        <f t="shared" si="1"/>
        <v/>
      </c>
      <c r="BF40" s="364"/>
      <c r="BG40" s="365"/>
      <c r="BH40" s="365"/>
      <c r="BI40" s="365"/>
      <c r="BJ40" s="365"/>
      <c r="BK40" s="365"/>
      <c r="BL40" s="365"/>
      <c r="BM40" s="365"/>
      <c r="BN40" s="365"/>
      <c r="BO40" s="365"/>
      <c r="BP40" s="365"/>
      <c r="BQ40" s="365"/>
      <c r="BR40" s="365"/>
      <c r="BS40" s="365"/>
      <c r="BT40" s="365"/>
      <c r="BU40" s="365"/>
      <c r="BV40" s="40"/>
      <c r="BW40" s="364">
        <f t="shared" si="2"/>
        <v>15</v>
      </c>
      <c r="BX40" s="364"/>
      <c r="BY40" s="365" t="str">
        <f>IF('各会計、関係団体の財政状況及び健全化判断比率'!B74="","",'各会計、関係団体の財政状況及び健全化判断比率'!B74)</f>
        <v>尾張北部環境組合</v>
      </c>
      <c r="BZ40" s="365"/>
      <c r="CA40" s="365"/>
      <c r="CB40" s="365"/>
      <c r="CC40" s="365"/>
      <c r="CD40" s="365"/>
      <c r="CE40" s="365"/>
      <c r="CF40" s="365"/>
      <c r="CG40" s="365"/>
      <c r="CH40" s="365"/>
      <c r="CI40" s="365"/>
      <c r="CJ40" s="365"/>
      <c r="CK40" s="365"/>
      <c r="CL40" s="365"/>
      <c r="CM40" s="365"/>
      <c r="CN40" s="40"/>
      <c r="CO40" s="364" t="str">
        <f t="shared" si="3"/>
        <v/>
      </c>
      <c r="CP40" s="364"/>
      <c r="CQ40" s="365" t="str">
        <f>IF('各会計、関係団体の財政状況及び健全化判断比率'!BS13="","",'各会計、関係団体の財政状況及び健全化判断比率'!BS13)</f>
        <v/>
      </c>
      <c r="CR40" s="365"/>
      <c r="CS40" s="365"/>
      <c r="CT40" s="365"/>
      <c r="CU40" s="365"/>
      <c r="CV40" s="365"/>
      <c r="CW40" s="365"/>
      <c r="CX40" s="365"/>
      <c r="CY40" s="365"/>
      <c r="CZ40" s="365"/>
      <c r="DA40" s="365"/>
      <c r="DB40" s="365"/>
      <c r="DC40" s="365"/>
      <c r="DD40" s="365"/>
      <c r="DE40" s="365"/>
      <c r="DG40" s="362" t="str">
        <f>IF('各会計、関係団体の財政状況及び健全化判断比率'!BR13="","",'各会計、関係団体の財政状況及び健全化判断比率'!BR13)</f>
        <v/>
      </c>
      <c r="DH40" s="362"/>
      <c r="DI40" s="45"/>
    </row>
    <row r="41" spans="1:113" ht="32.25" customHeight="1" x14ac:dyDescent="0.2">
      <c r="A41" s="40"/>
      <c r="B41" s="67"/>
      <c r="C41" s="364" t="str">
        <f t="shared" si="5"/>
        <v/>
      </c>
      <c r="D41" s="364"/>
      <c r="E41" s="365" t="str">
        <f>IF('各会計、関係団体の財政状況及び健全化判断比率'!B14="","",'各会計、関係団体の財政状況及び健全化判断比率'!B14)</f>
        <v/>
      </c>
      <c r="F41" s="365"/>
      <c r="G41" s="365"/>
      <c r="H41" s="365"/>
      <c r="I41" s="365"/>
      <c r="J41" s="365"/>
      <c r="K41" s="365"/>
      <c r="L41" s="365"/>
      <c r="M41" s="365"/>
      <c r="N41" s="365"/>
      <c r="O41" s="365"/>
      <c r="P41" s="365"/>
      <c r="Q41" s="365"/>
      <c r="R41" s="365"/>
      <c r="S41" s="365"/>
      <c r="T41" s="40"/>
      <c r="U41" s="364" t="str">
        <f t="shared" si="4"/>
        <v/>
      </c>
      <c r="V41" s="364"/>
      <c r="W41" s="365"/>
      <c r="X41" s="365"/>
      <c r="Y41" s="365"/>
      <c r="Z41" s="365"/>
      <c r="AA41" s="365"/>
      <c r="AB41" s="365"/>
      <c r="AC41" s="365"/>
      <c r="AD41" s="365"/>
      <c r="AE41" s="365"/>
      <c r="AF41" s="365"/>
      <c r="AG41" s="365"/>
      <c r="AH41" s="365"/>
      <c r="AI41" s="365"/>
      <c r="AJ41" s="365"/>
      <c r="AK41" s="365"/>
      <c r="AL41" s="40"/>
      <c r="AM41" s="364" t="str">
        <f t="shared" si="0"/>
        <v/>
      </c>
      <c r="AN41" s="364"/>
      <c r="AO41" s="365"/>
      <c r="AP41" s="365"/>
      <c r="AQ41" s="365"/>
      <c r="AR41" s="365"/>
      <c r="AS41" s="365"/>
      <c r="AT41" s="365"/>
      <c r="AU41" s="365"/>
      <c r="AV41" s="365"/>
      <c r="AW41" s="365"/>
      <c r="AX41" s="365"/>
      <c r="AY41" s="365"/>
      <c r="AZ41" s="365"/>
      <c r="BA41" s="365"/>
      <c r="BB41" s="365"/>
      <c r="BC41" s="365"/>
      <c r="BD41" s="40"/>
      <c r="BE41" s="364" t="str">
        <f t="shared" si="1"/>
        <v/>
      </c>
      <c r="BF41" s="364"/>
      <c r="BG41" s="365"/>
      <c r="BH41" s="365"/>
      <c r="BI41" s="365"/>
      <c r="BJ41" s="365"/>
      <c r="BK41" s="365"/>
      <c r="BL41" s="365"/>
      <c r="BM41" s="365"/>
      <c r="BN41" s="365"/>
      <c r="BO41" s="365"/>
      <c r="BP41" s="365"/>
      <c r="BQ41" s="365"/>
      <c r="BR41" s="365"/>
      <c r="BS41" s="365"/>
      <c r="BT41" s="365"/>
      <c r="BU41" s="365"/>
      <c r="BV41" s="40"/>
      <c r="BW41" s="364">
        <f t="shared" si="2"/>
        <v>16</v>
      </c>
      <c r="BX41" s="364"/>
      <c r="BY41" s="365" t="str">
        <f>IF('各会計、関係団体の財政状況及び健全化判断比率'!B75="","",'各会計、関係団体の財政状況及び健全化判断比率'!B75)</f>
        <v>愛北広域事務組合</v>
      </c>
      <c r="BZ41" s="365"/>
      <c r="CA41" s="365"/>
      <c r="CB41" s="365"/>
      <c r="CC41" s="365"/>
      <c r="CD41" s="365"/>
      <c r="CE41" s="365"/>
      <c r="CF41" s="365"/>
      <c r="CG41" s="365"/>
      <c r="CH41" s="365"/>
      <c r="CI41" s="365"/>
      <c r="CJ41" s="365"/>
      <c r="CK41" s="365"/>
      <c r="CL41" s="365"/>
      <c r="CM41" s="365"/>
      <c r="CN41" s="40"/>
      <c r="CO41" s="364" t="str">
        <f t="shared" si="3"/>
        <v/>
      </c>
      <c r="CP41" s="364"/>
      <c r="CQ41" s="365" t="str">
        <f>IF('各会計、関係団体の財政状況及び健全化判断比率'!BS14="","",'各会計、関係団体の財政状況及び健全化判断比率'!BS14)</f>
        <v/>
      </c>
      <c r="CR41" s="365"/>
      <c r="CS41" s="365"/>
      <c r="CT41" s="365"/>
      <c r="CU41" s="365"/>
      <c r="CV41" s="365"/>
      <c r="CW41" s="365"/>
      <c r="CX41" s="365"/>
      <c r="CY41" s="365"/>
      <c r="CZ41" s="365"/>
      <c r="DA41" s="365"/>
      <c r="DB41" s="365"/>
      <c r="DC41" s="365"/>
      <c r="DD41" s="365"/>
      <c r="DE41" s="365"/>
      <c r="DG41" s="362" t="str">
        <f>IF('各会計、関係団体の財政状況及び健全化判断比率'!BR14="","",'各会計、関係団体の財政状況及び健全化判断比率'!BR14)</f>
        <v/>
      </c>
      <c r="DH41" s="362"/>
      <c r="DI41" s="45"/>
    </row>
    <row r="42" spans="1:113" ht="32.25" customHeight="1" x14ac:dyDescent="0.2">
      <c r="B42" s="67"/>
      <c r="C42" s="364" t="str">
        <f t="shared" si="5"/>
        <v/>
      </c>
      <c r="D42" s="364"/>
      <c r="E42" s="365" t="str">
        <f>IF('各会計、関係団体の財政状況及び健全化判断比率'!B15="","",'各会計、関係団体の財政状況及び健全化判断比率'!B15)</f>
        <v/>
      </c>
      <c r="F42" s="365"/>
      <c r="G42" s="365"/>
      <c r="H42" s="365"/>
      <c r="I42" s="365"/>
      <c r="J42" s="365"/>
      <c r="K42" s="365"/>
      <c r="L42" s="365"/>
      <c r="M42" s="365"/>
      <c r="N42" s="365"/>
      <c r="O42" s="365"/>
      <c r="P42" s="365"/>
      <c r="Q42" s="365"/>
      <c r="R42" s="365"/>
      <c r="S42" s="365"/>
      <c r="T42" s="40"/>
      <c r="U42" s="364" t="str">
        <f t="shared" si="4"/>
        <v/>
      </c>
      <c r="V42" s="364"/>
      <c r="W42" s="365"/>
      <c r="X42" s="365"/>
      <c r="Y42" s="365"/>
      <c r="Z42" s="365"/>
      <c r="AA42" s="365"/>
      <c r="AB42" s="365"/>
      <c r="AC42" s="365"/>
      <c r="AD42" s="365"/>
      <c r="AE42" s="365"/>
      <c r="AF42" s="365"/>
      <c r="AG42" s="365"/>
      <c r="AH42" s="365"/>
      <c r="AI42" s="365"/>
      <c r="AJ42" s="365"/>
      <c r="AK42" s="365"/>
      <c r="AL42" s="40"/>
      <c r="AM42" s="364" t="str">
        <f t="shared" si="0"/>
        <v/>
      </c>
      <c r="AN42" s="364"/>
      <c r="AO42" s="365"/>
      <c r="AP42" s="365"/>
      <c r="AQ42" s="365"/>
      <c r="AR42" s="365"/>
      <c r="AS42" s="365"/>
      <c r="AT42" s="365"/>
      <c r="AU42" s="365"/>
      <c r="AV42" s="365"/>
      <c r="AW42" s="365"/>
      <c r="AX42" s="365"/>
      <c r="AY42" s="365"/>
      <c r="AZ42" s="365"/>
      <c r="BA42" s="365"/>
      <c r="BB42" s="365"/>
      <c r="BC42" s="365"/>
      <c r="BD42" s="40"/>
      <c r="BE42" s="364" t="str">
        <f t="shared" si="1"/>
        <v/>
      </c>
      <c r="BF42" s="364"/>
      <c r="BG42" s="365"/>
      <c r="BH42" s="365"/>
      <c r="BI42" s="365"/>
      <c r="BJ42" s="365"/>
      <c r="BK42" s="365"/>
      <c r="BL42" s="365"/>
      <c r="BM42" s="365"/>
      <c r="BN42" s="365"/>
      <c r="BO42" s="365"/>
      <c r="BP42" s="365"/>
      <c r="BQ42" s="365"/>
      <c r="BR42" s="365"/>
      <c r="BS42" s="365"/>
      <c r="BT42" s="365"/>
      <c r="BU42" s="365"/>
      <c r="BV42" s="40"/>
      <c r="BW42" s="364" t="str">
        <f t="shared" si="2"/>
        <v/>
      </c>
      <c r="BX42" s="364"/>
      <c r="BY42" s="365" t="str">
        <f>IF('各会計、関係団体の財政状況及び健全化判断比率'!B76="","",'各会計、関係団体の財政状況及び健全化判断比率'!B76)</f>
        <v/>
      </c>
      <c r="BZ42" s="365"/>
      <c r="CA42" s="365"/>
      <c r="CB42" s="365"/>
      <c r="CC42" s="365"/>
      <c r="CD42" s="365"/>
      <c r="CE42" s="365"/>
      <c r="CF42" s="365"/>
      <c r="CG42" s="365"/>
      <c r="CH42" s="365"/>
      <c r="CI42" s="365"/>
      <c r="CJ42" s="365"/>
      <c r="CK42" s="365"/>
      <c r="CL42" s="365"/>
      <c r="CM42" s="365"/>
      <c r="CN42" s="40"/>
      <c r="CO42" s="364" t="str">
        <f t="shared" si="3"/>
        <v/>
      </c>
      <c r="CP42" s="364"/>
      <c r="CQ42" s="365" t="str">
        <f>IF('各会計、関係団体の財政状況及び健全化判断比率'!BS15="","",'各会計、関係団体の財政状況及び健全化判断比率'!BS15)</f>
        <v/>
      </c>
      <c r="CR42" s="365"/>
      <c r="CS42" s="365"/>
      <c r="CT42" s="365"/>
      <c r="CU42" s="365"/>
      <c r="CV42" s="365"/>
      <c r="CW42" s="365"/>
      <c r="CX42" s="365"/>
      <c r="CY42" s="365"/>
      <c r="CZ42" s="365"/>
      <c r="DA42" s="365"/>
      <c r="DB42" s="365"/>
      <c r="DC42" s="365"/>
      <c r="DD42" s="365"/>
      <c r="DE42" s="365"/>
      <c r="DG42" s="362" t="str">
        <f>IF('各会計、関係団体の財政状況及び健全化判断比率'!BR15="","",'各会計、関係団体の財政状況及び健全化判断比率'!BR15)</f>
        <v/>
      </c>
      <c r="DH42" s="362"/>
      <c r="DI42" s="45"/>
    </row>
    <row r="43" spans="1:113" ht="32.25" customHeight="1" x14ac:dyDescent="0.2">
      <c r="B43" s="67"/>
      <c r="C43" s="364" t="str">
        <f t="shared" si="5"/>
        <v/>
      </c>
      <c r="D43" s="364"/>
      <c r="E43" s="365" t="str">
        <f>IF('各会計、関係団体の財政状況及び健全化判断比率'!B16="","",'各会計、関係団体の財政状況及び健全化判断比率'!B16)</f>
        <v/>
      </c>
      <c r="F43" s="365"/>
      <c r="G43" s="365"/>
      <c r="H43" s="365"/>
      <c r="I43" s="365"/>
      <c r="J43" s="365"/>
      <c r="K43" s="365"/>
      <c r="L43" s="365"/>
      <c r="M43" s="365"/>
      <c r="N43" s="365"/>
      <c r="O43" s="365"/>
      <c r="P43" s="365"/>
      <c r="Q43" s="365"/>
      <c r="R43" s="365"/>
      <c r="S43" s="365"/>
      <c r="T43" s="40"/>
      <c r="U43" s="364" t="str">
        <f t="shared" si="4"/>
        <v/>
      </c>
      <c r="V43" s="364"/>
      <c r="W43" s="365"/>
      <c r="X43" s="365"/>
      <c r="Y43" s="365"/>
      <c r="Z43" s="365"/>
      <c r="AA43" s="365"/>
      <c r="AB43" s="365"/>
      <c r="AC43" s="365"/>
      <c r="AD43" s="365"/>
      <c r="AE43" s="365"/>
      <c r="AF43" s="365"/>
      <c r="AG43" s="365"/>
      <c r="AH43" s="365"/>
      <c r="AI43" s="365"/>
      <c r="AJ43" s="365"/>
      <c r="AK43" s="365"/>
      <c r="AL43" s="40"/>
      <c r="AM43" s="364" t="str">
        <f t="shared" si="0"/>
        <v/>
      </c>
      <c r="AN43" s="364"/>
      <c r="AO43" s="365"/>
      <c r="AP43" s="365"/>
      <c r="AQ43" s="365"/>
      <c r="AR43" s="365"/>
      <c r="AS43" s="365"/>
      <c r="AT43" s="365"/>
      <c r="AU43" s="365"/>
      <c r="AV43" s="365"/>
      <c r="AW43" s="365"/>
      <c r="AX43" s="365"/>
      <c r="AY43" s="365"/>
      <c r="AZ43" s="365"/>
      <c r="BA43" s="365"/>
      <c r="BB43" s="365"/>
      <c r="BC43" s="365"/>
      <c r="BD43" s="40"/>
      <c r="BE43" s="364" t="str">
        <f t="shared" si="1"/>
        <v/>
      </c>
      <c r="BF43" s="364"/>
      <c r="BG43" s="365"/>
      <c r="BH43" s="365"/>
      <c r="BI43" s="365"/>
      <c r="BJ43" s="365"/>
      <c r="BK43" s="365"/>
      <c r="BL43" s="365"/>
      <c r="BM43" s="365"/>
      <c r="BN43" s="365"/>
      <c r="BO43" s="365"/>
      <c r="BP43" s="365"/>
      <c r="BQ43" s="365"/>
      <c r="BR43" s="365"/>
      <c r="BS43" s="365"/>
      <c r="BT43" s="365"/>
      <c r="BU43" s="365"/>
      <c r="BV43" s="40"/>
      <c r="BW43" s="364" t="str">
        <f t="shared" si="2"/>
        <v/>
      </c>
      <c r="BX43" s="364"/>
      <c r="BY43" s="365" t="str">
        <f>IF('各会計、関係団体の財政状況及び健全化判断比率'!B77="","",'各会計、関係団体の財政状況及び健全化判断比率'!B77)</f>
        <v/>
      </c>
      <c r="BZ43" s="365"/>
      <c r="CA43" s="365"/>
      <c r="CB43" s="365"/>
      <c r="CC43" s="365"/>
      <c r="CD43" s="365"/>
      <c r="CE43" s="365"/>
      <c r="CF43" s="365"/>
      <c r="CG43" s="365"/>
      <c r="CH43" s="365"/>
      <c r="CI43" s="365"/>
      <c r="CJ43" s="365"/>
      <c r="CK43" s="365"/>
      <c r="CL43" s="365"/>
      <c r="CM43" s="365"/>
      <c r="CN43" s="40"/>
      <c r="CO43" s="364" t="str">
        <f t="shared" si="3"/>
        <v/>
      </c>
      <c r="CP43" s="364"/>
      <c r="CQ43" s="365" t="str">
        <f>IF('各会計、関係団体の財政状況及び健全化判断比率'!BS16="","",'各会計、関係団体の財政状況及び健全化判断比率'!BS16)</f>
        <v/>
      </c>
      <c r="CR43" s="365"/>
      <c r="CS43" s="365"/>
      <c r="CT43" s="365"/>
      <c r="CU43" s="365"/>
      <c r="CV43" s="365"/>
      <c r="CW43" s="365"/>
      <c r="CX43" s="365"/>
      <c r="CY43" s="365"/>
      <c r="CZ43" s="365"/>
      <c r="DA43" s="365"/>
      <c r="DB43" s="365"/>
      <c r="DC43" s="365"/>
      <c r="DD43" s="365"/>
      <c r="DE43" s="365"/>
      <c r="DG43" s="362" t="str">
        <f>IF('各会計、関係団体の財政状況及び健全化判断比率'!BR16="","",'各会計、関係団体の財政状況及び健全化判断比率'!BR16)</f>
        <v/>
      </c>
      <c r="DH43" s="362"/>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137</v>
      </c>
      <c r="E46" s="361" t="s">
        <v>138</v>
      </c>
      <c r="F46" s="361"/>
      <c r="G46" s="361"/>
      <c r="H46" s="361"/>
      <c r="I46" s="361"/>
      <c r="J46" s="361"/>
      <c r="K46" s="361"/>
      <c r="L46" s="361"/>
      <c r="M46" s="361"/>
      <c r="N46" s="361"/>
      <c r="O46" s="361"/>
      <c r="P46" s="361"/>
      <c r="Q46" s="361"/>
      <c r="R46" s="361"/>
      <c r="S46" s="361"/>
      <c r="T46" s="361"/>
      <c r="U46" s="361"/>
      <c r="V46" s="361"/>
      <c r="W46" s="361"/>
      <c r="X46" s="361"/>
      <c r="Y46" s="361"/>
      <c r="Z46" s="361"/>
      <c r="AA46" s="361"/>
      <c r="AB46" s="361"/>
      <c r="AC46" s="361"/>
      <c r="AD46" s="361"/>
      <c r="AE46" s="361"/>
      <c r="AF46" s="361"/>
      <c r="AG46" s="361"/>
      <c r="AH46" s="361"/>
      <c r="AI46" s="361"/>
      <c r="AJ46" s="361"/>
      <c r="AK46" s="361"/>
      <c r="AL46" s="361"/>
      <c r="AM46" s="361"/>
      <c r="AN46" s="361"/>
      <c r="AO46" s="361"/>
      <c r="AP46" s="361"/>
      <c r="AQ46" s="361"/>
      <c r="AR46" s="361"/>
      <c r="AS46" s="361"/>
      <c r="AT46" s="361"/>
      <c r="AU46" s="361"/>
      <c r="AV46" s="361"/>
      <c r="AW46" s="361"/>
      <c r="AX46" s="361"/>
      <c r="AY46" s="361"/>
      <c r="AZ46" s="361"/>
      <c r="BA46" s="361"/>
      <c r="BB46" s="361"/>
      <c r="BC46" s="361"/>
      <c r="BD46" s="361"/>
      <c r="BE46" s="361"/>
      <c r="BF46" s="361"/>
      <c r="BG46" s="361"/>
      <c r="BH46" s="361"/>
      <c r="BI46" s="361"/>
      <c r="BJ46" s="361"/>
      <c r="BK46" s="361"/>
      <c r="BL46" s="361"/>
      <c r="BM46" s="361"/>
      <c r="BN46" s="361"/>
      <c r="BO46" s="361"/>
      <c r="BP46" s="361"/>
      <c r="BQ46" s="361"/>
      <c r="BR46" s="361"/>
      <c r="BS46" s="361"/>
      <c r="BT46" s="361"/>
      <c r="BU46" s="361"/>
      <c r="BV46" s="361"/>
      <c r="BW46" s="361"/>
      <c r="BX46" s="361"/>
      <c r="BY46" s="361"/>
      <c r="BZ46" s="361"/>
      <c r="CA46" s="361"/>
      <c r="CB46" s="361"/>
      <c r="CC46" s="361"/>
      <c r="CD46" s="361"/>
      <c r="CE46" s="361"/>
      <c r="CF46" s="361"/>
      <c r="CG46" s="361"/>
      <c r="CH46" s="361"/>
      <c r="CI46" s="361"/>
      <c r="CJ46" s="361"/>
      <c r="CK46" s="361"/>
      <c r="CL46" s="361"/>
      <c r="CM46" s="361"/>
      <c r="CN46" s="361"/>
      <c r="CO46" s="361"/>
      <c r="CP46" s="361"/>
      <c r="CQ46" s="361"/>
      <c r="CR46" s="361"/>
      <c r="CS46" s="361"/>
      <c r="CT46" s="361"/>
      <c r="CU46" s="361"/>
      <c r="CV46" s="361"/>
      <c r="CW46" s="361"/>
      <c r="CX46" s="361"/>
      <c r="CY46" s="361"/>
      <c r="CZ46" s="361"/>
      <c r="DA46" s="361"/>
      <c r="DB46" s="361"/>
      <c r="DC46" s="361"/>
      <c r="DD46" s="361"/>
      <c r="DE46" s="361"/>
      <c r="DF46" s="361"/>
      <c r="DG46" s="361"/>
      <c r="DH46" s="361"/>
      <c r="DI46" s="361"/>
    </row>
    <row r="47" spans="1:113" x14ac:dyDescent="0.2">
      <c r="E47" s="361" t="s">
        <v>139</v>
      </c>
      <c r="F47" s="361"/>
      <c r="G47" s="361"/>
      <c r="H47" s="361"/>
      <c r="I47" s="361"/>
      <c r="J47" s="361"/>
      <c r="K47" s="361"/>
      <c r="L47" s="361"/>
      <c r="M47" s="361"/>
      <c r="N47" s="361"/>
      <c r="O47" s="361"/>
      <c r="P47" s="361"/>
      <c r="Q47" s="361"/>
      <c r="R47" s="361"/>
      <c r="S47" s="361"/>
      <c r="T47" s="361"/>
      <c r="U47" s="361"/>
      <c r="V47" s="361"/>
      <c r="W47" s="361"/>
      <c r="X47" s="361"/>
      <c r="Y47" s="361"/>
      <c r="Z47" s="361"/>
      <c r="AA47" s="361"/>
      <c r="AB47" s="361"/>
      <c r="AC47" s="361"/>
      <c r="AD47" s="361"/>
      <c r="AE47" s="361"/>
      <c r="AF47" s="361"/>
      <c r="AG47" s="361"/>
      <c r="AH47" s="361"/>
      <c r="AI47" s="361"/>
      <c r="AJ47" s="361"/>
      <c r="AK47" s="361"/>
      <c r="AL47" s="361"/>
      <c r="AM47" s="361"/>
      <c r="AN47" s="361"/>
      <c r="AO47" s="361"/>
      <c r="AP47" s="361"/>
      <c r="AQ47" s="361"/>
      <c r="AR47" s="361"/>
      <c r="AS47" s="361"/>
      <c r="AT47" s="361"/>
      <c r="AU47" s="361"/>
      <c r="AV47" s="361"/>
      <c r="AW47" s="361"/>
      <c r="AX47" s="361"/>
      <c r="AY47" s="361"/>
      <c r="AZ47" s="361"/>
      <c r="BA47" s="361"/>
      <c r="BB47" s="361"/>
      <c r="BC47" s="361"/>
      <c r="BD47" s="361"/>
      <c r="BE47" s="361"/>
      <c r="BF47" s="361"/>
      <c r="BG47" s="361"/>
      <c r="BH47" s="361"/>
      <c r="BI47" s="361"/>
      <c r="BJ47" s="361"/>
      <c r="BK47" s="361"/>
      <c r="BL47" s="361"/>
      <c r="BM47" s="361"/>
      <c r="BN47" s="361"/>
      <c r="BO47" s="361"/>
      <c r="BP47" s="361"/>
      <c r="BQ47" s="361"/>
      <c r="BR47" s="361"/>
      <c r="BS47" s="361"/>
      <c r="BT47" s="361"/>
      <c r="BU47" s="361"/>
      <c r="BV47" s="361"/>
      <c r="BW47" s="361"/>
      <c r="BX47" s="361"/>
      <c r="BY47" s="361"/>
      <c r="BZ47" s="361"/>
      <c r="CA47" s="361"/>
      <c r="CB47" s="361"/>
      <c r="CC47" s="361"/>
      <c r="CD47" s="361"/>
      <c r="CE47" s="361"/>
      <c r="CF47" s="361"/>
      <c r="CG47" s="361"/>
      <c r="CH47" s="361"/>
      <c r="CI47" s="361"/>
      <c r="CJ47" s="361"/>
      <c r="CK47" s="361"/>
      <c r="CL47" s="361"/>
      <c r="CM47" s="361"/>
      <c r="CN47" s="361"/>
      <c r="CO47" s="361"/>
      <c r="CP47" s="361"/>
      <c r="CQ47" s="361"/>
      <c r="CR47" s="361"/>
      <c r="CS47" s="361"/>
      <c r="CT47" s="361"/>
      <c r="CU47" s="361"/>
      <c r="CV47" s="361"/>
      <c r="CW47" s="361"/>
      <c r="CX47" s="361"/>
      <c r="CY47" s="361"/>
      <c r="CZ47" s="361"/>
      <c r="DA47" s="361"/>
      <c r="DB47" s="361"/>
      <c r="DC47" s="361"/>
      <c r="DD47" s="361"/>
      <c r="DE47" s="361"/>
      <c r="DF47" s="361"/>
      <c r="DG47" s="361"/>
      <c r="DH47" s="361"/>
      <c r="DI47" s="361"/>
    </row>
    <row r="48" spans="1:113" x14ac:dyDescent="0.2">
      <c r="E48" s="361" t="s">
        <v>140</v>
      </c>
      <c r="F48" s="361"/>
      <c r="G48" s="361"/>
      <c r="H48" s="361"/>
      <c r="I48" s="361"/>
      <c r="J48" s="361"/>
      <c r="K48" s="361"/>
      <c r="L48" s="361"/>
      <c r="M48" s="361"/>
      <c r="N48" s="361"/>
      <c r="O48" s="361"/>
      <c r="P48" s="361"/>
      <c r="Q48" s="361"/>
      <c r="R48" s="361"/>
      <c r="S48" s="361"/>
      <c r="T48" s="361"/>
      <c r="U48" s="361"/>
      <c r="V48" s="361"/>
      <c r="W48" s="361"/>
      <c r="X48" s="361"/>
      <c r="Y48" s="361"/>
      <c r="Z48" s="361"/>
      <c r="AA48" s="361"/>
      <c r="AB48" s="361"/>
      <c r="AC48" s="361"/>
      <c r="AD48" s="361"/>
      <c r="AE48" s="361"/>
      <c r="AF48" s="361"/>
      <c r="AG48" s="361"/>
      <c r="AH48" s="361"/>
      <c r="AI48" s="361"/>
      <c r="AJ48" s="361"/>
      <c r="AK48" s="361"/>
      <c r="AL48" s="361"/>
      <c r="AM48" s="361"/>
      <c r="AN48" s="361"/>
      <c r="AO48" s="361"/>
      <c r="AP48" s="361"/>
      <c r="AQ48" s="361"/>
      <c r="AR48" s="361"/>
      <c r="AS48" s="361"/>
      <c r="AT48" s="361"/>
      <c r="AU48" s="361"/>
      <c r="AV48" s="361"/>
      <c r="AW48" s="361"/>
      <c r="AX48" s="361"/>
      <c r="AY48" s="361"/>
      <c r="AZ48" s="361"/>
      <c r="BA48" s="361"/>
      <c r="BB48" s="361"/>
      <c r="BC48" s="361"/>
      <c r="BD48" s="361"/>
      <c r="BE48" s="361"/>
      <c r="BF48" s="361"/>
      <c r="BG48" s="361"/>
      <c r="BH48" s="361"/>
      <c r="BI48" s="361"/>
      <c r="BJ48" s="361"/>
      <c r="BK48" s="361"/>
      <c r="BL48" s="361"/>
      <c r="BM48" s="361"/>
      <c r="BN48" s="361"/>
      <c r="BO48" s="361"/>
      <c r="BP48" s="361"/>
      <c r="BQ48" s="361"/>
      <c r="BR48" s="361"/>
      <c r="BS48" s="361"/>
      <c r="BT48" s="361"/>
      <c r="BU48" s="361"/>
      <c r="BV48" s="361"/>
      <c r="BW48" s="361"/>
      <c r="BX48" s="361"/>
      <c r="BY48" s="361"/>
      <c r="BZ48" s="361"/>
      <c r="CA48" s="361"/>
      <c r="CB48" s="361"/>
      <c r="CC48" s="361"/>
      <c r="CD48" s="361"/>
      <c r="CE48" s="361"/>
      <c r="CF48" s="361"/>
      <c r="CG48" s="361"/>
      <c r="CH48" s="361"/>
      <c r="CI48" s="361"/>
      <c r="CJ48" s="361"/>
      <c r="CK48" s="361"/>
      <c r="CL48" s="361"/>
      <c r="CM48" s="361"/>
      <c r="CN48" s="361"/>
      <c r="CO48" s="361"/>
      <c r="CP48" s="361"/>
      <c r="CQ48" s="361"/>
      <c r="CR48" s="361"/>
      <c r="CS48" s="361"/>
      <c r="CT48" s="361"/>
      <c r="CU48" s="361"/>
      <c r="CV48" s="361"/>
      <c r="CW48" s="361"/>
      <c r="CX48" s="361"/>
      <c r="CY48" s="361"/>
      <c r="CZ48" s="361"/>
      <c r="DA48" s="361"/>
      <c r="DB48" s="361"/>
      <c r="DC48" s="361"/>
      <c r="DD48" s="361"/>
      <c r="DE48" s="361"/>
      <c r="DF48" s="361"/>
      <c r="DG48" s="361"/>
      <c r="DH48" s="361"/>
      <c r="DI48" s="361"/>
    </row>
    <row r="49" spans="5:113" x14ac:dyDescent="0.2">
      <c r="E49" s="363" t="s">
        <v>141</v>
      </c>
      <c r="F49" s="363"/>
      <c r="G49" s="363"/>
      <c r="H49" s="363"/>
      <c r="I49" s="363"/>
      <c r="J49" s="363"/>
      <c r="K49" s="363"/>
      <c r="L49" s="363"/>
      <c r="M49" s="363"/>
      <c r="N49" s="363"/>
      <c r="O49" s="363"/>
      <c r="P49" s="363"/>
      <c r="Q49" s="363"/>
      <c r="R49" s="363"/>
      <c r="S49" s="363"/>
      <c r="T49" s="363"/>
      <c r="U49" s="363"/>
      <c r="V49" s="363"/>
      <c r="W49" s="363"/>
      <c r="X49" s="363"/>
      <c r="Y49" s="363"/>
      <c r="Z49" s="363"/>
      <c r="AA49" s="363"/>
      <c r="AB49" s="363"/>
      <c r="AC49" s="363"/>
      <c r="AD49" s="363"/>
      <c r="AE49" s="363"/>
      <c r="AF49" s="363"/>
      <c r="AG49" s="363"/>
      <c r="AH49" s="363"/>
      <c r="AI49" s="363"/>
      <c r="AJ49" s="363"/>
      <c r="AK49" s="363"/>
      <c r="AL49" s="363"/>
      <c r="AM49" s="363"/>
      <c r="AN49" s="363"/>
      <c r="AO49" s="363"/>
      <c r="AP49" s="363"/>
      <c r="AQ49" s="363"/>
      <c r="AR49" s="363"/>
      <c r="AS49" s="363"/>
      <c r="AT49" s="363"/>
      <c r="AU49" s="363"/>
      <c r="AV49" s="363"/>
      <c r="AW49" s="363"/>
      <c r="AX49" s="363"/>
      <c r="AY49" s="363"/>
      <c r="AZ49" s="363"/>
      <c r="BA49" s="363"/>
      <c r="BB49" s="363"/>
      <c r="BC49" s="363"/>
      <c r="BD49" s="363"/>
      <c r="BE49" s="363"/>
      <c r="BF49" s="363"/>
      <c r="BG49" s="363"/>
      <c r="BH49" s="363"/>
      <c r="BI49" s="363"/>
      <c r="BJ49" s="363"/>
      <c r="BK49" s="363"/>
      <c r="BL49" s="363"/>
      <c r="BM49" s="363"/>
      <c r="BN49" s="363"/>
      <c r="BO49" s="363"/>
      <c r="BP49" s="363"/>
      <c r="BQ49" s="363"/>
      <c r="BR49" s="363"/>
      <c r="BS49" s="363"/>
      <c r="BT49" s="363"/>
      <c r="BU49" s="363"/>
      <c r="BV49" s="363"/>
      <c r="BW49" s="363"/>
      <c r="BX49" s="363"/>
      <c r="BY49" s="363"/>
      <c r="BZ49" s="363"/>
      <c r="CA49" s="363"/>
      <c r="CB49" s="363"/>
      <c r="CC49" s="363"/>
      <c r="CD49" s="363"/>
      <c r="CE49" s="363"/>
      <c r="CF49" s="363"/>
      <c r="CG49" s="363"/>
      <c r="CH49" s="363"/>
      <c r="CI49" s="363"/>
      <c r="CJ49" s="363"/>
      <c r="CK49" s="363"/>
      <c r="CL49" s="363"/>
      <c r="CM49" s="363"/>
      <c r="CN49" s="363"/>
      <c r="CO49" s="363"/>
      <c r="CP49" s="363"/>
      <c r="CQ49" s="363"/>
      <c r="CR49" s="363"/>
      <c r="CS49" s="363"/>
      <c r="CT49" s="363"/>
      <c r="CU49" s="363"/>
      <c r="CV49" s="363"/>
      <c r="CW49" s="363"/>
      <c r="CX49" s="363"/>
      <c r="CY49" s="363"/>
      <c r="CZ49" s="363"/>
      <c r="DA49" s="363"/>
      <c r="DB49" s="363"/>
      <c r="DC49" s="363"/>
      <c r="DD49" s="363"/>
      <c r="DE49" s="363"/>
      <c r="DF49" s="363"/>
      <c r="DG49" s="363"/>
      <c r="DH49" s="363"/>
      <c r="DI49" s="363"/>
    </row>
    <row r="50" spans="5:113" x14ac:dyDescent="0.2">
      <c r="E50" s="361" t="s">
        <v>142</v>
      </c>
      <c r="F50" s="361"/>
      <c r="G50" s="361"/>
      <c r="H50" s="361"/>
      <c r="I50" s="361"/>
      <c r="J50" s="361"/>
      <c r="K50" s="361"/>
      <c r="L50" s="361"/>
      <c r="M50" s="361"/>
      <c r="N50" s="361"/>
      <c r="O50" s="361"/>
      <c r="P50" s="361"/>
      <c r="Q50" s="361"/>
      <c r="R50" s="361"/>
      <c r="S50" s="361"/>
      <c r="T50" s="361"/>
      <c r="U50" s="361"/>
      <c r="V50" s="361"/>
      <c r="W50" s="361"/>
      <c r="X50" s="361"/>
      <c r="Y50" s="361"/>
      <c r="Z50" s="361"/>
      <c r="AA50" s="361"/>
      <c r="AB50" s="361"/>
      <c r="AC50" s="361"/>
      <c r="AD50" s="361"/>
      <c r="AE50" s="361"/>
      <c r="AF50" s="361"/>
      <c r="AG50" s="361"/>
      <c r="AH50" s="361"/>
      <c r="AI50" s="361"/>
      <c r="AJ50" s="361"/>
      <c r="AK50" s="361"/>
      <c r="AL50" s="361"/>
      <c r="AM50" s="361"/>
      <c r="AN50" s="361"/>
      <c r="AO50" s="361"/>
      <c r="AP50" s="361"/>
      <c r="AQ50" s="361"/>
      <c r="AR50" s="361"/>
      <c r="AS50" s="361"/>
      <c r="AT50" s="361"/>
      <c r="AU50" s="361"/>
      <c r="AV50" s="361"/>
      <c r="AW50" s="361"/>
      <c r="AX50" s="361"/>
      <c r="AY50" s="361"/>
      <c r="AZ50" s="361"/>
      <c r="BA50" s="361"/>
      <c r="BB50" s="361"/>
      <c r="BC50" s="361"/>
      <c r="BD50" s="361"/>
      <c r="BE50" s="361"/>
      <c r="BF50" s="361"/>
      <c r="BG50" s="361"/>
      <c r="BH50" s="361"/>
      <c r="BI50" s="361"/>
      <c r="BJ50" s="361"/>
      <c r="BK50" s="361"/>
      <c r="BL50" s="361"/>
      <c r="BM50" s="361"/>
      <c r="BN50" s="361"/>
      <c r="BO50" s="361"/>
      <c r="BP50" s="361"/>
      <c r="BQ50" s="361"/>
      <c r="BR50" s="361"/>
      <c r="BS50" s="361"/>
      <c r="BT50" s="361"/>
      <c r="BU50" s="361"/>
      <c r="BV50" s="361"/>
      <c r="BW50" s="361"/>
      <c r="BX50" s="361"/>
      <c r="BY50" s="361"/>
      <c r="BZ50" s="361"/>
      <c r="CA50" s="361"/>
      <c r="CB50" s="361"/>
      <c r="CC50" s="361"/>
      <c r="CD50" s="361"/>
      <c r="CE50" s="361"/>
      <c r="CF50" s="361"/>
      <c r="CG50" s="361"/>
      <c r="CH50" s="361"/>
      <c r="CI50" s="361"/>
      <c r="CJ50" s="361"/>
      <c r="CK50" s="361"/>
      <c r="CL50" s="361"/>
      <c r="CM50" s="361"/>
      <c r="CN50" s="361"/>
      <c r="CO50" s="361"/>
      <c r="CP50" s="361"/>
      <c r="CQ50" s="361"/>
      <c r="CR50" s="361"/>
      <c r="CS50" s="361"/>
      <c r="CT50" s="361"/>
      <c r="CU50" s="361"/>
      <c r="CV50" s="361"/>
      <c r="CW50" s="361"/>
      <c r="CX50" s="361"/>
      <c r="CY50" s="361"/>
      <c r="CZ50" s="361"/>
      <c r="DA50" s="361"/>
      <c r="DB50" s="361"/>
      <c r="DC50" s="361"/>
      <c r="DD50" s="361"/>
      <c r="DE50" s="361"/>
      <c r="DF50" s="361"/>
      <c r="DG50" s="361"/>
      <c r="DH50" s="361"/>
      <c r="DI50" s="361"/>
    </row>
    <row r="51" spans="5:113" x14ac:dyDescent="0.2">
      <c r="E51" s="361" t="s">
        <v>143</v>
      </c>
      <c r="F51" s="361"/>
      <c r="G51" s="361"/>
      <c r="H51" s="361"/>
      <c r="I51" s="361"/>
      <c r="J51" s="361"/>
      <c r="K51" s="361"/>
      <c r="L51" s="361"/>
      <c r="M51" s="361"/>
      <c r="N51" s="361"/>
      <c r="O51" s="361"/>
      <c r="P51" s="361"/>
      <c r="Q51" s="361"/>
      <c r="R51" s="361"/>
      <c r="S51" s="361"/>
      <c r="T51" s="361"/>
      <c r="U51" s="361"/>
      <c r="V51" s="361"/>
      <c r="W51" s="361"/>
      <c r="X51" s="361"/>
      <c r="Y51" s="361"/>
      <c r="Z51" s="361"/>
      <c r="AA51" s="361"/>
      <c r="AB51" s="361"/>
      <c r="AC51" s="361"/>
      <c r="AD51" s="361"/>
      <c r="AE51" s="361"/>
      <c r="AF51" s="361"/>
      <c r="AG51" s="361"/>
      <c r="AH51" s="361"/>
      <c r="AI51" s="361"/>
      <c r="AJ51" s="361"/>
      <c r="AK51" s="361"/>
      <c r="AL51" s="361"/>
      <c r="AM51" s="361"/>
      <c r="AN51" s="361"/>
      <c r="AO51" s="361"/>
      <c r="AP51" s="361"/>
      <c r="AQ51" s="361"/>
      <c r="AR51" s="361"/>
      <c r="AS51" s="361"/>
      <c r="AT51" s="361"/>
      <c r="AU51" s="361"/>
      <c r="AV51" s="361"/>
      <c r="AW51" s="361"/>
      <c r="AX51" s="361"/>
      <c r="AY51" s="361"/>
      <c r="AZ51" s="361"/>
      <c r="BA51" s="361"/>
      <c r="BB51" s="361"/>
      <c r="BC51" s="361"/>
      <c r="BD51" s="361"/>
      <c r="BE51" s="361"/>
      <c r="BF51" s="361"/>
      <c r="BG51" s="361"/>
      <c r="BH51" s="361"/>
      <c r="BI51" s="361"/>
      <c r="BJ51" s="361"/>
      <c r="BK51" s="361"/>
      <c r="BL51" s="361"/>
      <c r="BM51" s="361"/>
      <c r="BN51" s="361"/>
      <c r="BO51" s="361"/>
      <c r="BP51" s="361"/>
      <c r="BQ51" s="361"/>
      <c r="BR51" s="361"/>
      <c r="BS51" s="361"/>
      <c r="BT51" s="361"/>
      <c r="BU51" s="361"/>
      <c r="BV51" s="361"/>
      <c r="BW51" s="361"/>
      <c r="BX51" s="361"/>
      <c r="BY51" s="361"/>
      <c r="BZ51" s="361"/>
      <c r="CA51" s="361"/>
      <c r="CB51" s="361"/>
      <c r="CC51" s="361"/>
      <c r="CD51" s="361"/>
      <c r="CE51" s="361"/>
      <c r="CF51" s="361"/>
      <c r="CG51" s="361"/>
      <c r="CH51" s="361"/>
      <c r="CI51" s="361"/>
      <c r="CJ51" s="361"/>
      <c r="CK51" s="361"/>
      <c r="CL51" s="361"/>
      <c r="CM51" s="361"/>
      <c r="CN51" s="361"/>
      <c r="CO51" s="361"/>
      <c r="CP51" s="361"/>
      <c r="CQ51" s="361"/>
      <c r="CR51" s="361"/>
      <c r="CS51" s="361"/>
      <c r="CT51" s="361"/>
      <c r="CU51" s="361"/>
      <c r="CV51" s="361"/>
      <c r="CW51" s="361"/>
      <c r="CX51" s="361"/>
      <c r="CY51" s="361"/>
      <c r="CZ51" s="361"/>
      <c r="DA51" s="361"/>
      <c r="DB51" s="361"/>
      <c r="DC51" s="361"/>
      <c r="DD51" s="361"/>
      <c r="DE51" s="361"/>
      <c r="DF51" s="361"/>
      <c r="DG51" s="361"/>
      <c r="DH51" s="361"/>
      <c r="DI51" s="361"/>
    </row>
    <row r="52" spans="5:113" x14ac:dyDescent="0.2">
      <c r="E52" s="361" t="s">
        <v>144</v>
      </c>
      <c r="F52" s="361"/>
      <c r="G52" s="361"/>
      <c r="H52" s="361"/>
      <c r="I52" s="361"/>
      <c r="J52" s="361"/>
      <c r="K52" s="361"/>
      <c r="L52" s="361"/>
      <c r="M52" s="361"/>
      <c r="N52" s="361"/>
      <c r="O52" s="361"/>
      <c r="P52" s="361"/>
      <c r="Q52" s="361"/>
      <c r="R52" s="361"/>
      <c r="S52" s="361"/>
      <c r="T52" s="361"/>
      <c r="U52" s="361"/>
      <c r="V52" s="361"/>
      <c r="W52" s="361"/>
      <c r="X52" s="361"/>
      <c r="Y52" s="361"/>
      <c r="Z52" s="361"/>
      <c r="AA52" s="361"/>
      <c r="AB52" s="361"/>
      <c r="AC52" s="361"/>
      <c r="AD52" s="361"/>
      <c r="AE52" s="361"/>
      <c r="AF52" s="361"/>
      <c r="AG52" s="361"/>
      <c r="AH52" s="361"/>
      <c r="AI52" s="361"/>
      <c r="AJ52" s="361"/>
      <c r="AK52" s="361"/>
      <c r="AL52" s="361"/>
      <c r="AM52" s="361"/>
      <c r="AN52" s="361"/>
      <c r="AO52" s="361"/>
      <c r="AP52" s="361"/>
      <c r="AQ52" s="361"/>
      <c r="AR52" s="361"/>
      <c r="AS52" s="361"/>
      <c r="AT52" s="361"/>
      <c r="AU52" s="361"/>
      <c r="AV52" s="361"/>
      <c r="AW52" s="361"/>
      <c r="AX52" s="361"/>
      <c r="AY52" s="361"/>
      <c r="AZ52" s="361"/>
      <c r="BA52" s="361"/>
      <c r="BB52" s="361"/>
      <c r="BC52" s="361"/>
      <c r="BD52" s="361"/>
      <c r="BE52" s="361"/>
      <c r="BF52" s="361"/>
      <c r="BG52" s="361"/>
      <c r="BH52" s="361"/>
      <c r="BI52" s="361"/>
      <c r="BJ52" s="361"/>
      <c r="BK52" s="361"/>
      <c r="BL52" s="361"/>
      <c r="BM52" s="361"/>
      <c r="BN52" s="361"/>
      <c r="BO52" s="361"/>
      <c r="BP52" s="361"/>
      <c r="BQ52" s="361"/>
      <c r="BR52" s="361"/>
      <c r="BS52" s="361"/>
      <c r="BT52" s="361"/>
      <c r="BU52" s="361"/>
      <c r="BV52" s="361"/>
      <c r="BW52" s="361"/>
      <c r="BX52" s="361"/>
      <c r="BY52" s="361"/>
      <c r="BZ52" s="361"/>
      <c r="CA52" s="361"/>
      <c r="CB52" s="361"/>
      <c r="CC52" s="361"/>
      <c r="CD52" s="361"/>
      <c r="CE52" s="361"/>
      <c r="CF52" s="361"/>
      <c r="CG52" s="361"/>
      <c r="CH52" s="361"/>
      <c r="CI52" s="361"/>
      <c r="CJ52" s="361"/>
      <c r="CK52" s="361"/>
      <c r="CL52" s="361"/>
      <c r="CM52" s="361"/>
      <c r="CN52" s="361"/>
      <c r="CO52" s="361"/>
      <c r="CP52" s="361"/>
      <c r="CQ52" s="361"/>
      <c r="CR52" s="361"/>
      <c r="CS52" s="361"/>
      <c r="CT52" s="361"/>
      <c r="CU52" s="361"/>
      <c r="CV52" s="361"/>
      <c r="CW52" s="361"/>
      <c r="CX52" s="361"/>
      <c r="CY52" s="361"/>
      <c r="CZ52" s="361"/>
      <c r="DA52" s="361"/>
      <c r="DB52" s="361"/>
      <c r="DC52" s="361"/>
      <c r="DD52" s="361"/>
      <c r="DE52" s="361"/>
      <c r="DF52" s="361"/>
      <c r="DG52" s="361"/>
      <c r="DH52" s="361"/>
      <c r="DI52" s="361"/>
    </row>
    <row r="53" spans="5:113" x14ac:dyDescent="0.2">
      <c r="E53" s="361" t="s">
        <v>145</v>
      </c>
      <c r="F53" s="361"/>
      <c r="G53" s="361"/>
      <c r="H53" s="361"/>
      <c r="I53" s="361"/>
      <c r="J53" s="361"/>
      <c r="K53" s="361"/>
      <c r="L53" s="361"/>
      <c r="M53" s="361"/>
      <c r="N53" s="361"/>
      <c r="O53" s="361"/>
      <c r="P53" s="361"/>
      <c r="Q53" s="361"/>
      <c r="R53" s="361"/>
      <c r="S53" s="361"/>
      <c r="T53" s="361"/>
      <c r="U53" s="361"/>
      <c r="V53" s="361"/>
      <c r="W53" s="361"/>
      <c r="X53" s="361"/>
      <c r="Y53" s="361"/>
      <c r="Z53" s="361"/>
      <c r="AA53" s="361"/>
      <c r="AB53" s="361"/>
      <c r="AC53" s="361"/>
      <c r="AD53" s="361"/>
      <c r="AE53" s="361"/>
      <c r="AF53" s="361"/>
      <c r="AG53" s="361"/>
      <c r="AH53" s="361"/>
      <c r="AI53" s="361"/>
      <c r="AJ53" s="361"/>
      <c r="AK53" s="361"/>
      <c r="AL53" s="361"/>
      <c r="AM53" s="361"/>
      <c r="AN53" s="361"/>
      <c r="AO53" s="361"/>
      <c r="AP53" s="361"/>
      <c r="AQ53" s="361"/>
      <c r="AR53" s="361"/>
      <c r="AS53" s="361"/>
      <c r="AT53" s="361"/>
      <c r="AU53" s="361"/>
      <c r="AV53" s="361"/>
      <c r="AW53" s="361"/>
      <c r="AX53" s="361"/>
      <c r="AY53" s="361"/>
      <c r="AZ53" s="361"/>
      <c r="BA53" s="361"/>
      <c r="BB53" s="361"/>
      <c r="BC53" s="361"/>
      <c r="BD53" s="361"/>
      <c r="BE53" s="361"/>
      <c r="BF53" s="361"/>
      <c r="BG53" s="361"/>
      <c r="BH53" s="361"/>
      <c r="BI53" s="361"/>
      <c r="BJ53" s="361"/>
      <c r="BK53" s="361"/>
      <c r="BL53" s="361"/>
      <c r="BM53" s="361"/>
      <c r="BN53" s="361"/>
      <c r="BO53" s="361"/>
      <c r="BP53" s="361"/>
      <c r="BQ53" s="361"/>
      <c r="BR53" s="361"/>
      <c r="BS53" s="361"/>
      <c r="BT53" s="361"/>
      <c r="BU53" s="361"/>
      <c r="BV53" s="361"/>
      <c r="BW53" s="361"/>
      <c r="BX53" s="361"/>
      <c r="BY53" s="361"/>
      <c r="BZ53" s="361"/>
      <c r="CA53" s="361"/>
      <c r="CB53" s="361"/>
      <c r="CC53" s="361"/>
      <c r="CD53" s="361"/>
      <c r="CE53" s="361"/>
      <c r="CF53" s="361"/>
      <c r="CG53" s="361"/>
      <c r="CH53" s="361"/>
      <c r="CI53" s="361"/>
      <c r="CJ53" s="361"/>
      <c r="CK53" s="361"/>
      <c r="CL53" s="361"/>
      <c r="CM53" s="361"/>
      <c r="CN53" s="361"/>
      <c r="CO53" s="361"/>
      <c r="CP53" s="361"/>
      <c r="CQ53" s="361"/>
      <c r="CR53" s="361"/>
      <c r="CS53" s="361"/>
      <c r="CT53" s="361"/>
      <c r="CU53" s="361"/>
      <c r="CV53" s="361"/>
      <c r="CW53" s="361"/>
      <c r="CX53" s="361"/>
      <c r="CY53" s="361"/>
      <c r="CZ53" s="361"/>
      <c r="DA53" s="361"/>
      <c r="DB53" s="361"/>
      <c r="DC53" s="361"/>
      <c r="DD53" s="361"/>
      <c r="DE53" s="361"/>
      <c r="DF53" s="361"/>
      <c r="DG53" s="361"/>
      <c r="DH53" s="361"/>
      <c r="DI53" s="361"/>
    </row>
    <row r="54" spans="5:113" x14ac:dyDescent="0.2"/>
    <row r="55" spans="5:113" x14ac:dyDescent="0.2"/>
    <row r="56" spans="5:113" x14ac:dyDescent="0.2"/>
  </sheetData>
  <sheetProtection algorithmName="SHA-512" hashValue="Cxfp319UlpRO2zE70XezfxQWipYaQwCYsuXkfFm3KiVO51avYiCO4vtmFEiLF/79Xz0UFw7TXZuLkaU97dmgiA==" saltValue="jkHO87v2Jobp0vW6WwVXv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2E9D-2AE8-45E1-ABC7-734E743DE4C9}">
  <sheetPr>
    <pageSetUpPr fitToPage="1"/>
  </sheetPr>
  <dimension ref="B1:EM49"/>
  <sheetViews>
    <sheetView showGridLines="0" zoomScaleNormal="100" workbookViewId="0"/>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14" t="s">
        <v>146</v>
      </c>
      <c r="DI1" s="715"/>
      <c r="DJ1" s="715"/>
      <c r="DK1" s="715"/>
      <c r="DL1" s="715"/>
      <c r="DM1" s="715"/>
      <c r="DN1" s="716"/>
      <c r="DO1" s="73"/>
      <c r="DP1" s="714" t="s">
        <v>147</v>
      </c>
      <c r="DQ1" s="715"/>
      <c r="DR1" s="715"/>
      <c r="DS1" s="715"/>
      <c r="DT1" s="715"/>
      <c r="DU1" s="715"/>
      <c r="DV1" s="715"/>
      <c r="DW1" s="715"/>
      <c r="DX1" s="715"/>
      <c r="DY1" s="715"/>
      <c r="DZ1" s="715"/>
      <c r="EA1" s="715"/>
      <c r="EB1" s="715"/>
      <c r="EC1" s="716"/>
      <c r="ED1" s="72"/>
      <c r="EE1" s="72"/>
      <c r="EF1" s="72"/>
      <c r="EG1" s="72"/>
      <c r="EH1" s="72"/>
      <c r="EI1" s="72"/>
      <c r="EJ1" s="72"/>
      <c r="EK1" s="72"/>
      <c r="EL1" s="72"/>
      <c r="EM1" s="72"/>
    </row>
    <row r="2" spans="2:143" ht="22.5" customHeight="1" x14ac:dyDescent="0.2">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76" t="s">
        <v>149</v>
      </c>
      <c r="C3" s="677"/>
      <c r="D3" s="677"/>
      <c r="E3" s="677"/>
      <c r="F3" s="677"/>
      <c r="G3" s="677"/>
      <c r="H3" s="677"/>
      <c r="I3" s="677"/>
      <c r="J3" s="677"/>
      <c r="K3" s="677"/>
      <c r="L3" s="677"/>
      <c r="M3" s="677"/>
      <c r="N3" s="677"/>
      <c r="O3" s="677"/>
      <c r="P3" s="677"/>
      <c r="Q3" s="677"/>
      <c r="R3" s="677"/>
      <c r="S3" s="677"/>
      <c r="T3" s="677"/>
      <c r="U3" s="677"/>
      <c r="V3" s="677"/>
      <c r="W3" s="677"/>
      <c r="X3" s="677"/>
      <c r="Y3" s="677"/>
      <c r="Z3" s="677"/>
      <c r="AA3" s="677"/>
      <c r="AB3" s="677"/>
      <c r="AC3" s="677"/>
      <c r="AD3" s="677"/>
      <c r="AE3" s="677"/>
      <c r="AF3" s="677"/>
      <c r="AG3" s="677"/>
      <c r="AH3" s="677"/>
      <c r="AI3" s="677"/>
      <c r="AJ3" s="677"/>
      <c r="AK3" s="677"/>
      <c r="AL3" s="677"/>
      <c r="AM3" s="677"/>
      <c r="AN3" s="677"/>
      <c r="AO3" s="677"/>
      <c r="AP3" s="676" t="s">
        <v>150</v>
      </c>
      <c r="AQ3" s="677"/>
      <c r="AR3" s="677"/>
      <c r="AS3" s="677"/>
      <c r="AT3" s="677"/>
      <c r="AU3" s="677"/>
      <c r="AV3" s="677"/>
      <c r="AW3" s="677"/>
      <c r="AX3" s="677"/>
      <c r="AY3" s="677"/>
      <c r="AZ3" s="677"/>
      <c r="BA3" s="677"/>
      <c r="BB3" s="677"/>
      <c r="BC3" s="677"/>
      <c r="BD3" s="677"/>
      <c r="BE3" s="677"/>
      <c r="BF3" s="677"/>
      <c r="BG3" s="677"/>
      <c r="BH3" s="677"/>
      <c r="BI3" s="677"/>
      <c r="BJ3" s="677"/>
      <c r="BK3" s="677"/>
      <c r="BL3" s="677"/>
      <c r="BM3" s="677"/>
      <c r="BN3" s="677"/>
      <c r="BO3" s="677"/>
      <c r="BP3" s="677"/>
      <c r="BQ3" s="677"/>
      <c r="BR3" s="677"/>
      <c r="BS3" s="677"/>
      <c r="BT3" s="677"/>
      <c r="BU3" s="677"/>
      <c r="BV3" s="677"/>
      <c r="BW3" s="677"/>
      <c r="BX3" s="677"/>
      <c r="BY3" s="677"/>
      <c r="BZ3" s="677"/>
      <c r="CA3" s="677"/>
      <c r="CB3" s="678"/>
      <c r="CD3" s="676" t="s">
        <v>151</v>
      </c>
      <c r="CE3" s="677"/>
      <c r="CF3" s="677"/>
      <c r="CG3" s="677"/>
      <c r="CH3" s="677"/>
      <c r="CI3" s="677"/>
      <c r="CJ3" s="677"/>
      <c r="CK3" s="677"/>
      <c r="CL3" s="677"/>
      <c r="CM3" s="677"/>
      <c r="CN3" s="677"/>
      <c r="CO3" s="677"/>
      <c r="CP3" s="677"/>
      <c r="CQ3" s="677"/>
      <c r="CR3" s="677"/>
      <c r="CS3" s="677"/>
      <c r="CT3" s="677"/>
      <c r="CU3" s="677"/>
      <c r="CV3" s="677"/>
      <c r="CW3" s="677"/>
      <c r="CX3" s="677"/>
      <c r="CY3" s="677"/>
      <c r="CZ3" s="677"/>
      <c r="DA3" s="677"/>
      <c r="DB3" s="677"/>
      <c r="DC3" s="677"/>
      <c r="DD3" s="677"/>
      <c r="DE3" s="677"/>
      <c r="DF3" s="677"/>
      <c r="DG3" s="677"/>
      <c r="DH3" s="677"/>
      <c r="DI3" s="677"/>
      <c r="DJ3" s="677"/>
      <c r="DK3" s="677"/>
      <c r="DL3" s="677"/>
      <c r="DM3" s="677"/>
      <c r="DN3" s="677"/>
      <c r="DO3" s="677"/>
      <c r="DP3" s="677"/>
      <c r="DQ3" s="677"/>
      <c r="DR3" s="677"/>
      <c r="DS3" s="677"/>
      <c r="DT3" s="677"/>
      <c r="DU3" s="677"/>
      <c r="DV3" s="677"/>
      <c r="DW3" s="677"/>
      <c r="DX3" s="677"/>
      <c r="DY3" s="677"/>
      <c r="DZ3" s="677"/>
      <c r="EA3" s="677"/>
      <c r="EB3" s="677"/>
      <c r="EC3" s="678"/>
    </row>
    <row r="4" spans="2:143" ht="11.25" customHeight="1" x14ac:dyDescent="0.2">
      <c r="B4" s="676" t="s">
        <v>23</v>
      </c>
      <c r="C4" s="677"/>
      <c r="D4" s="677"/>
      <c r="E4" s="677"/>
      <c r="F4" s="677"/>
      <c r="G4" s="677"/>
      <c r="H4" s="677"/>
      <c r="I4" s="677"/>
      <c r="J4" s="677"/>
      <c r="K4" s="677"/>
      <c r="L4" s="677"/>
      <c r="M4" s="677"/>
      <c r="N4" s="677"/>
      <c r="O4" s="677"/>
      <c r="P4" s="677"/>
      <c r="Q4" s="678"/>
      <c r="R4" s="676" t="s">
        <v>152</v>
      </c>
      <c r="S4" s="677"/>
      <c r="T4" s="677"/>
      <c r="U4" s="677"/>
      <c r="V4" s="677"/>
      <c r="W4" s="677"/>
      <c r="X4" s="677"/>
      <c r="Y4" s="678"/>
      <c r="Z4" s="676" t="s">
        <v>153</v>
      </c>
      <c r="AA4" s="677"/>
      <c r="AB4" s="677"/>
      <c r="AC4" s="678"/>
      <c r="AD4" s="676" t="s">
        <v>154</v>
      </c>
      <c r="AE4" s="677"/>
      <c r="AF4" s="677"/>
      <c r="AG4" s="677"/>
      <c r="AH4" s="677"/>
      <c r="AI4" s="677"/>
      <c r="AJ4" s="677"/>
      <c r="AK4" s="678"/>
      <c r="AL4" s="676" t="s">
        <v>153</v>
      </c>
      <c r="AM4" s="677"/>
      <c r="AN4" s="677"/>
      <c r="AO4" s="678"/>
      <c r="AP4" s="717" t="s">
        <v>155</v>
      </c>
      <c r="AQ4" s="717"/>
      <c r="AR4" s="717"/>
      <c r="AS4" s="717"/>
      <c r="AT4" s="717"/>
      <c r="AU4" s="717"/>
      <c r="AV4" s="717"/>
      <c r="AW4" s="717"/>
      <c r="AX4" s="717"/>
      <c r="AY4" s="717"/>
      <c r="AZ4" s="717"/>
      <c r="BA4" s="717"/>
      <c r="BB4" s="717"/>
      <c r="BC4" s="717"/>
      <c r="BD4" s="717"/>
      <c r="BE4" s="717"/>
      <c r="BF4" s="717"/>
      <c r="BG4" s="717" t="s">
        <v>156</v>
      </c>
      <c r="BH4" s="717"/>
      <c r="BI4" s="717"/>
      <c r="BJ4" s="717"/>
      <c r="BK4" s="717"/>
      <c r="BL4" s="717"/>
      <c r="BM4" s="717"/>
      <c r="BN4" s="717"/>
      <c r="BO4" s="717" t="s">
        <v>153</v>
      </c>
      <c r="BP4" s="717"/>
      <c r="BQ4" s="717"/>
      <c r="BR4" s="717"/>
      <c r="BS4" s="717" t="s">
        <v>157</v>
      </c>
      <c r="BT4" s="717"/>
      <c r="BU4" s="717"/>
      <c r="BV4" s="717"/>
      <c r="BW4" s="717"/>
      <c r="BX4" s="717"/>
      <c r="BY4" s="717"/>
      <c r="BZ4" s="717"/>
      <c r="CA4" s="717"/>
      <c r="CB4" s="717"/>
      <c r="CD4" s="676" t="s">
        <v>158</v>
      </c>
      <c r="CE4" s="677"/>
      <c r="CF4" s="677"/>
      <c r="CG4" s="677"/>
      <c r="CH4" s="677"/>
      <c r="CI4" s="677"/>
      <c r="CJ4" s="677"/>
      <c r="CK4" s="677"/>
      <c r="CL4" s="677"/>
      <c r="CM4" s="677"/>
      <c r="CN4" s="677"/>
      <c r="CO4" s="677"/>
      <c r="CP4" s="677"/>
      <c r="CQ4" s="677"/>
      <c r="CR4" s="677"/>
      <c r="CS4" s="677"/>
      <c r="CT4" s="677"/>
      <c r="CU4" s="677"/>
      <c r="CV4" s="677"/>
      <c r="CW4" s="677"/>
      <c r="CX4" s="677"/>
      <c r="CY4" s="677"/>
      <c r="CZ4" s="677"/>
      <c r="DA4" s="677"/>
      <c r="DB4" s="677"/>
      <c r="DC4" s="677"/>
      <c r="DD4" s="677"/>
      <c r="DE4" s="677"/>
      <c r="DF4" s="677"/>
      <c r="DG4" s="677"/>
      <c r="DH4" s="677"/>
      <c r="DI4" s="677"/>
      <c r="DJ4" s="677"/>
      <c r="DK4" s="677"/>
      <c r="DL4" s="677"/>
      <c r="DM4" s="677"/>
      <c r="DN4" s="677"/>
      <c r="DO4" s="677"/>
      <c r="DP4" s="677"/>
      <c r="DQ4" s="677"/>
      <c r="DR4" s="677"/>
      <c r="DS4" s="677"/>
      <c r="DT4" s="677"/>
      <c r="DU4" s="677"/>
      <c r="DV4" s="677"/>
      <c r="DW4" s="677"/>
      <c r="DX4" s="677"/>
      <c r="DY4" s="677"/>
      <c r="DZ4" s="677"/>
      <c r="EA4" s="677"/>
      <c r="EB4" s="677"/>
      <c r="EC4" s="678"/>
    </row>
    <row r="5" spans="2:143" ht="11.25" customHeight="1" x14ac:dyDescent="0.2">
      <c r="B5" s="673" t="s">
        <v>159</v>
      </c>
      <c r="C5" s="674"/>
      <c r="D5" s="674"/>
      <c r="E5" s="674"/>
      <c r="F5" s="674"/>
      <c r="G5" s="674"/>
      <c r="H5" s="674"/>
      <c r="I5" s="674"/>
      <c r="J5" s="674"/>
      <c r="K5" s="674"/>
      <c r="L5" s="674"/>
      <c r="M5" s="674"/>
      <c r="N5" s="674"/>
      <c r="O5" s="674"/>
      <c r="P5" s="674"/>
      <c r="Q5" s="675"/>
      <c r="R5" s="670">
        <v>6203933</v>
      </c>
      <c r="S5" s="671"/>
      <c r="T5" s="671"/>
      <c r="U5" s="671"/>
      <c r="V5" s="671"/>
      <c r="W5" s="671"/>
      <c r="X5" s="671"/>
      <c r="Y5" s="699"/>
      <c r="Z5" s="712">
        <v>54.6</v>
      </c>
      <c r="AA5" s="712"/>
      <c r="AB5" s="712"/>
      <c r="AC5" s="712"/>
      <c r="AD5" s="713">
        <v>6203933</v>
      </c>
      <c r="AE5" s="713"/>
      <c r="AF5" s="713"/>
      <c r="AG5" s="713"/>
      <c r="AH5" s="713"/>
      <c r="AI5" s="713"/>
      <c r="AJ5" s="713"/>
      <c r="AK5" s="713"/>
      <c r="AL5" s="700">
        <v>80.5</v>
      </c>
      <c r="AM5" s="683"/>
      <c r="AN5" s="683"/>
      <c r="AO5" s="701"/>
      <c r="AP5" s="673" t="s">
        <v>160</v>
      </c>
      <c r="AQ5" s="674"/>
      <c r="AR5" s="674"/>
      <c r="AS5" s="674"/>
      <c r="AT5" s="674"/>
      <c r="AU5" s="674"/>
      <c r="AV5" s="674"/>
      <c r="AW5" s="674"/>
      <c r="AX5" s="674"/>
      <c r="AY5" s="674"/>
      <c r="AZ5" s="674"/>
      <c r="BA5" s="674"/>
      <c r="BB5" s="674"/>
      <c r="BC5" s="674"/>
      <c r="BD5" s="674"/>
      <c r="BE5" s="674"/>
      <c r="BF5" s="675"/>
      <c r="BG5" s="624">
        <v>6203933</v>
      </c>
      <c r="BH5" s="625"/>
      <c r="BI5" s="625"/>
      <c r="BJ5" s="625"/>
      <c r="BK5" s="625"/>
      <c r="BL5" s="625"/>
      <c r="BM5" s="625"/>
      <c r="BN5" s="626"/>
      <c r="BO5" s="660">
        <v>100</v>
      </c>
      <c r="BP5" s="660"/>
      <c r="BQ5" s="660"/>
      <c r="BR5" s="660"/>
      <c r="BS5" s="661" t="s">
        <v>63</v>
      </c>
      <c r="BT5" s="661"/>
      <c r="BU5" s="661"/>
      <c r="BV5" s="661"/>
      <c r="BW5" s="661"/>
      <c r="BX5" s="661"/>
      <c r="BY5" s="661"/>
      <c r="BZ5" s="661"/>
      <c r="CA5" s="661"/>
      <c r="CB5" s="692"/>
      <c r="CD5" s="676" t="s">
        <v>155</v>
      </c>
      <c r="CE5" s="677"/>
      <c r="CF5" s="677"/>
      <c r="CG5" s="677"/>
      <c r="CH5" s="677"/>
      <c r="CI5" s="677"/>
      <c r="CJ5" s="677"/>
      <c r="CK5" s="677"/>
      <c r="CL5" s="677"/>
      <c r="CM5" s="677"/>
      <c r="CN5" s="677"/>
      <c r="CO5" s="677"/>
      <c r="CP5" s="677"/>
      <c r="CQ5" s="678"/>
      <c r="CR5" s="676" t="s">
        <v>161</v>
      </c>
      <c r="CS5" s="677"/>
      <c r="CT5" s="677"/>
      <c r="CU5" s="677"/>
      <c r="CV5" s="677"/>
      <c r="CW5" s="677"/>
      <c r="CX5" s="677"/>
      <c r="CY5" s="678"/>
      <c r="CZ5" s="676" t="s">
        <v>153</v>
      </c>
      <c r="DA5" s="677"/>
      <c r="DB5" s="677"/>
      <c r="DC5" s="678"/>
      <c r="DD5" s="676" t="s">
        <v>162</v>
      </c>
      <c r="DE5" s="677"/>
      <c r="DF5" s="677"/>
      <c r="DG5" s="677"/>
      <c r="DH5" s="677"/>
      <c r="DI5" s="677"/>
      <c r="DJ5" s="677"/>
      <c r="DK5" s="677"/>
      <c r="DL5" s="677"/>
      <c r="DM5" s="677"/>
      <c r="DN5" s="677"/>
      <c r="DO5" s="677"/>
      <c r="DP5" s="678"/>
      <c r="DQ5" s="676" t="s">
        <v>163</v>
      </c>
      <c r="DR5" s="677"/>
      <c r="DS5" s="677"/>
      <c r="DT5" s="677"/>
      <c r="DU5" s="677"/>
      <c r="DV5" s="677"/>
      <c r="DW5" s="677"/>
      <c r="DX5" s="677"/>
      <c r="DY5" s="677"/>
      <c r="DZ5" s="677"/>
      <c r="EA5" s="677"/>
      <c r="EB5" s="677"/>
      <c r="EC5" s="678"/>
    </row>
    <row r="6" spans="2:143" ht="11.25" customHeight="1" x14ac:dyDescent="0.2">
      <c r="B6" s="621" t="s">
        <v>164</v>
      </c>
      <c r="C6" s="622"/>
      <c r="D6" s="622"/>
      <c r="E6" s="622"/>
      <c r="F6" s="622"/>
      <c r="G6" s="622"/>
      <c r="H6" s="622"/>
      <c r="I6" s="622"/>
      <c r="J6" s="622"/>
      <c r="K6" s="622"/>
      <c r="L6" s="622"/>
      <c r="M6" s="622"/>
      <c r="N6" s="622"/>
      <c r="O6" s="622"/>
      <c r="P6" s="622"/>
      <c r="Q6" s="623"/>
      <c r="R6" s="624">
        <v>92782</v>
      </c>
      <c r="S6" s="625"/>
      <c r="T6" s="625"/>
      <c r="U6" s="625"/>
      <c r="V6" s="625"/>
      <c r="W6" s="625"/>
      <c r="X6" s="625"/>
      <c r="Y6" s="626"/>
      <c r="Z6" s="660">
        <v>0.8</v>
      </c>
      <c r="AA6" s="660"/>
      <c r="AB6" s="660"/>
      <c r="AC6" s="660"/>
      <c r="AD6" s="661">
        <v>92782</v>
      </c>
      <c r="AE6" s="661"/>
      <c r="AF6" s="661"/>
      <c r="AG6" s="661"/>
      <c r="AH6" s="661"/>
      <c r="AI6" s="661"/>
      <c r="AJ6" s="661"/>
      <c r="AK6" s="661"/>
      <c r="AL6" s="627">
        <v>1.2</v>
      </c>
      <c r="AM6" s="628"/>
      <c r="AN6" s="628"/>
      <c r="AO6" s="662"/>
      <c r="AP6" s="621" t="s">
        <v>165</v>
      </c>
      <c r="AQ6" s="622"/>
      <c r="AR6" s="622"/>
      <c r="AS6" s="622"/>
      <c r="AT6" s="622"/>
      <c r="AU6" s="622"/>
      <c r="AV6" s="622"/>
      <c r="AW6" s="622"/>
      <c r="AX6" s="622"/>
      <c r="AY6" s="622"/>
      <c r="AZ6" s="622"/>
      <c r="BA6" s="622"/>
      <c r="BB6" s="622"/>
      <c r="BC6" s="622"/>
      <c r="BD6" s="622"/>
      <c r="BE6" s="622"/>
      <c r="BF6" s="623"/>
      <c r="BG6" s="624">
        <v>6203933</v>
      </c>
      <c r="BH6" s="625"/>
      <c r="BI6" s="625"/>
      <c r="BJ6" s="625"/>
      <c r="BK6" s="625"/>
      <c r="BL6" s="625"/>
      <c r="BM6" s="625"/>
      <c r="BN6" s="626"/>
      <c r="BO6" s="660">
        <v>100</v>
      </c>
      <c r="BP6" s="660"/>
      <c r="BQ6" s="660"/>
      <c r="BR6" s="660"/>
      <c r="BS6" s="661" t="s">
        <v>63</v>
      </c>
      <c r="BT6" s="661"/>
      <c r="BU6" s="661"/>
      <c r="BV6" s="661"/>
      <c r="BW6" s="661"/>
      <c r="BX6" s="661"/>
      <c r="BY6" s="661"/>
      <c r="BZ6" s="661"/>
      <c r="CA6" s="661"/>
      <c r="CB6" s="692"/>
      <c r="CD6" s="673" t="s">
        <v>166</v>
      </c>
      <c r="CE6" s="674"/>
      <c r="CF6" s="674"/>
      <c r="CG6" s="674"/>
      <c r="CH6" s="674"/>
      <c r="CI6" s="674"/>
      <c r="CJ6" s="674"/>
      <c r="CK6" s="674"/>
      <c r="CL6" s="674"/>
      <c r="CM6" s="674"/>
      <c r="CN6" s="674"/>
      <c r="CO6" s="674"/>
      <c r="CP6" s="674"/>
      <c r="CQ6" s="675"/>
      <c r="CR6" s="624">
        <v>128005</v>
      </c>
      <c r="CS6" s="625"/>
      <c r="CT6" s="625"/>
      <c r="CU6" s="625"/>
      <c r="CV6" s="625"/>
      <c r="CW6" s="625"/>
      <c r="CX6" s="625"/>
      <c r="CY6" s="626"/>
      <c r="CZ6" s="700">
        <v>1.2</v>
      </c>
      <c r="DA6" s="683"/>
      <c r="DB6" s="683"/>
      <c r="DC6" s="702"/>
      <c r="DD6" s="630" t="s">
        <v>63</v>
      </c>
      <c r="DE6" s="625"/>
      <c r="DF6" s="625"/>
      <c r="DG6" s="625"/>
      <c r="DH6" s="625"/>
      <c r="DI6" s="625"/>
      <c r="DJ6" s="625"/>
      <c r="DK6" s="625"/>
      <c r="DL6" s="625"/>
      <c r="DM6" s="625"/>
      <c r="DN6" s="625"/>
      <c r="DO6" s="625"/>
      <c r="DP6" s="626"/>
      <c r="DQ6" s="630">
        <v>128005</v>
      </c>
      <c r="DR6" s="625"/>
      <c r="DS6" s="625"/>
      <c r="DT6" s="625"/>
      <c r="DU6" s="625"/>
      <c r="DV6" s="625"/>
      <c r="DW6" s="625"/>
      <c r="DX6" s="625"/>
      <c r="DY6" s="625"/>
      <c r="DZ6" s="625"/>
      <c r="EA6" s="625"/>
      <c r="EB6" s="625"/>
      <c r="EC6" s="659"/>
    </row>
    <row r="7" spans="2:143" ht="11.25" customHeight="1" x14ac:dyDescent="0.2">
      <c r="B7" s="621" t="s">
        <v>167</v>
      </c>
      <c r="C7" s="622"/>
      <c r="D7" s="622"/>
      <c r="E7" s="622"/>
      <c r="F7" s="622"/>
      <c r="G7" s="622"/>
      <c r="H7" s="622"/>
      <c r="I7" s="622"/>
      <c r="J7" s="622"/>
      <c r="K7" s="622"/>
      <c r="L7" s="622"/>
      <c r="M7" s="622"/>
      <c r="N7" s="622"/>
      <c r="O7" s="622"/>
      <c r="P7" s="622"/>
      <c r="Q7" s="623"/>
      <c r="R7" s="624">
        <v>2244</v>
      </c>
      <c r="S7" s="625"/>
      <c r="T7" s="625"/>
      <c r="U7" s="625"/>
      <c r="V7" s="625"/>
      <c r="W7" s="625"/>
      <c r="X7" s="625"/>
      <c r="Y7" s="626"/>
      <c r="Z7" s="660">
        <v>0</v>
      </c>
      <c r="AA7" s="660"/>
      <c r="AB7" s="660"/>
      <c r="AC7" s="660"/>
      <c r="AD7" s="661">
        <v>2244</v>
      </c>
      <c r="AE7" s="661"/>
      <c r="AF7" s="661"/>
      <c r="AG7" s="661"/>
      <c r="AH7" s="661"/>
      <c r="AI7" s="661"/>
      <c r="AJ7" s="661"/>
      <c r="AK7" s="661"/>
      <c r="AL7" s="627">
        <v>0</v>
      </c>
      <c r="AM7" s="628"/>
      <c r="AN7" s="628"/>
      <c r="AO7" s="662"/>
      <c r="AP7" s="621" t="s">
        <v>168</v>
      </c>
      <c r="AQ7" s="622"/>
      <c r="AR7" s="622"/>
      <c r="AS7" s="622"/>
      <c r="AT7" s="622"/>
      <c r="AU7" s="622"/>
      <c r="AV7" s="622"/>
      <c r="AW7" s="622"/>
      <c r="AX7" s="622"/>
      <c r="AY7" s="622"/>
      <c r="AZ7" s="622"/>
      <c r="BA7" s="622"/>
      <c r="BB7" s="622"/>
      <c r="BC7" s="622"/>
      <c r="BD7" s="622"/>
      <c r="BE7" s="622"/>
      <c r="BF7" s="623"/>
      <c r="BG7" s="624">
        <v>2326083</v>
      </c>
      <c r="BH7" s="625"/>
      <c r="BI7" s="625"/>
      <c r="BJ7" s="625"/>
      <c r="BK7" s="625"/>
      <c r="BL7" s="625"/>
      <c r="BM7" s="625"/>
      <c r="BN7" s="626"/>
      <c r="BO7" s="660">
        <v>37.5</v>
      </c>
      <c r="BP7" s="660"/>
      <c r="BQ7" s="660"/>
      <c r="BR7" s="660"/>
      <c r="BS7" s="661" t="s">
        <v>63</v>
      </c>
      <c r="BT7" s="661"/>
      <c r="BU7" s="661"/>
      <c r="BV7" s="661"/>
      <c r="BW7" s="661"/>
      <c r="BX7" s="661"/>
      <c r="BY7" s="661"/>
      <c r="BZ7" s="661"/>
      <c r="CA7" s="661"/>
      <c r="CB7" s="692"/>
      <c r="CD7" s="621" t="s">
        <v>169</v>
      </c>
      <c r="CE7" s="622"/>
      <c r="CF7" s="622"/>
      <c r="CG7" s="622"/>
      <c r="CH7" s="622"/>
      <c r="CI7" s="622"/>
      <c r="CJ7" s="622"/>
      <c r="CK7" s="622"/>
      <c r="CL7" s="622"/>
      <c r="CM7" s="622"/>
      <c r="CN7" s="622"/>
      <c r="CO7" s="622"/>
      <c r="CP7" s="622"/>
      <c r="CQ7" s="623"/>
      <c r="CR7" s="624">
        <v>2065081</v>
      </c>
      <c r="CS7" s="625"/>
      <c r="CT7" s="625"/>
      <c r="CU7" s="625"/>
      <c r="CV7" s="625"/>
      <c r="CW7" s="625"/>
      <c r="CX7" s="625"/>
      <c r="CY7" s="626"/>
      <c r="CZ7" s="660">
        <v>19.100000000000001</v>
      </c>
      <c r="DA7" s="660"/>
      <c r="DB7" s="660"/>
      <c r="DC7" s="660"/>
      <c r="DD7" s="630">
        <v>83476</v>
      </c>
      <c r="DE7" s="625"/>
      <c r="DF7" s="625"/>
      <c r="DG7" s="625"/>
      <c r="DH7" s="625"/>
      <c r="DI7" s="625"/>
      <c r="DJ7" s="625"/>
      <c r="DK7" s="625"/>
      <c r="DL7" s="625"/>
      <c r="DM7" s="625"/>
      <c r="DN7" s="625"/>
      <c r="DO7" s="625"/>
      <c r="DP7" s="626"/>
      <c r="DQ7" s="630">
        <v>1694108</v>
      </c>
      <c r="DR7" s="625"/>
      <c r="DS7" s="625"/>
      <c r="DT7" s="625"/>
      <c r="DU7" s="625"/>
      <c r="DV7" s="625"/>
      <c r="DW7" s="625"/>
      <c r="DX7" s="625"/>
      <c r="DY7" s="625"/>
      <c r="DZ7" s="625"/>
      <c r="EA7" s="625"/>
      <c r="EB7" s="625"/>
      <c r="EC7" s="659"/>
    </row>
    <row r="8" spans="2:143" ht="11.25" customHeight="1" x14ac:dyDescent="0.2">
      <c r="B8" s="621" t="s">
        <v>170</v>
      </c>
      <c r="C8" s="622"/>
      <c r="D8" s="622"/>
      <c r="E8" s="622"/>
      <c r="F8" s="622"/>
      <c r="G8" s="622"/>
      <c r="H8" s="622"/>
      <c r="I8" s="622"/>
      <c r="J8" s="622"/>
      <c r="K8" s="622"/>
      <c r="L8" s="622"/>
      <c r="M8" s="622"/>
      <c r="N8" s="622"/>
      <c r="O8" s="622"/>
      <c r="P8" s="622"/>
      <c r="Q8" s="623"/>
      <c r="R8" s="624">
        <v>46012</v>
      </c>
      <c r="S8" s="625"/>
      <c r="T8" s="625"/>
      <c r="U8" s="625"/>
      <c r="V8" s="625"/>
      <c r="W8" s="625"/>
      <c r="X8" s="625"/>
      <c r="Y8" s="626"/>
      <c r="Z8" s="660">
        <v>0.4</v>
      </c>
      <c r="AA8" s="660"/>
      <c r="AB8" s="660"/>
      <c r="AC8" s="660"/>
      <c r="AD8" s="661">
        <v>46012</v>
      </c>
      <c r="AE8" s="661"/>
      <c r="AF8" s="661"/>
      <c r="AG8" s="661"/>
      <c r="AH8" s="661"/>
      <c r="AI8" s="661"/>
      <c r="AJ8" s="661"/>
      <c r="AK8" s="661"/>
      <c r="AL8" s="627">
        <v>0.6</v>
      </c>
      <c r="AM8" s="628"/>
      <c r="AN8" s="628"/>
      <c r="AO8" s="662"/>
      <c r="AP8" s="621" t="s">
        <v>171</v>
      </c>
      <c r="AQ8" s="622"/>
      <c r="AR8" s="622"/>
      <c r="AS8" s="622"/>
      <c r="AT8" s="622"/>
      <c r="AU8" s="622"/>
      <c r="AV8" s="622"/>
      <c r="AW8" s="622"/>
      <c r="AX8" s="622"/>
      <c r="AY8" s="622"/>
      <c r="AZ8" s="622"/>
      <c r="BA8" s="622"/>
      <c r="BB8" s="622"/>
      <c r="BC8" s="622"/>
      <c r="BD8" s="622"/>
      <c r="BE8" s="622"/>
      <c r="BF8" s="623"/>
      <c r="BG8" s="624">
        <v>40322</v>
      </c>
      <c r="BH8" s="625"/>
      <c r="BI8" s="625"/>
      <c r="BJ8" s="625"/>
      <c r="BK8" s="625"/>
      <c r="BL8" s="625"/>
      <c r="BM8" s="625"/>
      <c r="BN8" s="626"/>
      <c r="BO8" s="660">
        <v>0.6</v>
      </c>
      <c r="BP8" s="660"/>
      <c r="BQ8" s="660"/>
      <c r="BR8" s="660"/>
      <c r="BS8" s="661" t="s">
        <v>63</v>
      </c>
      <c r="BT8" s="661"/>
      <c r="BU8" s="661"/>
      <c r="BV8" s="661"/>
      <c r="BW8" s="661"/>
      <c r="BX8" s="661"/>
      <c r="BY8" s="661"/>
      <c r="BZ8" s="661"/>
      <c r="CA8" s="661"/>
      <c r="CB8" s="692"/>
      <c r="CD8" s="621" t="s">
        <v>172</v>
      </c>
      <c r="CE8" s="622"/>
      <c r="CF8" s="622"/>
      <c r="CG8" s="622"/>
      <c r="CH8" s="622"/>
      <c r="CI8" s="622"/>
      <c r="CJ8" s="622"/>
      <c r="CK8" s="622"/>
      <c r="CL8" s="622"/>
      <c r="CM8" s="622"/>
      <c r="CN8" s="622"/>
      <c r="CO8" s="622"/>
      <c r="CP8" s="622"/>
      <c r="CQ8" s="623"/>
      <c r="CR8" s="624">
        <v>3932808</v>
      </c>
      <c r="CS8" s="625"/>
      <c r="CT8" s="625"/>
      <c r="CU8" s="625"/>
      <c r="CV8" s="625"/>
      <c r="CW8" s="625"/>
      <c r="CX8" s="625"/>
      <c r="CY8" s="626"/>
      <c r="CZ8" s="660">
        <v>36.299999999999997</v>
      </c>
      <c r="DA8" s="660"/>
      <c r="DB8" s="660"/>
      <c r="DC8" s="660"/>
      <c r="DD8" s="630">
        <v>260270</v>
      </c>
      <c r="DE8" s="625"/>
      <c r="DF8" s="625"/>
      <c r="DG8" s="625"/>
      <c r="DH8" s="625"/>
      <c r="DI8" s="625"/>
      <c r="DJ8" s="625"/>
      <c r="DK8" s="625"/>
      <c r="DL8" s="625"/>
      <c r="DM8" s="625"/>
      <c r="DN8" s="625"/>
      <c r="DO8" s="625"/>
      <c r="DP8" s="626"/>
      <c r="DQ8" s="630">
        <v>2429183</v>
      </c>
      <c r="DR8" s="625"/>
      <c r="DS8" s="625"/>
      <c r="DT8" s="625"/>
      <c r="DU8" s="625"/>
      <c r="DV8" s="625"/>
      <c r="DW8" s="625"/>
      <c r="DX8" s="625"/>
      <c r="DY8" s="625"/>
      <c r="DZ8" s="625"/>
      <c r="EA8" s="625"/>
      <c r="EB8" s="625"/>
      <c r="EC8" s="659"/>
    </row>
    <row r="9" spans="2:143" ht="11.25" customHeight="1" x14ac:dyDescent="0.2">
      <c r="B9" s="621" t="s">
        <v>173</v>
      </c>
      <c r="C9" s="622"/>
      <c r="D9" s="622"/>
      <c r="E9" s="622"/>
      <c r="F9" s="622"/>
      <c r="G9" s="622"/>
      <c r="H9" s="622"/>
      <c r="I9" s="622"/>
      <c r="J9" s="622"/>
      <c r="K9" s="622"/>
      <c r="L9" s="622"/>
      <c r="M9" s="622"/>
      <c r="N9" s="622"/>
      <c r="O9" s="622"/>
      <c r="P9" s="622"/>
      <c r="Q9" s="623"/>
      <c r="R9" s="624">
        <v>61108</v>
      </c>
      <c r="S9" s="625"/>
      <c r="T9" s="625"/>
      <c r="U9" s="625"/>
      <c r="V9" s="625"/>
      <c r="W9" s="625"/>
      <c r="X9" s="625"/>
      <c r="Y9" s="626"/>
      <c r="Z9" s="660">
        <v>0.5</v>
      </c>
      <c r="AA9" s="660"/>
      <c r="AB9" s="660"/>
      <c r="AC9" s="660"/>
      <c r="AD9" s="661">
        <v>61108</v>
      </c>
      <c r="AE9" s="661"/>
      <c r="AF9" s="661"/>
      <c r="AG9" s="661"/>
      <c r="AH9" s="661"/>
      <c r="AI9" s="661"/>
      <c r="AJ9" s="661"/>
      <c r="AK9" s="661"/>
      <c r="AL9" s="627">
        <v>0.8</v>
      </c>
      <c r="AM9" s="628"/>
      <c r="AN9" s="628"/>
      <c r="AO9" s="662"/>
      <c r="AP9" s="621" t="s">
        <v>174</v>
      </c>
      <c r="AQ9" s="622"/>
      <c r="AR9" s="622"/>
      <c r="AS9" s="622"/>
      <c r="AT9" s="622"/>
      <c r="AU9" s="622"/>
      <c r="AV9" s="622"/>
      <c r="AW9" s="622"/>
      <c r="AX9" s="622"/>
      <c r="AY9" s="622"/>
      <c r="AZ9" s="622"/>
      <c r="BA9" s="622"/>
      <c r="BB9" s="622"/>
      <c r="BC9" s="622"/>
      <c r="BD9" s="622"/>
      <c r="BE9" s="622"/>
      <c r="BF9" s="623"/>
      <c r="BG9" s="624">
        <v>1396545</v>
      </c>
      <c r="BH9" s="625"/>
      <c r="BI9" s="625"/>
      <c r="BJ9" s="625"/>
      <c r="BK9" s="625"/>
      <c r="BL9" s="625"/>
      <c r="BM9" s="625"/>
      <c r="BN9" s="626"/>
      <c r="BO9" s="660">
        <v>22.5</v>
      </c>
      <c r="BP9" s="660"/>
      <c r="BQ9" s="660"/>
      <c r="BR9" s="660"/>
      <c r="BS9" s="661" t="s">
        <v>63</v>
      </c>
      <c r="BT9" s="661"/>
      <c r="BU9" s="661"/>
      <c r="BV9" s="661"/>
      <c r="BW9" s="661"/>
      <c r="BX9" s="661"/>
      <c r="BY9" s="661"/>
      <c r="BZ9" s="661"/>
      <c r="CA9" s="661"/>
      <c r="CB9" s="692"/>
      <c r="CD9" s="621" t="s">
        <v>175</v>
      </c>
      <c r="CE9" s="622"/>
      <c r="CF9" s="622"/>
      <c r="CG9" s="622"/>
      <c r="CH9" s="622"/>
      <c r="CI9" s="622"/>
      <c r="CJ9" s="622"/>
      <c r="CK9" s="622"/>
      <c r="CL9" s="622"/>
      <c r="CM9" s="622"/>
      <c r="CN9" s="622"/>
      <c r="CO9" s="622"/>
      <c r="CP9" s="622"/>
      <c r="CQ9" s="623"/>
      <c r="CR9" s="624">
        <v>855333</v>
      </c>
      <c r="CS9" s="625"/>
      <c r="CT9" s="625"/>
      <c r="CU9" s="625"/>
      <c r="CV9" s="625"/>
      <c r="CW9" s="625"/>
      <c r="CX9" s="625"/>
      <c r="CY9" s="626"/>
      <c r="CZ9" s="660">
        <v>7.9</v>
      </c>
      <c r="DA9" s="660"/>
      <c r="DB9" s="660"/>
      <c r="DC9" s="660"/>
      <c r="DD9" s="630">
        <v>14066</v>
      </c>
      <c r="DE9" s="625"/>
      <c r="DF9" s="625"/>
      <c r="DG9" s="625"/>
      <c r="DH9" s="625"/>
      <c r="DI9" s="625"/>
      <c r="DJ9" s="625"/>
      <c r="DK9" s="625"/>
      <c r="DL9" s="625"/>
      <c r="DM9" s="625"/>
      <c r="DN9" s="625"/>
      <c r="DO9" s="625"/>
      <c r="DP9" s="626"/>
      <c r="DQ9" s="630">
        <v>765728</v>
      </c>
      <c r="DR9" s="625"/>
      <c r="DS9" s="625"/>
      <c r="DT9" s="625"/>
      <c r="DU9" s="625"/>
      <c r="DV9" s="625"/>
      <c r="DW9" s="625"/>
      <c r="DX9" s="625"/>
      <c r="DY9" s="625"/>
      <c r="DZ9" s="625"/>
      <c r="EA9" s="625"/>
      <c r="EB9" s="625"/>
      <c r="EC9" s="659"/>
    </row>
    <row r="10" spans="2:143" ht="11.25" customHeight="1" x14ac:dyDescent="0.2">
      <c r="B10" s="621" t="s">
        <v>176</v>
      </c>
      <c r="C10" s="622"/>
      <c r="D10" s="622"/>
      <c r="E10" s="622"/>
      <c r="F10" s="622"/>
      <c r="G10" s="622"/>
      <c r="H10" s="622"/>
      <c r="I10" s="622"/>
      <c r="J10" s="622"/>
      <c r="K10" s="622"/>
      <c r="L10" s="622"/>
      <c r="M10" s="622"/>
      <c r="N10" s="622"/>
      <c r="O10" s="622"/>
      <c r="P10" s="622"/>
      <c r="Q10" s="623"/>
      <c r="R10" s="624" t="s">
        <v>63</v>
      </c>
      <c r="S10" s="625"/>
      <c r="T10" s="625"/>
      <c r="U10" s="625"/>
      <c r="V10" s="625"/>
      <c r="W10" s="625"/>
      <c r="X10" s="625"/>
      <c r="Y10" s="626"/>
      <c r="Z10" s="660" t="s">
        <v>63</v>
      </c>
      <c r="AA10" s="660"/>
      <c r="AB10" s="660"/>
      <c r="AC10" s="660"/>
      <c r="AD10" s="661" t="s">
        <v>63</v>
      </c>
      <c r="AE10" s="661"/>
      <c r="AF10" s="661"/>
      <c r="AG10" s="661"/>
      <c r="AH10" s="661"/>
      <c r="AI10" s="661"/>
      <c r="AJ10" s="661"/>
      <c r="AK10" s="661"/>
      <c r="AL10" s="627" t="s">
        <v>63</v>
      </c>
      <c r="AM10" s="628"/>
      <c r="AN10" s="628"/>
      <c r="AO10" s="662"/>
      <c r="AP10" s="621" t="s">
        <v>177</v>
      </c>
      <c r="AQ10" s="622"/>
      <c r="AR10" s="622"/>
      <c r="AS10" s="622"/>
      <c r="AT10" s="622"/>
      <c r="AU10" s="622"/>
      <c r="AV10" s="622"/>
      <c r="AW10" s="622"/>
      <c r="AX10" s="622"/>
      <c r="AY10" s="622"/>
      <c r="AZ10" s="622"/>
      <c r="BA10" s="622"/>
      <c r="BB10" s="622"/>
      <c r="BC10" s="622"/>
      <c r="BD10" s="622"/>
      <c r="BE10" s="622"/>
      <c r="BF10" s="623"/>
      <c r="BG10" s="624">
        <v>100778</v>
      </c>
      <c r="BH10" s="625"/>
      <c r="BI10" s="625"/>
      <c r="BJ10" s="625"/>
      <c r="BK10" s="625"/>
      <c r="BL10" s="625"/>
      <c r="BM10" s="625"/>
      <c r="BN10" s="626"/>
      <c r="BO10" s="660">
        <v>1.6</v>
      </c>
      <c r="BP10" s="660"/>
      <c r="BQ10" s="660"/>
      <c r="BR10" s="660"/>
      <c r="BS10" s="661" t="s">
        <v>63</v>
      </c>
      <c r="BT10" s="661"/>
      <c r="BU10" s="661"/>
      <c r="BV10" s="661"/>
      <c r="BW10" s="661"/>
      <c r="BX10" s="661"/>
      <c r="BY10" s="661"/>
      <c r="BZ10" s="661"/>
      <c r="CA10" s="661"/>
      <c r="CB10" s="692"/>
      <c r="CD10" s="621" t="s">
        <v>178</v>
      </c>
      <c r="CE10" s="622"/>
      <c r="CF10" s="622"/>
      <c r="CG10" s="622"/>
      <c r="CH10" s="622"/>
      <c r="CI10" s="622"/>
      <c r="CJ10" s="622"/>
      <c r="CK10" s="622"/>
      <c r="CL10" s="622"/>
      <c r="CM10" s="622"/>
      <c r="CN10" s="622"/>
      <c r="CO10" s="622"/>
      <c r="CP10" s="622"/>
      <c r="CQ10" s="623"/>
      <c r="CR10" s="624">
        <v>3114</v>
      </c>
      <c r="CS10" s="625"/>
      <c r="CT10" s="625"/>
      <c r="CU10" s="625"/>
      <c r="CV10" s="625"/>
      <c r="CW10" s="625"/>
      <c r="CX10" s="625"/>
      <c r="CY10" s="626"/>
      <c r="CZ10" s="660">
        <v>0</v>
      </c>
      <c r="DA10" s="660"/>
      <c r="DB10" s="660"/>
      <c r="DC10" s="660"/>
      <c r="DD10" s="630" t="s">
        <v>63</v>
      </c>
      <c r="DE10" s="625"/>
      <c r="DF10" s="625"/>
      <c r="DG10" s="625"/>
      <c r="DH10" s="625"/>
      <c r="DI10" s="625"/>
      <c r="DJ10" s="625"/>
      <c r="DK10" s="625"/>
      <c r="DL10" s="625"/>
      <c r="DM10" s="625"/>
      <c r="DN10" s="625"/>
      <c r="DO10" s="625"/>
      <c r="DP10" s="626"/>
      <c r="DQ10" s="630">
        <v>114</v>
      </c>
      <c r="DR10" s="625"/>
      <c r="DS10" s="625"/>
      <c r="DT10" s="625"/>
      <c r="DU10" s="625"/>
      <c r="DV10" s="625"/>
      <c r="DW10" s="625"/>
      <c r="DX10" s="625"/>
      <c r="DY10" s="625"/>
      <c r="DZ10" s="625"/>
      <c r="EA10" s="625"/>
      <c r="EB10" s="625"/>
      <c r="EC10" s="659"/>
    </row>
    <row r="11" spans="2:143" ht="11.25" customHeight="1" x14ac:dyDescent="0.2">
      <c r="B11" s="621" t="s">
        <v>179</v>
      </c>
      <c r="C11" s="622"/>
      <c r="D11" s="622"/>
      <c r="E11" s="622"/>
      <c r="F11" s="622"/>
      <c r="G11" s="622"/>
      <c r="H11" s="622"/>
      <c r="I11" s="622"/>
      <c r="J11" s="622"/>
      <c r="K11" s="622"/>
      <c r="L11" s="622"/>
      <c r="M11" s="622"/>
      <c r="N11" s="622"/>
      <c r="O11" s="622"/>
      <c r="P11" s="622"/>
      <c r="Q11" s="623"/>
      <c r="R11" s="624">
        <v>812935</v>
      </c>
      <c r="S11" s="625"/>
      <c r="T11" s="625"/>
      <c r="U11" s="625"/>
      <c r="V11" s="625"/>
      <c r="W11" s="625"/>
      <c r="X11" s="625"/>
      <c r="Y11" s="626"/>
      <c r="Z11" s="627">
        <v>7.2</v>
      </c>
      <c r="AA11" s="628"/>
      <c r="AB11" s="628"/>
      <c r="AC11" s="629"/>
      <c r="AD11" s="630">
        <v>812935</v>
      </c>
      <c r="AE11" s="625"/>
      <c r="AF11" s="625"/>
      <c r="AG11" s="625"/>
      <c r="AH11" s="625"/>
      <c r="AI11" s="625"/>
      <c r="AJ11" s="625"/>
      <c r="AK11" s="626"/>
      <c r="AL11" s="627">
        <v>10.6</v>
      </c>
      <c r="AM11" s="628"/>
      <c r="AN11" s="628"/>
      <c r="AO11" s="662"/>
      <c r="AP11" s="621" t="s">
        <v>180</v>
      </c>
      <c r="AQ11" s="622"/>
      <c r="AR11" s="622"/>
      <c r="AS11" s="622"/>
      <c r="AT11" s="622"/>
      <c r="AU11" s="622"/>
      <c r="AV11" s="622"/>
      <c r="AW11" s="622"/>
      <c r="AX11" s="622"/>
      <c r="AY11" s="622"/>
      <c r="AZ11" s="622"/>
      <c r="BA11" s="622"/>
      <c r="BB11" s="622"/>
      <c r="BC11" s="622"/>
      <c r="BD11" s="622"/>
      <c r="BE11" s="622"/>
      <c r="BF11" s="623"/>
      <c r="BG11" s="624">
        <v>788438</v>
      </c>
      <c r="BH11" s="625"/>
      <c r="BI11" s="625"/>
      <c r="BJ11" s="625"/>
      <c r="BK11" s="625"/>
      <c r="BL11" s="625"/>
      <c r="BM11" s="625"/>
      <c r="BN11" s="626"/>
      <c r="BO11" s="660">
        <v>12.7</v>
      </c>
      <c r="BP11" s="660"/>
      <c r="BQ11" s="660"/>
      <c r="BR11" s="660"/>
      <c r="BS11" s="661" t="s">
        <v>63</v>
      </c>
      <c r="BT11" s="661"/>
      <c r="BU11" s="661"/>
      <c r="BV11" s="661"/>
      <c r="BW11" s="661"/>
      <c r="BX11" s="661"/>
      <c r="BY11" s="661"/>
      <c r="BZ11" s="661"/>
      <c r="CA11" s="661"/>
      <c r="CB11" s="692"/>
      <c r="CD11" s="621" t="s">
        <v>181</v>
      </c>
      <c r="CE11" s="622"/>
      <c r="CF11" s="622"/>
      <c r="CG11" s="622"/>
      <c r="CH11" s="622"/>
      <c r="CI11" s="622"/>
      <c r="CJ11" s="622"/>
      <c r="CK11" s="622"/>
      <c r="CL11" s="622"/>
      <c r="CM11" s="622"/>
      <c r="CN11" s="622"/>
      <c r="CO11" s="622"/>
      <c r="CP11" s="622"/>
      <c r="CQ11" s="623"/>
      <c r="CR11" s="624">
        <v>120873</v>
      </c>
      <c r="CS11" s="625"/>
      <c r="CT11" s="625"/>
      <c r="CU11" s="625"/>
      <c r="CV11" s="625"/>
      <c r="CW11" s="625"/>
      <c r="CX11" s="625"/>
      <c r="CY11" s="626"/>
      <c r="CZ11" s="660">
        <v>1.1000000000000001</v>
      </c>
      <c r="DA11" s="660"/>
      <c r="DB11" s="660"/>
      <c r="DC11" s="660"/>
      <c r="DD11" s="630">
        <v>50771</v>
      </c>
      <c r="DE11" s="625"/>
      <c r="DF11" s="625"/>
      <c r="DG11" s="625"/>
      <c r="DH11" s="625"/>
      <c r="DI11" s="625"/>
      <c r="DJ11" s="625"/>
      <c r="DK11" s="625"/>
      <c r="DL11" s="625"/>
      <c r="DM11" s="625"/>
      <c r="DN11" s="625"/>
      <c r="DO11" s="625"/>
      <c r="DP11" s="626"/>
      <c r="DQ11" s="630">
        <v>99601</v>
      </c>
      <c r="DR11" s="625"/>
      <c r="DS11" s="625"/>
      <c r="DT11" s="625"/>
      <c r="DU11" s="625"/>
      <c r="DV11" s="625"/>
      <c r="DW11" s="625"/>
      <c r="DX11" s="625"/>
      <c r="DY11" s="625"/>
      <c r="DZ11" s="625"/>
      <c r="EA11" s="625"/>
      <c r="EB11" s="625"/>
      <c r="EC11" s="659"/>
    </row>
    <row r="12" spans="2:143" ht="11.25" customHeight="1" x14ac:dyDescent="0.2">
      <c r="B12" s="621" t="s">
        <v>182</v>
      </c>
      <c r="C12" s="622"/>
      <c r="D12" s="622"/>
      <c r="E12" s="622"/>
      <c r="F12" s="622"/>
      <c r="G12" s="622"/>
      <c r="H12" s="622"/>
      <c r="I12" s="622"/>
      <c r="J12" s="622"/>
      <c r="K12" s="622"/>
      <c r="L12" s="622"/>
      <c r="M12" s="622"/>
      <c r="N12" s="622"/>
      <c r="O12" s="622"/>
      <c r="P12" s="622"/>
      <c r="Q12" s="623"/>
      <c r="R12" s="624" t="s">
        <v>63</v>
      </c>
      <c r="S12" s="625"/>
      <c r="T12" s="625"/>
      <c r="U12" s="625"/>
      <c r="V12" s="625"/>
      <c r="W12" s="625"/>
      <c r="X12" s="625"/>
      <c r="Y12" s="626"/>
      <c r="Z12" s="660" t="s">
        <v>63</v>
      </c>
      <c r="AA12" s="660"/>
      <c r="AB12" s="660"/>
      <c r="AC12" s="660"/>
      <c r="AD12" s="661" t="s">
        <v>63</v>
      </c>
      <c r="AE12" s="661"/>
      <c r="AF12" s="661"/>
      <c r="AG12" s="661"/>
      <c r="AH12" s="661"/>
      <c r="AI12" s="661"/>
      <c r="AJ12" s="661"/>
      <c r="AK12" s="661"/>
      <c r="AL12" s="627" t="s">
        <v>63</v>
      </c>
      <c r="AM12" s="628"/>
      <c r="AN12" s="628"/>
      <c r="AO12" s="662"/>
      <c r="AP12" s="621" t="s">
        <v>183</v>
      </c>
      <c r="AQ12" s="622"/>
      <c r="AR12" s="622"/>
      <c r="AS12" s="622"/>
      <c r="AT12" s="622"/>
      <c r="AU12" s="622"/>
      <c r="AV12" s="622"/>
      <c r="AW12" s="622"/>
      <c r="AX12" s="622"/>
      <c r="AY12" s="622"/>
      <c r="AZ12" s="622"/>
      <c r="BA12" s="622"/>
      <c r="BB12" s="622"/>
      <c r="BC12" s="622"/>
      <c r="BD12" s="622"/>
      <c r="BE12" s="622"/>
      <c r="BF12" s="623"/>
      <c r="BG12" s="624">
        <v>3617945</v>
      </c>
      <c r="BH12" s="625"/>
      <c r="BI12" s="625"/>
      <c r="BJ12" s="625"/>
      <c r="BK12" s="625"/>
      <c r="BL12" s="625"/>
      <c r="BM12" s="625"/>
      <c r="BN12" s="626"/>
      <c r="BO12" s="660">
        <v>58.3</v>
      </c>
      <c r="BP12" s="660"/>
      <c r="BQ12" s="660"/>
      <c r="BR12" s="660"/>
      <c r="BS12" s="661" t="s">
        <v>63</v>
      </c>
      <c r="BT12" s="661"/>
      <c r="BU12" s="661"/>
      <c r="BV12" s="661"/>
      <c r="BW12" s="661"/>
      <c r="BX12" s="661"/>
      <c r="BY12" s="661"/>
      <c r="BZ12" s="661"/>
      <c r="CA12" s="661"/>
      <c r="CB12" s="692"/>
      <c r="CD12" s="621" t="s">
        <v>184</v>
      </c>
      <c r="CE12" s="622"/>
      <c r="CF12" s="622"/>
      <c r="CG12" s="622"/>
      <c r="CH12" s="622"/>
      <c r="CI12" s="622"/>
      <c r="CJ12" s="622"/>
      <c r="CK12" s="622"/>
      <c r="CL12" s="622"/>
      <c r="CM12" s="622"/>
      <c r="CN12" s="622"/>
      <c r="CO12" s="622"/>
      <c r="CP12" s="622"/>
      <c r="CQ12" s="623"/>
      <c r="CR12" s="624">
        <v>156044</v>
      </c>
      <c r="CS12" s="625"/>
      <c r="CT12" s="625"/>
      <c r="CU12" s="625"/>
      <c r="CV12" s="625"/>
      <c r="CW12" s="625"/>
      <c r="CX12" s="625"/>
      <c r="CY12" s="626"/>
      <c r="CZ12" s="660">
        <v>1.4</v>
      </c>
      <c r="DA12" s="660"/>
      <c r="DB12" s="660"/>
      <c r="DC12" s="660"/>
      <c r="DD12" s="630">
        <v>32170</v>
      </c>
      <c r="DE12" s="625"/>
      <c r="DF12" s="625"/>
      <c r="DG12" s="625"/>
      <c r="DH12" s="625"/>
      <c r="DI12" s="625"/>
      <c r="DJ12" s="625"/>
      <c r="DK12" s="625"/>
      <c r="DL12" s="625"/>
      <c r="DM12" s="625"/>
      <c r="DN12" s="625"/>
      <c r="DO12" s="625"/>
      <c r="DP12" s="626"/>
      <c r="DQ12" s="630">
        <v>70129</v>
      </c>
      <c r="DR12" s="625"/>
      <c r="DS12" s="625"/>
      <c r="DT12" s="625"/>
      <c r="DU12" s="625"/>
      <c r="DV12" s="625"/>
      <c r="DW12" s="625"/>
      <c r="DX12" s="625"/>
      <c r="DY12" s="625"/>
      <c r="DZ12" s="625"/>
      <c r="EA12" s="625"/>
      <c r="EB12" s="625"/>
      <c r="EC12" s="659"/>
    </row>
    <row r="13" spans="2:143" ht="11.25" customHeight="1" x14ac:dyDescent="0.2">
      <c r="B13" s="621" t="s">
        <v>185</v>
      </c>
      <c r="C13" s="622"/>
      <c r="D13" s="622"/>
      <c r="E13" s="622"/>
      <c r="F13" s="622"/>
      <c r="G13" s="622"/>
      <c r="H13" s="622"/>
      <c r="I13" s="622"/>
      <c r="J13" s="622"/>
      <c r="K13" s="622"/>
      <c r="L13" s="622"/>
      <c r="M13" s="622"/>
      <c r="N13" s="622"/>
      <c r="O13" s="622"/>
      <c r="P13" s="622"/>
      <c r="Q13" s="623"/>
      <c r="R13" s="624">
        <v>1357</v>
      </c>
      <c r="S13" s="625"/>
      <c r="T13" s="625"/>
      <c r="U13" s="625"/>
      <c r="V13" s="625"/>
      <c r="W13" s="625"/>
      <c r="X13" s="625"/>
      <c r="Y13" s="626"/>
      <c r="Z13" s="660">
        <v>0</v>
      </c>
      <c r="AA13" s="660"/>
      <c r="AB13" s="660"/>
      <c r="AC13" s="660"/>
      <c r="AD13" s="661">
        <v>1357</v>
      </c>
      <c r="AE13" s="661"/>
      <c r="AF13" s="661"/>
      <c r="AG13" s="661"/>
      <c r="AH13" s="661"/>
      <c r="AI13" s="661"/>
      <c r="AJ13" s="661"/>
      <c r="AK13" s="661"/>
      <c r="AL13" s="627">
        <v>0</v>
      </c>
      <c r="AM13" s="628"/>
      <c r="AN13" s="628"/>
      <c r="AO13" s="662"/>
      <c r="AP13" s="621" t="s">
        <v>186</v>
      </c>
      <c r="AQ13" s="622"/>
      <c r="AR13" s="622"/>
      <c r="AS13" s="622"/>
      <c r="AT13" s="622"/>
      <c r="AU13" s="622"/>
      <c r="AV13" s="622"/>
      <c r="AW13" s="622"/>
      <c r="AX13" s="622"/>
      <c r="AY13" s="622"/>
      <c r="AZ13" s="622"/>
      <c r="BA13" s="622"/>
      <c r="BB13" s="622"/>
      <c r="BC13" s="622"/>
      <c r="BD13" s="622"/>
      <c r="BE13" s="622"/>
      <c r="BF13" s="623"/>
      <c r="BG13" s="624">
        <v>3602376</v>
      </c>
      <c r="BH13" s="625"/>
      <c r="BI13" s="625"/>
      <c r="BJ13" s="625"/>
      <c r="BK13" s="625"/>
      <c r="BL13" s="625"/>
      <c r="BM13" s="625"/>
      <c r="BN13" s="626"/>
      <c r="BO13" s="660">
        <v>58.1</v>
      </c>
      <c r="BP13" s="660"/>
      <c r="BQ13" s="660"/>
      <c r="BR13" s="660"/>
      <c r="BS13" s="661" t="s">
        <v>63</v>
      </c>
      <c r="BT13" s="661"/>
      <c r="BU13" s="661"/>
      <c r="BV13" s="661"/>
      <c r="BW13" s="661"/>
      <c r="BX13" s="661"/>
      <c r="BY13" s="661"/>
      <c r="BZ13" s="661"/>
      <c r="CA13" s="661"/>
      <c r="CB13" s="692"/>
      <c r="CD13" s="621" t="s">
        <v>187</v>
      </c>
      <c r="CE13" s="622"/>
      <c r="CF13" s="622"/>
      <c r="CG13" s="622"/>
      <c r="CH13" s="622"/>
      <c r="CI13" s="622"/>
      <c r="CJ13" s="622"/>
      <c r="CK13" s="622"/>
      <c r="CL13" s="622"/>
      <c r="CM13" s="622"/>
      <c r="CN13" s="622"/>
      <c r="CO13" s="622"/>
      <c r="CP13" s="622"/>
      <c r="CQ13" s="623"/>
      <c r="CR13" s="624">
        <v>1594335</v>
      </c>
      <c r="CS13" s="625"/>
      <c r="CT13" s="625"/>
      <c r="CU13" s="625"/>
      <c r="CV13" s="625"/>
      <c r="CW13" s="625"/>
      <c r="CX13" s="625"/>
      <c r="CY13" s="626"/>
      <c r="CZ13" s="660">
        <v>14.7</v>
      </c>
      <c r="DA13" s="660"/>
      <c r="DB13" s="660"/>
      <c r="DC13" s="660"/>
      <c r="DD13" s="630">
        <v>918690</v>
      </c>
      <c r="DE13" s="625"/>
      <c r="DF13" s="625"/>
      <c r="DG13" s="625"/>
      <c r="DH13" s="625"/>
      <c r="DI13" s="625"/>
      <c r="DJ13" s="625"/>
      <c r="DK13" s="625"/>
      <c r="DL13" s="625"/>
      <c r="DM13" s="625"/>
      <c r="DN13" s="625"/>
      <c r="DO13" s="625"/>
      <c r="DP13" s="626"/>
      <c r="DQ13" s="630">
        <v>1169663</v>
      </c>
      <c r="DR13" s="625"/>
      <c r="DS13" s="625"/>
      <c r="DT13" s="625"/>
      <c r="DU13" s="625"/>
      <c r="DV13" s="625"/>
      <c r="DW13" s="625"/>
      <c r="DX13" s="625"/>
      <c r="DY13" s="625"/>
      <c r="DZ13" s="625"/>
      <c r="EA13" s="625"/>
      <c r="EB13" s="625"/>
      <c r="EC13" s="659"/>
    </row>
    <row r="14" spans="2:143" ht="11.25" customHeight="1" x14ac:dyDescent="0.2">
      <c r="B14" s="621" t="s">
        <v>188</v>
      </c>
      <c r="C14" s="622"/>
      <c r="D14" s="622"/>
      <c r="E14" s="622"/>
      <c r="F14" s="622"/>
      <c r="G14" s="622"/>
      <c r="H14" s="622"/>
      <c r="I14" s="622"/>
      <c r="J14" s="622"/>
      <c r="K14" s="622"/>
      <c r="L14" s="622"/>
      <c r="M14" s="622"/>
      <c r="N14" s="622"/>
      <c r="O14" s="622"/>
      <c r="P14" s="622"/>
      <c r="Q14" s="623"/>
      <c r="R14" s="624" t="s">
        <v>63</v>
      </c>
      <c r="S14" s="625"/>
      <c r="T14" s="625"/>
      <c r="U14" s="625"/>
      <c r="V14" s="625"/>
      <c r="W14" s="625"/>
      <c r="X14" s="625"/>
      <c r="Y14" s="626"/>
      <c r="Z14" s="660" t="s">
        <v>63</v>
      </c>
      <c r="AA14" s="660"/>
      <c r="AB14" s="660"/>
      <c r="AC14" s="660"/>
      <c r="AD14" s="661" t="s">
        <v>63</v>
      </c>
      <c r="AE14" s="661"/>
      <c r="AF14" s="661"/>
      <c r="AG14" s="661"/>
      <c r="AH14" s="661"/>
      <c r="AI14" s="661"/>
      <c r="AJ14" s="661"/>
      <c r="AK14" s="661"/>
      <c r="AL14" s="627" t="s">
        <v>63</v>
      </c>
      <c r="AM14" s="628"/>
      <c r="AN14" s="628"/>
      <c r="AO14" s="662"/>
      <c r="AP14" s="621" t="s">
        <v>189</v>
      </c>
      <c r="AQ14" s="622"/>
      <c r="AR14" s="622"/>
      <c r="AS14" s="622"/>
      <c r="AT14" s="622"/>
      <c r="AU14" s="622"/>
      <c r="AV14" s="622"/>
      <c r="AW14" s="622"/>
      <c r="AX14" s="622"/>
      <c r="AY14" s="622"/>
      <c r="AZ14" s="622"/>
      <c r="BA14" s="622"/>
      <c r="BB14" s="622"/>
      <c r="BC14" s="622"/>
      <c r="BD14" s="622"/>
      <c r="BE14" s="622"/>
      <c r="BF14" s="623"/>
      <c r="BG14" s="624">
        <v>74345</v>
      </c>
      <c r="BH14" s="625"/>
      <c r="BI14" s="625"/>
      <c r="BJ14" s="625"/>
      <c r="BK14" s="625"/>
      <c r="BL14" s="625"/>
      <c r="BM14" s="625"/>
      <c r="BN14" s="626"/>
      <c r="BO14" s="660">
        <v>1.2</v>
      </c>
      <c r="BP14" s="660"/>
      <c r="BQ14" s="660"/>
      <c r="BR14" s="660"/>
      <c r="BS14" s="661" t="s">
        <v>63</v>
      </c>
      <c r="BT14" s="661"/>
      <c r="BU14" s="661"/>
      <c r="BV14" s="661"/>
      <c r="BW14" s="661"/>
      <c r="BX14" s="661"/>
      <c r="BY14" s="661"/>
      <c r="BZ14" s="661"/>
      <c r="CA14" s="661"/>
      <c r="CB14" s="692"/>
      <c r="CD14" s="621" t="s">
        <v>190</v>
      </c>
      <c r="CE14" s="622"/>
      <c r="CF14" s="622"/>
      <c r="CG14" s="622"/>
      <c r="CH14" s="622"/>
      <c r="CI14" s="622"/>
      <c r="CJ14" s="622"/>
      <c r="CK14" s="622"/>
      <c r="CL14" s="622"/>
      <c r="CM14" s="622"/>
      <c r="CN14" s="622"/>
      <c r="CO14" s="622"/>
      <c r="CP14" s="622"/>
      <c r="CQ14" s="623"/>
      <c r="CR14" s="624">
        <v>416510</v>
      </c>
      <c r="CS14" s="625"/>
      <c r="CT14" s="625"/>
      <c r="CU14" s="625"/>
      <c r="CV14" s="625"/>
      <c r="CW14" s="625"/>
      <c r="CX14" s="625"/>
      <c r="CY14" s="626"/>
      <c r="CZ14" s="660">
        <v>3.8</v>
      </c>
      <c r="DA14" s="660"/>
      <c r="DB14" s="660"/>
      <c r="DC14" s="660"/>
      <c r="DD14" s="630">
        <v>1705</v>
      </c>
      <c r="DE14" s="625"/>
      <c r="DF14" s="625"/>
      <c r="DG14" s="625"/>
      <c r="DH14" s="625"/>
      <c r="DI14" s="625"/>
      <c r="DJ14" s="625"/>
      <c r="DK14" s="625"/>
      <c r="DL14" s="625"/>
      <c r="DM14" s="625"/>
      <c r="DN14" s="625"/>
      <c r="DO14" s="625"/>
      <c r="DP14" s="626"/>
      <c r="DQ14" s="630">
        <v>413749</v>
      </c>
      <c r="DR14" s="625"/>
      <c r="DS14" s="625"/>
      <c r="DT14" s="625"/>
      <c r="DU14" s="625"/>
      <c r="DV14" s="625"/>
      <c r="DW14" s="625"/>
      <c r="DX14" s="625"/>
      <c r="DY14" s="625"/>
      <c r="DZ14" s="625"/>
      <c r="EA14" s="625"/>
      <c r="EB14" s="625"/>
      <c r="EC14" s="659"/>
    </row>
    <row r="15" spans="2:143" ht="11.25" customHeight="1" x14ac:dyDescent="0.2">
      <c r="B15" s="621" t="s">
        <v>191</v>
      </c>
      <c r="C15" s="622"/>
      <c r="D15" s="622"/>
      <c r="E15" s="622"/>
      <c r="F15" s="622"/>
      <c r="G15" s="622"/>
      <c r="H15" s="622"/>
      <c r="I15" s="622"/>
      <c r="J15" s="622"/>
      <c r="K15" s="622"/>
      <c r="L15" s="622"/>
      <c r="M15" s="622"/>
      <c r="N15" s="622"/>
      <c r="O15" s="622"/>
      <c r="P15" s="622"/>
      <c r="Q15" s="623"/>
      <c r="R15" s="624">
        <v>26456</v>
      </c>
      <c r="S15" s="625"/>
      <c r="T15" s="625"/>
      <c r="U15" s="625"/>
      <c r="V15" s="625"/>
      <c r="W15" s="625"/>
      <c r="X15" s="625"/>
      <c r="Y15" s="626"/>
      <c r="Z15" s="660">
        <v>0.2</v>
      </c>
      <c r="AA15" s="660"/>
      <c r="AB15" s="660"/>
      <c r="AC15" s="660"/>
      <c r="AD15" s="661">
        <v>26456</v>
      </c>
      <c r="AE15" s="661"/>
      <c r="AF15" s="661"/>
      <c r="AG15" s="661"/>
      <c r="AH15" s="661"/>
      <c r="AI15" s="661"/>
      <c r="AJ15" s="661"/>
      <c r="AK15" s="661"/>
      <c r="AL15" s="627">
        <v>0.3</v>
      </c>
      <c r="AM15" s="628"/>
      <c r="AN15" s="628"/>
      <c r="AO15" s="662"/>
      <c r="AP15" s="621" t="s">
        <v>192</v>
      </c>
      <c r="AQ15" s="622"/>
      <c r="AR15" s="622"/>
      <c r="AS15" s="622"/>
      <c r="AT15" s="622"/>
      <c r="AU15" s="622"/>
      <c r="AV15" s="622"/>
      <c r="AW15" s="622"/>
      <c r="AX15" s="622"/>
      <c r="AY15" s="622"/>
      <c r="AZ15" s="622"/>
      <c r="BA15" s="622"/>
      <c r="BB15" s="622"/>
      <c r="BC15" s="622"/>
      <c r="BD15" s="622"/>
      <c r="BE15" s="622"/>
      <c r="BF15" s="623"/>
      <c r="BG15" s="624">
        <v>185560</v>
      </c>
      <c r="BH15" s="625"/>
      <c r="BI15" s="625"/>
      <c r="BJ15" s="625"/>
      <c r="BK15" s="625"/>
      <c r="BL15" s="625"/>
      <c r="BM15" s="625"/>
      <c r="BN15" s="626"/>
      <c r="BO15" s="660">
        <v>3</v>
      </c>
      <c r="BP15" s="660"/>
      <c r="BQ15" s="660"/>
      <c r="BR15" s="660"/>
      <c r="BS15" s="661" t="s">
        <v>63</v>
      </c>
      <c r="BT15" s="661"/>
      <c r="BU15" s="661"/>
      <c r="BV15" s="661"/>
      <c r="BW15" s="661"/>
      <c r="BX15" s="661"/>
      <c r="BY15" s="661"/>
      <c r="BZ15" s="661"/>
      <c r="CA15" s="661"/>
      <c r="CB15" s="692"/>
      <c r="CD15" s="621" t="s">
        <v>193</v>
      </c>
      <c r="CE15" s="622"/>
      <c r="CF15" s="622"/>
      <c r="CG15" s="622"/>
      <c r="CH15" s="622"/>
      <c r="CI15" s="622"/>
      <c r="CJ15" s="622"/>
      <c r="CK15" s="622"/>
      <c r="CL15" s="622"/>
      <c r="CM15" s="622"/>
      <c r="CN15" s="622"/>
      <c r="CO15" s="622"/>
      <c r="CP15" s="622"/>
      <c r="CQ15" s="623"/>
      <c r="CR15" s="624">
        <v>1259048</v>
      </c>
      <c r="CS15" s="625"/>
      <c r="CT15" s="625"/>
      <c r="CU15" s="625"/>
      <c r="CV15" s="625"/>
      <c r="CW15" s="625"/>
      <c r="CX15" s="625"/>
      <c r="CY15" s="626"/>
      <c r="CZ15" s="660">
        <v>11.6</v>
      </c>
      <c r="DA15" s="660"/>
      <c r="DB15" s="660"/>
      <c r="DC15" s="660"/>
      <c r="DD15" s="630">
        <v>98043</v>
      </c>
      <c r="DE15" s="625"/>
      <c r="DF15" s="625"/>
      <c r="DG15" s="625"/>
      <c r="DH15" s="625"/>
      <c r="DI15" s="625"/>
      <c r="DJ15" s="625"/>
      <c r="DK15" s="625"/>
      <c r="DL15" s="625"/>
      <c r="DM15" s="625"/>
      <c r="DN15" s="625"/>
      <c r="DO15" s="625"/>
      <c r="DP15" s="626"/>
      <c r="DQ15" s="630">
        <v>1099743</v>
      </c>
      <c r="DR15" s="625"/>
      <c r="DS15" s="625"/>
      <c r="DT15" s="625"/>
      <c r="DU15" s="625"/>
      <c r="DV15" s="625"/>
      <c r="DW15" s="625"/>
      <c r="DX15" s="625"/>
      <c r="DY15" s="625"/>
      <c r="DZ15" s="625"/>
      <c r="EA15" s="625"/>
      <c r="EB15" s="625"/>
      <c r="EC15" s="659"/>
    </row>
    <row r="16" spans="2:143" ht="11.25" customHeight="1" x14ac:dyDescent="0.2">
      <c r="B16" s="621" t="s">
        <v>194</v>
      </c>
      <c r="C16" s="622"/>
      <c r="D16" s="622"/>
      <c r="E16" s="622"/>
      <c r="F16" s="622"/>
      <c r="G16" s="622"/>
      <c r="H16" s="622"/>
      <c r="I16" s="622"/>
      <c r="J16" s="622"/>
      <c r="K16" s="622"/>
      <c r="L16" s="622"/>
      <c r="M16" s="622"/>
      <c r="N16" s="622"/>
      <c r="O16" s="622"/>
      <c r="P16" s="622"/>
      <c r="Q16" s="623"/>
      <c r="R16" s="624">
        <v>255723</v>
      </c>
      <c r="S16" s="625"/>
      <c r="T16" s="625"/>
      <c r="U16" s="625"/>
      <c r="V16" s="625"/>
      <c r="W16" s="625"/>
      <c r="X16" s="625"/>
      <c r="Y16" s="626"/>
      <c r="Z16" s="660">
        <v>2.2000000000000002</v>
      </c>
      <c r="AA16" s="660"/>
      <c r="AB16" s="660"/>
      <c r="AC16" s="660"/>
      <c r="AD16" s="661">
        <v>255723</v>
      </c>
      <c r="AE16" s="661"/>
      <c r="AF16" s="661"/>
      <c r="AG16" s="661"/>
      <c r="AH16" s="661"/>
      <c r="AI16" s="661"/>
      <c r="AJ16" s="661"/>
      <c r="AK16" s="661"/>
      <c r="AL16" s="627">
        <v>3.3</v>
      </c>
      <c r="AM16" s="628"/>
      <c r="AN16" s="628"/>
      <c r="AO16" s="662"/>
      <c r="AP16" s="621" t="s">
        <v>195</v>
      </c>
      <c r="AQ16" s="622"/>
      <c r="AR16" s="622"/>
      <c r="AS16" s="622"/>
      <c r="AT16" s="622"/>
      <c r="AU16" s="622"/>
      <c r="AV16" s="622"/>
      <c r="AW16" s="622"/>
      <c r="AX16" s="622"/>
      <c r="AY16" s="622"/>
      <c r="AZ16" s="622"/>
      <c r="BA16" s="622"/>
      <c r="BB16" s="622"/>
      <c r="BC16" s="622"/>
      <c r="BD16" s="622"/>
      <c r="BE16" s="622"/>
      <c r="BF16" s="623"/>
      <c r="BG16" s="624" t="s">
        <v>63</v>
      </c>
      <c r="BH16" s="625"/>
      <c r="BI16" s="625"/>
      <c r="BJ16" s="625"/>
      <c r="BK16" s="625"/>
      <c r="BL16" s="625"/>
      <c r="BM16" s="625"/>
      <c r="BN16" s="626"/>
      <c r="BO16" s="660" t="s">
        <v>63</v>
      </c>
      <c r="BP16" s="660"/>
      <c r="BQ16" s="660"/>
      <c r="BR16" s="660"/>
      <c r="BS16" s="661" t="s">
        <v>63</v>
      </c>
      <c r="BT16" s="661"/>
      <c r="BU16" s="661"/>
      <c r="BV16" s="661"/>
      <c r="BW16" s="661"/>
      <c r="BX16" s="661"/>
      <c r="BY16" s="661"/>
      <c r="BZ16" s="661"/>
      <c r="CA16" s="661"/>
      <c r="CB16" s="692"/>
      <c r="CD16" s="621" t="s">
        <v>196</v>
      </c>
      <c r="CE16" s="622"/>
      <c r="CF16" s="622"/>
      <c r="CG16" s="622"/>
      <c r="CH16" s="622"/>
      <c r="CI16" s="622"/>
      <c r="CJ16" s="622"/>
      <c r="CK16" s="622"/>
      <c r="CL16" s="622"/>
      <c r="CM16" s="622"/>
      <c r="CN16" s="622"/>
      <c r="CO16" s="622"/>
      <c r="CP16" s="622"/>
      <c r="CQ16" s="623"/>
      <c r="CR16" s="624" t="s">
        <v>63</v>
      </c>
      <c r="CS16" s="625"/>
      <c r="CT16" s="625"/>
      <c r="CU16" s="625"/>
      <c r="CV16" s="625"/>
      <c r="CW16" s="625"/>
      <c r="CX16" s="625"/>
      <c r="CY16" s="626"/>
      <c r="CZ16" s="660" t="s">
        <v>63</v>
      </c>
      <c r="DA16" s="660"/>
      <c r="DB16" s="660"/>
      <c r="DC16" s="660"/>
      <c r="DD16" s="630" t="s">
        <v>63</v>
      </c>
      <c r="DE16" s="625"/>
      <c r="DF16" s="625"/>
      <c r="DG16" s="625"/>
      <c r="DH16" s="625"/>
      <c r="DI16" s="625"/>
      <c r="DJ16" s="625"/>
      <c r="DK16" s="625"/>
      <c r="DL16" s="625"/>
      <c r="DM16" s="625"/>
      <c r="DN16" s="625"/>
      <c r="DO16" s="625"/>
      <c r="DP16" s="626"/>
      <c r="DQ16" s="630" t="s">
        <v>63</v>
      </c>
      <c r="DR16" s="625"/>
      <c r="DS16" s="625"/>
      <c r="DT16" s="625"/>
      <c r="DU16" s="625"/>
      <c r="DV16" s="625"/>
      <c r="DW16" s="625"/>
      <c r="DX16" s="625"/>
      <c r="DY16" s="625"/>
      <c r="DZ16" s="625"/>
      <c r="EA16" s="625"/>
      <c r="EB16" s="625"/>
      <c r="EC16" s="659"/>
    </row>
    <row r="17" spans="2:133" ht="11.25" customHeight="1" x14ac:dyDescent="0.2">
      <c r="B17" s="621" t="s">
        <v>197</v>
      </c>
      <c r="C17" s="622"/>
      <c r="D17" s="622"/>
      <c r="E17" s="622"/>
      <c r="F17" s="622"/>
      <c r="G17" s="622"/>
      <c r="H17" s="622"/>
      <c r="I17" s="622"/>
      <c r="J17" s="622"/>
      <c r="K17" s="622"/>
      <c r="L17" s="622"/>
      <c r="M17" s="622"/>
      <c r="N17" s="622"/>
      <c r="O17" s="622"/>
      <c r="P17" s="622"/>
      <c r="Q17" s="623"/>
      <c r="R17" s="624">
        <v>166282</v>
      </c>
      <c r="S17" s="625"/>
      <c r="T17" s="625"/>
      <c r="U17" s="625"/>
      <c r="V17" s="625"/>
      <c r="W17" s="625"/>
      <c r="X17" s="625"/>
      <c r="Y17" s="626"/>
      <c r="Z17" s="660">
        <v>1.5</v>
      </c>
      <c r="AA17" s="660"/>
      <c r="AB17" s="660"/>
      <c r="AC17" s="660"/>
      <c r="AD17" s="661">
        <v>166282</v>
      </c>
      <c r="AE17" s="661"/>
      <c r="AF17" s="661"/>
      <c r="AG17" s="661"/>
      <c r="AH17" s="661"/>
      <c r="AI17" s="661"/>
      <c r="AJ17" s="661"/>
      <c r="AK17" s="661"/>
      <c r="AL17" s="627">
        <v>2.2000000000000002</v>
      </c>
      <c r="AM17" s="628"/>
      <c r="AN17" s="628"/>
      <c r="AO17" s="662"/>
      <c r="AP17" s="621" t="s">
        <v>198</v>
      </c>
      <c r="AQ17" s="622"/>
      <c r="AR17" s="622"/>
      <c r="AS17" s="622"/>
      <c r="AT17" s="622"/>
      <c r="AU17" s="622"/>
      <c r="AV17" s="622"/>
      <c r="AW17" s="622"/>
      <c r="AX17" s="622"/>
      <c r="AY17" s="622"/>
      <c r="AZ17" s="622"/>
      <c r="BA17" s="622"/>
      <c r="BB17" s="622"/>
      <c r="BC17" s="622"/>
      <c r="BD17" s="622"/>
      <c r="BE17" s="622"/>
      <c r="BF17" s="623"/>
      <c r="BG17" s="624" t="s">
        <v>63</v>
      </c>
      <c r="BH17" s="625"/>
      <c r="BI17" s="625"/>
      <c r="BJ17" s="625"/>
      <c r="BK17" s="625"/>
      <c r="BL17" s="625"/>
      <c r="BM17" s="625"/>
      <c r="BN17" s="626"/>
      <c r="BO17" s="660" t="s">
        <v>63</v>
      </c>
      <c r="BP17" s="660"/>
      <c r="BQ17" s="660"/>
      <c r="BR17" s="660"/>
      <c r="BS17" s="661" t="s">
        <v>63</v>
      </c>
      <c r="BT17" s="661"/>
      <c r="BU17" s="661"/>
      <c r="BV17" s="661"/>
      <c r="BW17" s="661"/>
      <c r="BX17" s="661"/>
      <c r="BY17" s="661"/>
      <c r="BZ17" s="661"/>
      <c r="CA17" s="661"/>
      <c r="CB17" s="692"/>
      <c r="CD17" s="621" t="s">
        <v>199</v>
      </c>
      <c r="CE17" s="622"/>
      <c r="CF17" s="622"/>
      <c r="CG17" s="622"/>
      <c r="CH17" s="622"/>
      <c r="CI17" s="622"/>
      <c r="CJ17" s="622"/>
      <c r="CK17" s="622"/>
      <c r="CL17" s="622"/>
      <c r="CM17" s="622"/>
      <c r="CN17" s="622"/>
      <c r="CO17" s="622"/>
      <c r="CP17" s="622"/>
      <c r="CQ17" s="623"/>
      <c r="CR17" s="624">
        <v>302301</v>
      </c>
      <c r="CS17" s="625"/>
      <c r="CT17" s="625"/>
      <c r="CU17" s="625"/>
      <c r="CV17" s="625"/>
      <c r="CW17" s="625"/>
      <c r="CX17" s="625"/>
      <c r="CY17" s="626"/>
      <c r="CZ17" s="660">
        <v>2.8</v>
      </c>
      <c r="DA17" s="660"/>
      <c r="DB17" s="660"/>
      <c r="DC17" s="660"/>
      <c r="DD17" s="630" t="s">
        <v>63</v>
      </c>
      <c r="DE17" s="625"/>
      <c r="DF17" s="625"/>
      <c r="DG17" s="625"/>
      <c r="DH17" s="625"/>
      <c r="DI17" s="625"/>
      <c r="DJ17" s="625"/>
      <c r="DK17" s="625"/>
      <c r="DL17" s="625"/>
      <c r="DM17" s="625"/>
      <c r="DN17" s="625"/>
      <c r="DO17" s="625"/>
      <c r="DP17" s="626"/>
      <c r="DQ17" s="630">
        <v>302301</v>
      </c>
      <c r="DR17" s="625"/>
      <c r="DS17" s="625"/>
      <c r="DT17" s="625"/>
      <c r="DU17" s="625"/>
      <c r="DV17" s="625"/>
      <c r="DW17" s="625"/>
      <c r="DX17" s="625"/>
      <c r="DY17" s="625"/>
      <c r="DZ17" s="625"/>
      <c r="EA17" s="625"/>
      <c r="EB17" s="625"/>
      <c r="EC17" s="659"/>
    </row>
    <row r="18" spans="2:133" ht="11.25" customHeight="1" x14ac:dyDescent="0.2">
      <c r="B18" s="621" t="s">
        <v>200</v>
      </c>
      <c r="C18" s="622"/>
      <c r="D18" s="622"/>
      <c r="E18" s="622"/>
      <c r="F18" s="622"/>
      <c r="G18" s="622"/>
      <c r="H18" s="622"/>
      <c r="I18" s="622"/>
      <c r="J18" s="622"/>
      <c r="K18" s="622"/>
      <c r="L18" s="622"/>
      <c r="M18" s="622"/>
      <c r="N18" s="622"/>
      <c r="O18" s="622"/>
      <c r="P18" s="622"/>
      <c r="Q18" s="623"/>
      <c r="R18" s="624">
        <v>35933</v>
      </c>
      <c r="S18" s="625"/>
      <c r="T18" s="625"/>
      <c r="U18" s="625"/>
      <c r="V18" s="625"/>
      <c r="W18" s="625"/>
      <c r="X18" s="625"/>
      <c r="Y18" s="626"/>
      <c r="Z18" s="660">
        <v>0.3</v>
      </c>
      <c r="AA18" s="660"/>
      <c r="AB18" s="660"/>
      <c r="AC18" s="660"/>
      <c r="AD18" s="661">
        <v>35933</v>
      </c>
      <c r="AE18" s="661"/>
      <c r="AF18" s="661"/>
      <c r="AG18" s="661"/>
      <c r="AH18" s="661"/>
      <c r="AI18" s="661"/>
      <c r="AJ18" s="661"/>
      <c r="AK18" s="661"/>
      <c r="AL18" s="627">
        <v>0.5</v>
      </c>
      <c r="AM18" s="628"/>
      <c r="AN18" s="628"/>
      <c r="AO18" s="662"/>
      <c r="AP18" s="621" t="s">
        <v>201</v>
      </c>
      <c r="AQ18" s="622"/>
      <c r="AR18" s="622"/>
      <c r="AS18" s="622"/>
      <c r="AT18" s="622"/>
      <c r="AU18" s="622"/>
      <c r="AV18" s="622"/>
      <c r="AW18" s="622"/>
      <c r="AX18" s="622"/>
      <c r="AY18" s="622"/>
      <c r="AZ18" s="622"/>
      <c r="BA18" s="622"/>
      <c r="BB18" s="622"/>
      <c r="BC18" s="622"/>
      <c r="BD18" s="622"/>
      <c r="BE18" s="622"/>
      <c r="BF18" s="623"/>
      <c r="BG18" s="624" t="s">
        <v>63</v>
      </c>
      <c r="BH18" s="625"/>
      <c r="BI18" s="625"/>
      <c r="BJ18" s="625"/>
      <c r="BK18" s="625"/>
      <c r="BL18" s="625"/>
      <c r="BM18" s="625"/>
      <c r="BN18" s="626"/>
      <c r="BO18" s="660" t="s">
        <v>63</v>
      </c>
      <c r="BP18" s="660"/>
      <c r="BQ18" s="660"/>
      <c r="BR18" s="660"/>
      <c r="BS18" s="661" t="s">
        <v>63</v>
      </c>
      <c r="BT18" s="661"/>
      <c r="BU18" s="661"/>
      <c r="BV18" s="661"/>
      <c r="BW18" s="661"/>
      <c r="BX18" s="661"/>
      <c r="BY18" s="661"/>
      <c r="BZ18" s="661"/>
      <c r="CA18" s="661"/>
      <c r="CB18" s="692"/>
      <c r="CD18" s="621" t="s">
        <v>202</v>
      </c>
      <c r="CE18" s="622"/>
      <c r="CF18" s="622"/>
      <c r="CG18" s="622"/>
      <c r="CH18" s="622"/>
      <c r="CI18" s="622"/>
      <c r="CJ18" s="622"/>
      <c r="CK18" s="622"/>
      <c r="CL18" s="622"/>
      <c r="CM18" s="622"/>
      <c r="CN18" s="622"/>
      <c r="CO18" s="622"/>
      <c r="CP18" s="622"/>
      <c r="CQ18" s="623"/>
      <c r="CR18" s="624" t="s">
        <v>63</v>
      </c>
      <c r="CS18" s="625"/>
      <c r="CT18" s="625"/>
      <c r="CU18" s="625"/>
      <c r="CV18" s="625"/>
      <c r="CW18" s="625"/>
      <c r="CX18" s="625"/>
      <c r="CY18" s="626"/>
      <c r="CZ18" s="660" t="s">
        <v>63</v>
      </c>
      <c r="DA18" s="660"/>
      <c r="DB18" s="660"/>
      <c r="DC18" s="660"/>
      <c r="DD18" s="630" t="s">
        <v>63</v>
      </c>
      <c r="DE18" s="625"/>
      <c r="DF18" s="625"/>
      <c r="DG18" s="625"/>
      <c r="DH18" s="625"/>
      <c r="DI18" s="625"/>
      <c r="DJ18" s="625"/>
      <c r="DK18" s="625"/>
      <c r="DL18" s="625"/>
      <c r="DM18" s="625"/>
      <c r="DN18" s="625"/>
      <c r="DO18" s="625"/>
      <c r="DP18" s="626"/>
      <c r="DQ18" s="630" t="s">
        <v>63</v>
      </c>
      <c r="DR18" s="625"/>
      <c r="DS18" s="625"/>
      <c r="DT18" s="625"/>
      <c r="DU18" s="625"/>
      <c r="DV18" s="625"/>
      <c r="DW18" s="625"/>
      <c r="DX18" s="625"/>
      <c r="DY18" s="625"/>
      <c r="DZ18" s="625"/>
      <c r="EA18" s="625"/>
      <c r="EB18" s="625"/>
      <c r="EC18" s="659"/>
    </row>
    <row r="19" spans="2:133" ht="11.25" customHeight="1" x14ac:dyDescent="0.2">
      <c r="B19" s="621" t="s">
        <v>203</v>
      </c>
      <c r="C19" s="622"/>
      <c r="D19" s="622"/>
      <c r="E19" s="622"/>
      <c r="F19" s="622"/>
      <c r="G19" s="622"/>
      <c r="H19" s="622"/>
      <c r="I19" s="622"/>
      <c r="J19" s="622"/>
      <c r="K19" s="622"/>
      <c r="L19" s="622"/>
      <c r="M19" s="622"/>
      <c r="N19" s="622"/>
      <c r="O19" s="622"/>
      <c r="P19" s="622"/>
      <c r="Q19" s="623"/>
      <c r="R19" s="624">
        <v>119723</v>
      </c>
      <c r="S19" s="625"/>
      <c r="T19" s="625"/>
      <c r="U19" s="625"/>
      <c r="V19" s="625"/>
      <c r="W19" s="625"/>
      <c r="X19" s="625"/>
      <c r="Y19" s="626"/>
      <c r="Z19" s="660">
        <v>1.1000000000000001</v>
      </c>
      <c r="AA19" s="660"/>
      <c r="AB19" s="660"/>
      <c r="AC19" s="660"/>
      <c r="AD19" s="661">
        <v>119723</v>
      </c>
      <c r="AE19" s="661"/>
      <c r="AF19" s="661"/>
      <c r="AG19" s="661"/>
      <c r="AH19" s="661"/>
      <c r="AI19" s="661"/>
      <c r="AJ19" s="661"/>
      <c r="AK19" s="661"/>
      <c r="AL19" s="627">
        <v>1.6</v>
      </c>
      <c r="AM19" s="628"/>
      <c r="AN19" s="628"/>
      <c r="AO19" s="662"/>
      <c r="AP19" s="621" t="s">
        <v>204</v>
      </c>
      <c r="AQ19" s="622"/>
      <c r="AR19" s="622"/>
      <c r="AS19" s="622"/>
      <c r="AT19" s="622"/>
      <c r="AU19" s="622"/>
      <c r="AV19" s="622"/>
      <c r="AW19" s="622"/>
      <c r="AX19" s="622"/>
      <c r="AY19" s="622"/>
      <c r="AZ19" s="622"/>
      <c r="BA19" s="622"/>
      <c r="BB19" s="622"/>
      <c r="BC19" s="622"/>
      <c r="BD19" s="622"/>
      <c r="BE19" s="622"/>
      <c r="BF19" s="623"/>
      <c r="BG19" s="624" t="s">
        <v>63</v>
      </c>
      <c r="BH19" s="625"/>
      <c r="BI19" s="625"/>
      <c r="BJ19" s="625"/>
      <c r="BK19" s="625"/>
      <c r="BL19" s="625"/>
      <c r="BM19" s="625"/>
      <c r="BN19" s="626"/>
      <c r="BO19" s="660" t="s">
        <v>63</v>
      </c>
      <c r="BP19" s="660"/>
      <c r="BQ19" s="660"/>
      <c r="BR19" s="660"/>
      <c r="BS19" s="661" t="s">
        <v>63</v>
      </c>
      <c r="BT19" s="661"/>
      <c r="BU19" s="661"/>
      <c r="BV19" s="661"/>
      <c r="BW19" s="661"/>
      <c r="BX19" s="661"/>
      <c r="BY19" s="661"/>
      <c r="BZ19" s="661"/>
      <c r="CA19" s="661"/>
      <c r="CB19" s="692"/>
      <c r="CD19" s="621" t="s">
        <v>205</v>
      </c>
      <c r="CE19" s="622"/>
      <c r="CF19" s="622"/>
      <c r="CG19" s="622"/>
      <c r="CH19" s="622"/>
      <c r="CI19" s="622"/>
      <c r="CJ19" s="622"/>
      <c r="CK19" s="622"/>
      <c r="CL19" s="622"/>
      <c r="CM19" s="622"/>
      <c r="CN19" s="622"/>
      <c r="CO19" s="622"/>
      <c r="CP19" s="622"/>
      <c r="CQ19" s="623"/>
      <c r="CR19" s="624" t="s">
        <v>63</v>
      </c>
      <c r="CS19" s="625"/>
      <c r="CT19" s="625"/>
      <c r="CU19" s="625"/>
      <c r="CV19" s="625"/>
      <c r="CW19" s="625"/>
      <c r="CX19" s="625"/>
      <c r="CY19" s="626"/>
      <c r="CZ19" s="660" t="s">
        <v>63</v>
      </c>
      <c r="DA19" s="660"/>
      <c r="DB19" s="660"/>
      <c r="DC19" s="660"/>
      <c r="DD19" s="630" t="s">
        <v>63</v>
      </c>
      <c r="DE19" s="625"/>
      <c r="DF19" s="625"/>
      <c r="DG19" s="625"/>
      <c r="DH19" s="625"/>
      <c r="DI19" s="625"/>
      <c r="DJ19" s="625"/>
      <c r="DK19" s="625"/>
      <c r="DL19" s="625"/>
      <c r="DM19" s="625"/>
      <c r="DN19" s="625"/>
      <c r="DO19" s="625"/>
      <c r="DP19" s="626"/>
      <c r="DQ19" s="630" t="s">
        <v>63</v>
      </c>
      <c r="DR19" s="625"/>
      <c r="DS19" s="625"/>
      <c r="DT19" s="625"/>
      <c r="DU19" s="625"/>
      <c r="DV19" s="625"/>
      <c r="DW19" s="625"/>
      <c r="DX19" s="625"/>
      <c r="DY19" s="625"/>
      <c r="DZ19" s="625"/>
      <c r="EA19" s="625"/>
      <c r="EB19" s="625"/>
      <c r="EC19" s="659"/>
    </row>
    <row r="20" spans="2:133" ht="11.25" customHeight="1" x14ac:dyDescent="0.2">
      <c r="B20" s="693" t="s">
        <v>206</v>
      </c>
      <c r="C20" s="694"/>
      <c r="D20" s="694"/>
      <c r="E20" s="694"/>
      <c r="F20" s="694"/>
      <c r="G20" s="694"/>
      <c r="H20" s="694"/>
      <c r="I20" s="694"/>
      <c r="J20" s="694"/>
      <c r="K20" s="694"/>
      <c r="L20" s="694"/>
      <c r="M20" s="694"/>
      <c r="N20" s="694"/>
      <c r="O20" s="694"/>
      <c r="P20" s="694"/>
      <c r="Q20" s="695"/>
      <c r="R20" s="624">
        <v>10626</v>
      </c>
      <c r="S20" s="625"/>
      <c r="T20" s="625"/>
      <c r="U20" s="625"/>
      <c r="V20" s="625"/>
      <c r="W20" s="625"/>
      <c r="X20" s="625"/>
      <c r="Y20" s="626"/>
      <c r="Z20" s="660">
        <v>0.1</v>
      </c>
      <c r="AA20" s="660"/>
      <c r="AB20" s="660"/>
      <c r="AC20" s="660"/>
      <c r="AD20" s="661">
        <v>10626</v>
      </c>
      <c r="AE20" s="661"/>
      <c r="AF20" s="661"/>
      <c r="AG20" s="661"/>
      <c r="AH20" s="661"/>
      <c r="AI20" s="661"/>
      <c r="AJ20" s="661"/>
      <c r="AK20" s="661"/>
      <c r="AL20" s="627">
        <v>0.1</v>
      </c>
      <c r="AM20" s="628"/>
      <c r="AN20" s="628"/>
      <c r="AO20" s="662"/>
      <c r="AP20" s="621" t="s">
        <v>207</v>
      </c>
      <c r="AQ20" s="622"/>
      <c r="AR20" s="622"/>
      <c r="AS20" s="622"/>
      <c r="AT20" s="622"/>
      <c r="AU20" s="622"/>
      <c r="AV20" s="622"/>
      <c r="AW20" s="622"/>
      <c r="AX20" s="622"/>
      <c r="AY20" s="622"/>
      <c r="AZ20" s="622"/>
      <c r="BA20" s="622"/>
      <c r="BB20" s="622"/>
      <c r="BC20" s="622"/>
      <c r="BD20" s="622"/>
      <c r="BE20" s="622"/>
      <c r="BF20" s="623"/>
      <c r="BG20" s="624" t="s">
        <v>63</v>
      </c>
      <c r="BH20" s="625"/>
      <c r="BI20" s="625"/>
      <c r="BJ20" s="625"/>
      <c r="BK20" s="625"/>
      <c r="BL20" s="625"/>
      <c r="BM20" s="625"/>
      <c r="BN20" s="626"/>
      <c r="BO20" s="660" t="s">
        <v>63</v>
      </c>
      <c r="BP20" s="660"/>
      <c r="BQ20" s="660"/>
      <c r="BR20" s="660"/>
      <c r="BS20" s="661" t="s">
        <v>63</v>
      </c>
      <c r="BT20" s="661"/>
      <c r="BU20" s="661"/>
      <c r="BV20" s="661"/>
      <c r="BW20" s="661"/>
      <c r="BX20" s="661"/>
      <c r="BY20" s="661"/>
      <c r="BZ20" s="661"/>
      <c r="CA20" s="661"/>
      <c r="CB20" s="692"/>
      <c r="CD20" s="621" t="s">
        <v>208</v>
      </c>
      <c r="CE20" s="622"/>
      <c r="CF20" s="622"/>
      <c r="CG20" s="622"/>
      <c r="CH20" s="622"/>
      <c r="CI20" s="622"/>
      <c r="CJ20" s="622"/>
      <c r="CK20" s="622"/>
      <c r="CL20" s="622"/>
      <c r="CM20" s="622"/>
      <c r="CN20" s="622"/>
      <c r="CO20" s="622"/>
      <c r="CP20" s="622"/>
      <c r="CQ20" s="623"/>
      <c r="CR20" s="624">
        <v>10833452</v>
      </c>
      <c r="CS20" s="625"/>
      <c r="CT20" s="625"/>
      <c r="CU20" s="625"/>
      <c r="CV20" s="625"/>
      <c r="CW20" s="625"/>
      <c r="CX20" s="625"/>
      <c r="CY20" s="626"/>
      <c r="CZ20" s="660">
        <v>100</v>
      </c>
      <c r="DA20" s="660"/>
      <c r="DB20" s="660"/>
      <c r="DC20" s="660"/>
      <c r="DD20" s="630">
        <v>1459191</v>
      </c>
      <c r="DE20" s="625"/>
      <c r="DF20" s="625"/>
      <c r="DG20" s="625"/>
      <c r="DH20" s="625"/>
      <c r="DI20" s="625"/>
      <c r="DJ20" s="625"/>
      <c r="DK20" s="625"/>
      <c r="DL20" s="625"/>
      <c r="DM20" s="625"/>
      <c r="DN20" s="625"/>
      <c r="DO20" s="625"/>
      <c r="DP20" s="626"/>
      <c r="DQ20" s="630">
        <v>8172324</v>
      </c>
      <c r="DR20" s="625"/>
      <c r="DS20" s="625"/>
      <c r="DT20" s="625"/>
      <c r="DU20" s="625"/>
      <c r="DV20" s="625"/>
      <c r="DW20" s="625"/>
      <c r="DX20" s="625"/>
      <c r="DY20" s="625"/>
      <c r="DZ20" s="625"/>
      <c r="EA20" s="625"/>
      <c r="EB20" s="625"/>
      <c r="EC20" s="659"/>
    </row>
    <row r="21" spans="2:133" ht="11.25" customHeight="1" x14ac:dyDescent="0.2">
      <c r="B21" s="621" t="s">
        <v>209</v>
      </c>
      <c r="C21" s="622"/>
      <c r="D21" s="622"/>
      <c r="E21" s="622"/>
      <c r="F21" s="622"/>
      <c r="G21" s="622"/>
      <c r="H21" s="622"/>
      <c r="I21" s="622"/>
      <c r="J21" s="622"/>
      <c r="K21" s="622"/>
      <c r="L21" s="622"/>
      <c r="M21" s="622"/>
      <c r="N21" s="622"/>
      <c r="O21" s="622"/>
      <c r="P21" s="622"/>
      <c r="Q21" s="623"/>
      <c r="R21" s="624">
        <v>14652</v>
      </c>
      <c r="S21" s="625"/>
      <c r="T21" s="625"/>
      <c r="U21" s="625"/>
      <c r="V21" s="625"/>
      <c r="W21" s="625"/>
      <c r="X21" s="625"/>
      <c r="Y21" s="626"/>
      <c r="Z21" s="660">
        <v>0.1</v>
      </c>
      <c r="AA21" s="660"/>
      <c r="AB21" s="660"/>
      <c r="AC21" s="660"/>
      <c r="AD21" s="661" t="s">
        <v>63</v>
      </c>
      <c r="AE21" s="661"/>
      <c r="AF21" s="661"/>
      <c r="AG21" s="661"/>
      <c r="AH21" s="661"/>
      <c r="AI21" s="661"/>
      <c r="AJ21" s="661"/>
      <c r="AK21" s="661"/>
      <c r="AL21" s="627" t="s">
        <v>63</v>
      </c>
      <c r="AM21" s="628"/>
      <c r="AN21" s="628"/>
      <c r="AO21" s="662"/>
      <c r="AP21" s="621" t="s">
        <v>210</v>
      </c>
      <c r="AQ21" s="696"/>
      <c r="AR21" s="696"/>
      <c r="AS21" s="696"/>
      <c r="AT21" s="696"/>
      <c r="AU21" s="696"/>
      <c r="AV21" s="696"/>
      <c r="AW21" s="696"/>
      <c r="AX21" s="696"/>
      <c r="AY21" s="696"/>
      <c r="AZ21" s="696"/>
      <c r="BA21" s="696"/>
      <c r="BB21" s="696"/>
      <c r="BC21" s="696"/>
      <c r="BD21" s="696"/>
      <c r="BE21" s="696"/>
      <c r="BF21" s="697"/>
      <c r="BG21" s="624" t="s">
        <v>63</v>
      </c>
      <c r="BH21" s="625"/>
      <c r="BI21" s="625"/>
      <c r="BJ21" s="625"/>
      <c r="BK21" s="625"/>
      <c r="BL21" s="625"/>
      <c r="BM21" s="625"/>
      <c r="BN21" s="626"/>
      <c r="BO21" s="660" t="s">
        <v>63</v>
      </c>
      <c r="BP21" s="660"/>
      <c r="BQ21" s="660"/>
      <c r="BR21" s="660"/>
      <c r="BS21" s="661" t="s">
        <v>63</v>
      </c>
      <c r="BT21" s="661"/>
      <c r="BU21" s="661"/>
      <c r="BV21" s="661"/>
      <c r="BW21" s="661"/>
      <c r="BX21" s="661"/>
      <c r="BY21" s="661"/>
      <c r="BZ21" s="661"/>
      <c r="CA21" s="661"/>
      <c r="CB21" s="692"/>
      <c r="CD21" s="605"/>
      <c r="CE21" s="606"/>
      <c r="CF21" s="606"/>
      <c r="CG21" s="606"/>
      <c r="CH21" s="606"/>
      <c r="CI21" s="606"/>
      <c r="CJ21" s="606"/>
      <c r="CK21" s="606"/>
      <c r="CL21" s="606"/>
      <c r="CM21" s="606"/>
      <c r="CN21" s="606"/>
      <c r="CO21" s="606"/>
      <c r="CP21" s="606"/>
      <c r="CQ21" s="607"/>
      <c r="CR21" s="703"/>
      <c r="CS21" s="704"/>
      <c r="CT21" s="704"/>
      <c r="CU21" s="704"/>
      <c r="CV21" s="704"/>
      <c r="CW21" s="704"/>
      <c r="CX21" s="704"/>
      <c r="CY21" s="705"/>
      <c r="CZ21" s="706"/>
      <c r="DA21" s="706"/>
      <c r="DB21" s="706"/>
      <c r="DC21" s="706"/>
      <c r="DD21" s="707"/>
      <c r="DE21" s="704"/>
      <c r="DF21" s="704"/>
      <c r="DG21" s="704"/>
      <c r="DH21" s="704"/>
      <c r="DI21" s="704"/>
      <c r="DJ21" s="704"/>
      <c r="DK21" s="704"/>
      <c r="DL21" s="704"/>
      <c r="DM21" s="704"/>
      <c r="DN21" s="704"/>
      <c r="DO21" s="704"/>
      <c r="DP21" s="705"/>
      <c r="DQ21" s="707"/>
      <c r="DR21" s="704"/>
      <c r="DS21" s="704"/>
      <c r="DT21" s="704"/>
      <c r="DU21" s="704"/>
      <c r="DV21" s="704"/>
      <c r="DW21" s="704"/>
      <c r="DX21" s="704"/>
      <c r="DY21" s="704"/>
      <c r="DZ21" s="704"/>
      <c r="EA21" s="704"/>
      <c r="EB21" s="704"/>
      <c r="EC21" s="711"/>
    </row>
    <row r="22" spans="2:133" ht="11.25" customHeight="1" x14ac:dyDescent="0.2">
      <c r="B22" s="621" t="s">
        <v>211</v>
      </c>
      <c r="C22" s="622"/>
      <c r="D22" s="622"/>
      <c r="E22" s="622"/>
      <c r="F22" s="622"/>
      <c r="G22" s="622"/>
      <c r="H22" s="622"/>
      <c r="I22" s="622"/>
      <c r="J22" s="622"/>
      <c r="K22" s="622"/>
      <c r="L22" s="622"/>
      <c r="M22" s="622"/>
      <c r="N22" s="622"/>
      <c r="O22" s="622"/>
      <c r="P22" s="622"/>
      <c r="Q22" s="623"/>
      <c r="R22" s="624" t="s">
        <v>63</v>
      </c>
      <c r="S22" s="625"/>
      <c r="T22" s="625"/>
      <c r="U22" s="625"/>
      <c r="V22" s="625"/>
      <c r="W22" s="625"/>
      <c r="X22" s="625"/>
      <c r="Y22" s="626"/>
      <c r="Z22" s="660" t="s">
        <v>63</v>
      </c>
      <c r="AA22" s="660"/>
      <c r="AB22" s="660"/>
      <c r="AC22" s="660"/>
      <c r="AD22" s="661" t="s">
        <v>63</v>
      </c>
      <c r="AE22" s="661"/>
      <c r="AF22" s="661"/>
      <c r="AG22" s="661"/>
      <c r="AH22" s="661"/>
      <c r="AI22" s="661"/>
      <c r="AJ22" s="661"/>
      <c r="AK22" s="661"/>
      <c r="AL22" s="627" t="s">
        <v>63</v>
      </c>
      <c r="AM22" s="628"/>
      <c r="AN22" s="628"/>
      <c r="AO22" s="662"/>
      <c r="AP22" s="621" t="s">
        <v>212</v>
      </c>
      <c r="AQ22" s="696"/>
      <c r="AR22" s="696"/>
      <c r="AS22" s="696"/>
      <c r="AT22" s="696"/>
      <c r="AU22" s="696"/>
      <c r="AV22" s="696"/>
      <c r="AW22" s="696"/>
      <c r="AX22" s="696"/>
      <c r="AY22" s="696"/>
      <c r="AZ22" s="696"/>
      <c r="BA22" s="696"/>
      <c r="BB22" s="696"/>
      <c r="BC22" s="696"/>
      <c r="BD22" s="696"/>
      <c r="BE22" s="696"/>
      <c r="BF22" s="697"/>
      <c r="BG22" s="624" t="s">
        <v>63</v>
      </c>
      <c r="BH22" s="625"/>
      <c r="BI22" s="625"/>
      <c r="BJ22" s="625"/>
      <c r="BK22" s="625"/>
      <c r="BL22" s="625"/>
      <c r="BM22" s="625"/>
      <c r="BN22" s="626"/>
      <c r="BO22" s="660" t="s">
        <v>63</v>
      </c>
      <c r="BP22" s="660"/>
      <c r="BQ22" s="660"/>
      <c r="BR22" s="660"/>
      <c r="BS22" s="661" t="s">
        <v>63</v>
      </c>
      <c r="BT22" s="661"/>
      <c r="BU22" s="661"/>
      <c r="BV22" s="661"/>
      <c r="BW22" s="661"/>
      <c r="BX22" s="661"/>
      <c r="BY22" s="661"/>
      <c r="BZ22" s="661"/>
      <c r="CA22" s="661"/>
      <c r="CB22" s="692"/>
      <c r="CD22" s="676" t="s">
        <v>213</v>
      </c>
      <c r="CE22" s="677"/>
      <c r="CF22" s="677"/>
      <c r="CG22" s="677"/>
      <c r="CH22" s="677"/>
      <c r="CI22" s="677"/>
      <c r="CJ22" s="677"/>
      <c r="CK22" s="677"/>
      <c r="CL22" s="677"/>
      <c r="CM22" s="677"/>
      <c r="CN22" s="677"/>
      <c r="CO22" s="677"/>
      <c r="CP22" s="677"/>
      <c r="CQ22" s="677"/>
      <c r="CR22" s="677"/>
      <c r="CS22" s="677"/>
      <c r="CT22" s="677"/>
      <c r="CU22" s="677"/>
      <c r="CV22" s="677"/>
      <c r="CW22" s="677"/>
      <c r="CX22" s="677"/>
      <c r="CY22" s="677"/>
      <c r="CZ22" s="677"/>
      <c r="DA22" s="677"/>
      <c r="DB22" s="677"/>
      <c r="DC22" s="677"/>
      <c r="DD22" s="677"/>
      <c r="DE22" s="677"/>
      <c r="DF22" s="677"/>
      <c r="DG22" s="677"/>
      <c r="DH22" s="677"/>
      <c r="DI22" s="677"/>
      <c r="DJ22" s="677"/>
      <c r="DK22" s="677"/>
      <c r="DL22" s="677"/>
      <c r="DM22" s="677"/>
      <c r="DN22" s="677"/>
      <c r="DO22" s="677"/>
      <c r="DP22" s="677"/>
      <c r="DQ22" s="677"/>
      <c r="DR22" s="677"/>
      <c r="DS22" s="677"/>
      <c r="DT22" s="677"/>
      <c r="DU22" s="677"/>
      <c r="DV22" s="677"/>
      <c r="DW22" s="677"/>
      <c r="DX22" s="677"/>
      <c r="DY22" s="677"/>
      <c r="DZ22" s="677"/>
      <c r="EA22" s="677"/>
      <c r="EB22" s="677"/>
      <c r="EC22" s="678"/>
    </row>
    <row r="23" spans="2:133" ht="11.25" customHeight="1" x14ac:dyDescent="0.2">
      <c r="B23" s="621" t="s">
        <v>214</v>
      </c>
      <c r="C23" s="622"/>
      <c r="D23" s="622"/>
      <c r="E23" s="622"/>
      <c r="F23" s="622"/>
      <c r="G23" s="622"/>
      <c r="H23" s="622"/>
      <c r="I23" s="622"/>
      <c r="J23" s="622"/>
      <c r="K23" s="622"/>
      <c r="L23" s="622"/>
      <c r="M23" s="622"/>
      <c r="N23" s="622"/>
      <c r="O23" s="622"/>
      <c r="P23" s="622"/>
      <c r="Q23" s="623"/>
      <c r="R23" s="624">
        <v>14652</v>
      </c>
      <c r="S23" s="625"/>
      <c r="T23" s="625"/>
      <c r="U23" s="625"/>
      <c r="V23" s="625"/>
      <c r="W23" s="625"/>
      <c r="X23" s="625"/>
      <c r="Y23" s="626"/>
      <c r="Z23" s="660">
        <v>0.1</v>
      </c>
      <c r="AA23" s="660"/>
      <c r="AB23" s="660"/>
      <c r="AC23" s="660"/>
      <c r="AD23" s="661" t="s">
        <v>63</v>
      </c>
      <c r="AE23" s="661"/>
      <c r="AF23" s="661"/>
      <c r="AG23" s="661"/>
      <c r="AH23" s="661"/>
      <c r="AI23" s="661"/>
      <c r="AJ23" s="661"/>
      <c r="AK23" s="661"/>
      <c r="AL23" s="627" t="s">
        <v>63</v>
      </c>
      <c r="AM23" s="628"/>
      <c r="AN23" s="628"/>
      <c r="AO23" s="662"/>
      <c r="AP23" s="621" t="s">
        <v>215</v>
      </c>
      <c r="AQ23" s="696"/>
      <c r="AR23" s="696"/>
      <c r="AS23" s="696"/>
      <c r="AT23" s="696"/>
      <c r="AU23" s="696"/>
      <c r="AV23" s="696"/>
      <c r="AW23" s="696"/>
      <c r="AX23" s="696"/>
      <c r="AY23" s="696"/>
      <c r="AZ23" s="696"/>
      <c r="BA23" s="696"/>
      <c r="BB23" s="696"/>
      <c r="BC23" s="696"/>
      <c r="BD23" s="696"/>
      <c r="BE23" s="696"/>
      <c r="BF23" s="697"/>
      <c r="BG23" s="624" t="s">
        <v>63</v>
      </c>
      <c r="BH23" s="625"/>
      <c r="BI23" s="625"/>
      <c r="BJ23" s="625"/>
      <c r="BK23" s="625"/>
      <c r="BL23" s="625"/>
      <c r="BM23" s="625"/>
      <c r="BN23" s="626"/>
      <c r="BO23" s="660" t="s">
        <v>63</v>
      </c>
      <c r="BP23" s="660"/>
      <c r="BQ23" s="660"/>
      <c r="BR23" s="660"/>
      <c r="BS23" s="661" t="s">
        <v>63</v>
      </c>
      <c r="BT23" s="661"/>
      <c r="BU23" s="661"/>
      <c r="BV23" s="661"/>
      <c r="BW23" s="661"/>
      <c r="BX23" s="661"/>
      <c r="BY23" s="661"/>
      <c r="BZ23" s="661"/>
      <c r="CA23" s="661"/>
      <c r="CB23" s="692"/>
      <c r="CD23" s="676" t="s">
        <v>155</v>
      </c>
      <c r="CE23" s="677"/>
      <c r="CF23" s="677"/>
      <c r="CG23" s="677"/>
      <c r="CH23" s="677"/>
      <c r="CI23" s="677"/>
      <c r="CJ23" s="677"/>
      <c r="CK23" s="677"/>
      <c r="CL23" s="677"/>
      <c r="CM23" s="677"/>
      <c r="CN23" s="677"/>
      <c r="CO23" s="677"/>
      <c r="CP23" s="677"/>
      <c r="CQ23" s="678"/>
      <c r="CR23" s="676" t="s">
        <v>216</v>
      </c>
      <c r="CS23" s="677"/>
      <c r="CT23" s="677"/>
      <c r="CU23" s="677"/>
      <c r="CV23" s="677"/>
      <c r="CW23" s="677"/>
      <c r="CX23" s="677"/>
      <c r="CY23" s="678"/>
      <c r="CZ23" s="676" t="s">
        <v>217</v>
      </c>
      <c r="DA23" s="677"/>
      <c r="DB23" s="677"/>
      <c r="DC23" s="678"/>
      <c r="DD23" s="676" t="s">
        <v>218</v>
      </c>
      <c r="DE23" s="677"/>
      <c r="DF23" s="677"/>
      <c r="DG23" s="677"/>
      <c r="DH23" s="677"/>
      <c r="DI23" s="677"/>
      <c r="DJ23" s="677"/>
      <c r="DK23" s="678"/>
      <c r="DL23" s="708" t="s">
        <v>219</v>
      </c>
      <c r="DM23" s="709"/>
      <c r="DN23" s="709"/>
      <c r="DO23" s="709"/>
      <c r="DP23" s="709"/>
      <c r="DQ23" s="709"/>
      <c r="DR23" s="709"/>
      <c r="DS23" s="709"/>
      <c r="DT23" s="709"/>
      <c r="DU23" s="709"/>
      <c r="DV23" s="710"/>
      <c r="DW23" s="676" t="s">
        <v>220</v>
      </c>
      <c r="DX23" s="677"/>
      <c r="DY23" s="677"/>
      <c r="DZ23" s="677"/>
      <c r="EA23" s="677"/>
      <c r="EB23" s="677"/>
      <c r="EC23" s="678"/>
    </row>
    <row r="24" spans="2:133" ht="11.25" customHeight="1" x14ac:dyDescent="0.2">
      <c r="B24" s="621" t="s">
        <v>221</v>
      </c>
      <c r="C24" s="622"/>
      <c r="D24" s="622"/>
      <c r="E24" s="622"/>
      <c r="F24" s="622"/>
      <c r="G24" s="622"/>
      <c r="H24" s="622"/>
      <c r="I24" s="622"/>
      <c r="J24" s="622"/>
      <c r="K24" s="622"/>
      <c r="L24" s="622"/>
      <c r="M24" s="622"/>
      <c r="N24" s="622"/>
      <c r="O24" s="622"/>
      <c r="P24" s="622"/>
      <c r="Q24" s="623"/>
      <c r="R24" s="624" t="s">
        <v>63</v>
      </c>
      <c r="S24" s="625"/>
      <c r="T24" s="625"/>
      <c r="U24" s="625"/>
      <c r="V24" s="625"/>
      <c r="W24" s="625"/>
      <c r="X24" s="625"/>
      <c r="Y24" s="626"/>
      <c r="Z24" s="660" t="s">
        <v>63</v>
      </c>
      <c r="AA24" s="660"/>
      <c r="AB24" s="660"/>
      <c r="AC24" s="660"/>
      <c r="AD24" s="661" t="s">
        <v>63</v>
      </c>
      <c r="AE24" s="661"/>
      <c r="AF24" s="661"/>
      <c r="AG24" s="661"/>
      <c r="AH24" s="661"/>
      <c r="AI24" s="661"/>
      <c r="AJ24" s="661"/>
      <c r="AK24" s="661"/>
      <c r="AL24" s="627" t="s">
        <v>63</v>
      </c>
      <c r="AM24" s="628"/>
      <c r="AN24" s="628"/>
      <c r="AO24" s="662"/>
      <c r="AP24" s="621" t="s">
        <v>222</v>
      </c>
      <c r="AQ24" s="696"/>
      <c r="AR24" s="696"/>
      <c r="AS24" s="696"/>
      <c r="AT24" s="696"/>
      <c r="AU24" s="696"/>
      <c r="AV24" s="696"/>
      <c r="AW24" s="696"/>
      <c r="AX24" s="696"/>
      <c r="AY24" s="696"/>
      <c r="AZ24" s="696"/>
      <c r="BA24" s="696"/>
      <c r="BB24" s="696"/>
      <c r="BC24" s="696"/>
      <c r="BD24" s="696"/>
      <c r="BE24" s="696"/>
      <c r="BF24" s="697"/>
      <c r="BG24" s="624" t="s">
        <v>63</v>
      </c>
      <c r="BH24" s="625"/>
      <c r="BI24" s="625"/>
      <c r="BJ24" s="625"/>
      <c r="BK24" s="625"/>
      <c r="BL24" s="625"/>
      <c r="BM24" s="625"/>
      <c r="BN24" s="626"/>
      <c r="BO24" s="660" t="s">
        <v>63</v>
      </c>
      <c r="BP24" s="660"/>
      <c r="BQ24" s="660"/>
      <c r="BR24" s="660"/>
      <c r="BS24" s="661" t="s">
        <v>63</v>
      </c>
      <c r="BT24" s="661"/>
      <c r="BU24" s="661"/>
      <c r="BV24" s="661"/>
      <c r="BW24" s="661"/>
      <c r="BX24" s="661"/>
      <c r="BY24" s="661"/>
      <c r="BZ24" s="661"/>
      <c r="CA24" s="661"/>
      <c r="CB24" s="692"/>
      <c r="CD24" s="673" t="s">
        <v>223</v>
      </c>
      <c r="CE24" s="674"/>
      <c r="CF24" s="674"/>
      <c r="CG24" s="674"/>
      <c r="CH24" s="674"/>
      <c r="CI24" s="674"/>
      <c r="CJ24" s="674"/>
      <c r="CK24" s="674"/>
      <c r="CL24" s="674"/>
      <c r="CM24" s="674"/>
      <c r="CN24" s="674"/>
      <c r="CO24" s="674"/>
      <c r="CP24" s="674"/>
      <c r="CQ24" s="675"/>
      <c r="CR24" s="670">
        <v>4424234</v>
      </c>
      <c r="CS24" s="671"/>
      <c r="CT24" s="671"/>
      <c r="CU24" s="671"/>
      <c r="CV24" s="671"/>
      <c r="CW24" s="671"/>
      <c r="CX24" s="671"/>
      <c r="CY24" s="699"/>
      <c r="CZ24" s="700">
        <v>40.799999999999997</v>
      </c>
      <c r="DA24" s="683"/>
      <c r="DB24" s="683"/>
      <c r="DC24" s="702"/>
      <c r="DD24" s="698">
        <v>3172511</v>
      </c>
      <c r="DE24" s="671"/>
      <c r="DF24" s="671"/>
      <c r="DG24" s="671"/>
      <c r="DH24" s="671"/>
      <c r="DI24" s="671"/>
      <c r="DJ24" s="671"/>
      <c r="DK24" s="699"/>
      <c r="DL24" s="698">
        <v>2942303</v>
      </c>
      <c r="DM24" s="671"/>
      <c r="DN24" s="671"/>
      <c r="DO24" s="671"/>
      <c r="DP24" s="671"/>
      <c r="DQ24" s="671"/>
      <c r="DR24" s="671"/>
      <c r="DS24" s="671"/>
      <c r="DT24" s="671"/>
      <c r="DU24" s="671"/>
      <c r="DV24" s="699"/>
      <c r="DW24" s="700">
        <v>38.200000000000003</v>
      </c>
      <c r="DX24" s="683"/>
      <c r="DY24" s="683"/>
      <c r="DZ24" s="683"/>
      <c r="EA24" s="683"/>
      <c r="EB24" s="683"/>
      <c r="EC24" s="701"/>
    </row>
    <row r="25" spans="2:133" ht="11.25" customHeight="1" x14ac:dyDescent="0.2">
      <c r="B25" s="621" t="s">
        <v>224</v>
      </c>
      <c r="C25" s="622"/>
      <c r="D25" s="622"/>
      <c r="E25" s="622"/>
      <c r="F25" s="622"/>
      <c r="G25" s="622"/>
      <c r="H25" s="622"/>
      <c r="I25" s="622"/>
      <c r="J25" s="622"/>
      <c r="K25" s="622"/>
      <c r="L25" s="622"/>
      <c r="M25" s="622"/>
      <c r="N25" s="622"/>
      <c r="O25" s="622"/>
      <c r="P25" s="622"/>
      <c r="Q25" s="623"/>
      <c r="R25" s="624">
        <v>7683484</v>
      </c>
      <c r="S25" s="625"/>
      <c r="T25" s="625"/>
      <c r="U25" s="625"/>
      <c r="V25" s="625"/>
      <c r="W25" s="625"/>
      <c r="X25" s="625"/>
      <c r="Y25" s="626"/>
      <c r="Z25" s="660">
        <v>67.599999999999994</v>
      </c>
      <c r="AA25" s="660"/>
      <c r="AB25" s="660"/>
      <c r="AC25" s="660"/>
      <c r="AD25" s="661">
        <v>7668832</v>
      </c>
      <c r="AE25" s="661"/>
      <c r="AF25" s="661"/>
      <c r="AG25" s="661"/>
      <c r="AH25" s="661"/>
      <c r="AI25" s="661"/>
      <c r="AJ25" s="661"/>
      <c r="AK25" s="661"/>
      <c r="AL25" s="627">
        <v>99.5</v>
      </c>
      <c r="AM25" s="628"/>
      <c r="AN25" s="628"/>
      <c r="AO25" s="662"/>
      <c r="AP25" s="621" t="s">
        <v>225</v>
      </c>
      <c r="AQ25" s="696"/>
      <c r="AR25" s="696"/>
      <c r="AS25" s="696"/>
      <c r="AT25" s="696"/>
      <c r="AU25" s="696"/>
      <c r="AV25" s="696"/>
      <c r="AW25" s="696"/>
      <c r="AX25" s="696"/>
      <c r="AY25" s="696"/>
      <c r="AZ25" s="696"/>
      <c r="BA25" s="696"/>
      <c r="BB25" s="696"/>
      <c r="BC25" s="696"/>
      <c r="BD25" s="696"/>
      <c r="BE25" s="696"/>
      <c r="BF25" s="697"/>
      <c r="BG25" s="624" t="s">
        <v>63</v>
      </c>
      <c r="BH25" s="625"/>
      <c r="BI25" s="625"/>
      <c r="BJ25" s="625"/>
      <c r="BK25" s="625"/>
      <c r="BL25" s="625"/>
      <c r="BM25" s="625"/>
      <c r="BN25" s="626"/>
      <c r="BO25" s="660" t="s">
        <v>63</v>
      </c>
      <c r="BP25" s="660"/>
      <c r="BQ25" s="660"/>
      <c r="BR25" s="660"/>
      <c r="BS25" s="661" t="s">
        <v>63</v>
      </c>
      <c r="BT25" s="661"/>
      <c r="BU25" s="661"/>
      <c r="BV25" s="661"/>
      <c r="BW25" s="661"/>
      <c r="BX25" s="661"/>
      <c r="BY25" s="661"/>
      <c r="BZ25" s="661"/>
      <c r="CA25" s="661"/>
      <c r="CB25" s="692"/>
      <c r="CD25" s="621" t="s">
        <v>226</v>
      </c>
      <c r="CE25" s="622"/>
      <c r="CF25" s="622"/>
      <c r="CG25" s="622"/>
      <c r="CH25" s="622"/>
      <c r="CI25" s="622"/>
      <c r="CJ25" s="622"/>
      <c r="CK25" s="622"/>
      <c r="CL25" s="622"/>
      <c r="CM25" s="622"/>
      <c r="CN25" s="622"/>
      <c r="CO25" s="622"/>
      <c r="CP25" s="622"/>
      <c r="CQ25" s="623"/>
      <c r="CR25" s="624">
        <v>2212509</v>
      </c>
      <c r="CS25" s="633"/>
      <c r="CT25" s="633"/>
      <c r="CU25" s="633"/>
      <c r="CV25" s="633"/>
      <c r="CW25" s="633"/>
      <c r="CX25" s="633"/>
      <c r="CY25" s="634"/>
      <c r="CZ25" s="627">
        <v>20.399999999999999</v>
      </c>
      <c r="DA25" s="635"/>
      <c r="DB25" s="635"/>
      <c r="DC25" s="636"/>
      <c r="DD25" s="630">
        <v>2002827</v>
      </c>
      <c r="DE25" s="633"/>
      <c r="DF25" s="633"/>
      <c r="DG25" s="633"/>
      <c r="DH25" s="633"/>
      <c r="DI25" s="633"/>
      <c r="DJ25" s="633"/>
      <c r="DK25" s="634"/>
      <c r="DL25" s="630">
        <v>2000759</v>
      </c>
      <c r="DM25" s="633"/>
      <c r="DN25" s="633"/>
      <c r="DO25" s="633"/>
      <c r="DP25" s="633"/>
      <c r="DQ25" s="633"/>
      <c r="DR25" s="633"/>
      <c r="DS25" s="633"/>
      <c r="DT25" s="633"/>
      <c r="DU25" s="633"/>
      <c r="DV25" s="634"/>
      <c r="DW25" s="627">
        <v>26</v>
      </c>
      <c r="DX25" s="635"/>
      <c r="DY25" s="635"/>
      <c r="DZ25" s="635"/>
      <c r="EA25" s="635"/>
      <c r="EB25" s="635"/>
      <c r="EC25" s="649"/>
    </row>
    <row r="26" spans="2:133" ht="11.25" customHeight="1" x14ac:dyDescent="0.2">
      <c r="B26" s="621" t="s">
        <v>227</v>
      </c>
      <c r="C26" s="622"/>
      <c r="D26" s="622"/>
      <c r="E26" s="622"/>
      <c r="F26" s="622"/>
      <c r="G26" s="622"/>
      <c r="H26" s="622"/>
      <c r="I26" s="622"/>
      <c r="J26" s="622"/>
      <c r="K26" s="622"/>
      <c r="L26" s="622"/>
      <c r="M26" s="622"/>
      <c r="N26" s="622"/>
      <c r="O26" s="622"/>
      <c r="P26" s="622"/>
      <c r="Q26" s="623"/>
      <c r="R26" s="624">
        <v>4206</v>
      </c>
      <c r="S26" s="625"/>
      <c r="T26" s="625"/>
      <c r="U26" s="625"/>
      <c r="V26" s="625"/>
      <c r="W26" s="625"/>
      <c r="X26" s="625"/>
      <c r="Y26" s="626"/>
      <c r="Z26" s="660">
        <v>0</v>
      </c>
      <c r="AA26" s="660"/>
      <c r="AB26" s="660"/>
      <c r="AC26" s="660"/>
      <c r="AD26" s="661">
        <v>4206</v>
      </c>
      <c r="AE26" s="661"/>
      <c r="AF26" s="661"/>
      <c r="AG26" s="661"/>
      <c r="AH26" s="661"/>
      <c r="AI26" s="661"/>
      <c r="AJ26" s="661"/>
      <c r="AK26" s="661"/>
      <c r="AL26" s="627">
        <v>0.1</v>
      </c>
      <c r="AM26" s="628"/>
      <c r="AN26" s="628"/>
      <c r="AO26" s="662"/>
      <c r="AP26" s="621" t="s">
        <v>228</v>
      </c>
      <c r="AQ26" s="696"/>
      <c r="AR26" s="696"/>
      <c r="AS26" s="696"/>
      <c r="AT26" s="696"/>
      <c r="AU26" s="696"/>
      <c r="AV26" s="696"/>
      <c r="AW26" s="696"/>
      <c r="AX26" s="696"/>
      <c r="AY26" s="696"/>
      <c r="AZ26" s="696"/>
      <c r="BA26" s="696"/>
      <c r="BB26" s="696"/>
      <c r="BC26" s="696"/>
      <c r="BD26" s="696"/>
      <c r="BE26" s="696"/>
      <c r="BF26" s="697"/>
      <c r="BG26" s="624" t="s">
        <v>63</v>
      </c>
      <c r="BH26" s="625"/>
      <c r="BI26" s="625"/>
      <c r="BJ26" s="625"/>
      <c r="BK26" s="625"/>
      <c r="BL26" s="625"/>
      <c r="BM26" s="625"/>
      <c r="BN26" s="626"/>
      <c r="BO26" s="660" t="s">
        <v>63</v>
      </c>
      <c r="BP26" s="660"/>
      <c r="BQ26" s="660"/>
      <c r="BR26" s="660"/>
      <c r="BS26" s="661" t="s">
        <v>63</v>
      </c>
      <c r="BT26" s="661"/>
      <c r="BU26" s="661"/>
      <c r="BV26" s="661"/>
      <c r="BW26" s="661"/>
      <c r="BX26" s="661"/>
      <c r="BY26" s="661"/>
      <c r="BZ26" s="661"/>
      <c r="CA26" s="661"/>
      <c r="CB26" s="692"/>
      <c r="CD26" s="621" t="s">
        <v>229</v>
      </c>
      <c r="CE26" s="622"/>
      <c r="CF26" s="622"/>
      <c r="CG26" s="622"/>
      <c r="CH26" s="622"/>
      <c r="CI26" s="622"/>
      <c r="CJ26" s="622"/>
      <c r="CK26" s="622"/>
      <c r="CL26" s="622"/>
      <c r="CM26" s="622"/>
      <c r="CN26" s="622"/>
      <c r="CO26" s="622"/>
      <c r="CP26" s="622"/>
      <c r="CQ26" s="623"/>
      <c r="CR26" s="624">
        <v>1046680</v>
      </c>
      <c r="CS26" s="625"/>
      <c r="CT26" s="625"/>
      <c r="CU26" s="625"/>
      <c r="CV26" s="625"/>
      <c r="CW26" s="625"/>
      <c r="CX26" s="625"/>
      <c r="CY26" s="626"/>
      <c r="CZ26" s="627">
        <v>9.6999999999999993</v>
      </c>
      <c r="DA26" s="635"/>
      <c r="DB26" s="635"/>
      <c r="DC26" s="636"/>
      <c r="DD26" s="630">
        <v>915773</v>
      </c>
      <c r="DE26" s="625"/>
      <c r="DF26" s="625"/>
      <c r="DG26" s="625"/>
      <c r="DH26" s="625"/>
      <c r="DI26" s="625"/>
      <c r="DJ26" s="625"/>
      <c r="DK26" s="626"/>
      <c r="DL26" s="630" t="s">
        <v>63</v>
      </c>
      <c r="DM26" s="625"/>
      <c r="DN26" s="625"/>
      <c r="DO26" s="625"/>
      <c r="DP26" s="625"/>
      <c r="DQ26" s="625"/>
      <c r="DR26" s="625"/>
      <c r="DS26" s="625"/>
      <c r="DT26" s="625"/>
      <c r="DU26" s="625"/>
      <c r="DV26" s="626"/>
      <c r="DW26" s="627" t="s">
        <v>63</v>
      </c>
      <c r="DX26" s="635"/>
      <c r="DY26" s="635"/>
      <c r="DZ26" s="635"/>
      <c r="EA26" s="635"/>
      <c r="EB26" s="635"/>
      <c r="EC26" s="649"/>
    </row>
    <row r="27" spans="2:133" ht="11.25" customHeight="1" x14ac:dyDescent="0.2">
      <c r="B27" s="621" t="s">
        <v>230</v>
      </c>
      <c r="C27" s="622"/>
      <c r="D27" s="622"/>
      <c r="E27" s="622"/>
      <c r="F27" s="622"/>
      <c r="G27" s="622"/>
      <c r="H27" s="622"/>
      <c r="I27" s="622"/>
      <c r="J27" s="622"/>
      <c r="K27" s="622"/>
      <c r="L27" s="622"/>
      <c r="M27" s="622"/>
      <c r="N27" s="622"/>
      <c r="O27" s="622"/>
      <c r="P27" s="622"/>
      <c r="Q27" s="623"/>
      <c r="R27" s="624">
        <v>10458</v>
      </c>
      <c r="S27" s="625"/>
      <c r="T27" s="625"/>
      <c r="U27" s="625"/>
      <c r="V27" s="625"/>
      <c r="W27" s="625"/>
      <c r="X27" s="625"/>
      <c r="Y27" s="626"/>
      <c r="Z27" s="660">
        <v>0.1</v>
      </c>
      <c r="AA27" s="660"/>
      <c r="AB27" s="660"/>
      <c r="AC27" s="660"/>
      <c r="AD27" s="661" t="s">
        <v>63</v>
      </c>
      <c r="AE27" s="661"/>
      <c r="AF27" s="661"/>
      <c r="AG27" s="661"/>
      <c r="AH27" s="661"/>
      <c r="AI27" s="661"/>
      <c r="AJ27" s="661"/>
      <c r="AK27" s="661"/>
      <c r="AL27" s="627" t="s">
        <v>63</v>
      </c>
      <c r="AM27" s="628"/>
      <c r="AN27" s="628"/>
      <c r="AO27" s="662"/>
      <c r="AP27" s="621" t="s">
        <v>231</v>
      </c>
      <c r="AQ27" s="622"/>
      <c r="AR27" s="622"/>
      <c r="AS27" s="622"/>
      <c r="AT27" s="622"/>
      <c r="AU27" s="622"/>
      <c r="AV27" s="622"/>
      <c r="AW27" s="622"/>
      <c r="AX27" s="622"/>
      <c r="AY27" s="622"/>
      <c r="AZ27" s="622"/>
      <c r="BA27" s="622"/>
      <c r="BB27" s="622"/>
      <c r="BC27" s="622"/>
      <c r="BD27" s="622"/>
      <c r="BE27" s="622"/>
      <c r="BF27" s="623"/>
      <c r="BG27" s="624">
        <v>6203933</v>
      </c>
      <c r="BH27" s="625"/>
      <c r="BI27" s="625"/>
      <c r="BJ27" s="625"/>
      <c r="BK27" s="625"/>
      <c r="BL27" s="625"/>
      <c r="BM27" s="625"/>
      <c r="BN27" s="626"/>
      <c r="BO27" s="660">
        <v>100</v>
      </c>
      <c r="BP27" s="660"/>
      <c r="BQ27" s="660"/>
      <c r="BR27" s="660"/>
      <c r="BS27" s="661" t="s">
        <v>63</v>
      </c>
      <c r="BT27" s="661"/>
      <c r="BU27" s="661"/>
      <c r="BV27" s="661"/>
      <c r="BW27" s="661"/>
      <c r="BX27" s="661"/>
      <c r="BY27" s="661"/>
      <c r="BZ27" s="661"/>
      <c r="CA27" s="661"/>
      <c r="CB27" s="692"/>
      <c r="CD27" s="621" t="s">
        <v>232</v>
      </c>
      <c r="CE27" s="622"/>
      <c r="CF27" s="622"/>
      <c r="CG27" s="622"/>
      <c r="CH27" s="622"/>
      <c r="CI27" s="622"/>
      <c r="CJ27" s="622"/>
      <c r="CK27" s="622"/>
      <c r="CL27" s="622"/>
      <c r="CM27" s="622"/>
      <c r="CN27" s="622"/>
      <c r="CO27" s="622"/>
      <c r="CP27" s="622"/>
      <c r="CQ27" s="623"/>
      <c r="CR27" s="624">
        <v>1909424</v>
      </c>
      <c r="CS27" s="633"/>
      <c r="CT27" s="633"/>
      <c r="CU27" s="633"/>
      <c r="CV27" s="633"/>
      <c r="CW27" s="633"/>
      <c r="CX27" s="633"/>
      <c r="CY27" s="634"/>
      <c r="CZ27" s="627">
        <v>17.600000000000001</v>
      </c>
      <c r="DA27" s="635"/>
      <c r="DB27" s="635"/>
      <c r="DC27" s="636"/>
      <c r="DD27" s="630">
        <v>867383</v>
      </c>
      <c r="DE27" s="633"/>
      <c r="DF27" s="633"/>
      <c r="DG27" s="633"/>
      <c r="DH27" s="633"/>
      <c r="DI27" s="633"/>
      <c r="DJ27" s="633"/>
      <c r="DK27" s="634"/>
      <c r="DL27" s="630">
        <v>639243</v>
      </c>
      <c r="DM27" s="633"/>
      <c r="DN27" s="633"/>
      <c r="DO27" s="633"/>
      <c r="DP27" s="633"/>
      <c r="DQ27" s="633"/>
      <c r="DR27" s="633"/>
      <c r="DS27" s="633"/>
      <c r="DT27" s="633"/>
      <c r="DU27" s="633"/>
      <c r="DV27" s="634"/>
      <c r="DW27" s="627">
        <v>8.3000000000000007</v>
      </c>
      <c r="DX27" s="635"/>
      <c r="DY27" s="635"/>
      <c r="DZ27" s="635"/>
      <c r="EA27" s="635"/>
      <c r="EB27" s="635"/>
      <c r="EC27" s="649"/>
    </row>
    <row r="28" spans="2:133" ht="11.25" customHeight="1" x14ac:dyDescent="0.2">
      <c r="B28" s="621" t="s">
        <v>233</v>
      </c>
      <c r="C28" s="622"/>
      <c r="D28" s="622"/>
      <c r="E28" s="622"/>
      <c r="F28" s="622"/>
      <c r="G28" s="622"/>
      <c r="H28" s="622"/>
      <c r="I28" s="622"/>
      <c r="J28" s="622"/>
      <c r="K28" s="622"/>
      <c r="L28" s="622"/>
      <c r="M28" s="622"/>
      <c r="N28" s="622"/>
      <c r="O28" s="622"/>
      <c r="P28" s="622"/>
      <c r="Q28" s="623"/>
      <c r="R28" s="624">
        <v>78790</v>
      </c>
      <c r="S28" s="625"/>
      <c r="T28" s="625"/>
      <c r="U28" s="625"/>
      <c r="V28" s="625"/>
      <c r="W28" s="625"/>
      <c r="X28" s="625"/>
      <c r="Y28" s="626"/>
      <c r="Z28" s="660">
        <v>0.7</v>
      </c>
      <c r="AA28" s="660"/>
      <c r="AB28" s="660"/>
      <c r="AC28" s="660"/>
      <c r="AD28" s="661">
        <v>23933</v>
      </c>
      <c r="AE28" s="661"/>
      <c r="AF28" s="661"/>
      <c r="AG28" s="661"/>
      <c r="AH28" s="661"/>
      <c r="AI28" s="661"/>
      <c r="AJ28" s="661"/>
      <c r="AK28" s="661"/>
      <c r="AL28" s="627">
        <v>0.3</v>
      </c>
      <c r="AM28" s="628"/>
      <c r="AN28" s="628"/>
      <c r="AO28" s="662"/>
      <c r="AP28" s="621"/>
      <c r="AQ28" s="622"/>
      <c r="AR28" s="622"/>
      <c r="AS28" s="622"/>
      <c r="AT28" s="622"/>
      <c r="AU28" s="622"/>
      <c r="AV28" s="622"/>
      <c r="AW28" s="622"/>
      <c r="AX28" s="622"/>
      <c r="AY28" s="622"/>
      <c r="AZ28" s="622"/>
      <c r="BA28" s="622"/>
      <c r="BB28" s="622"/>
      <c r="BC28" s="622"/>
      <c r="BD28" s="622"/>
      <c r="BE28" s="622"/>
      <c r="BF28" s="623"/>
      <c r="BG28" s="624"/>
      <c r="BH28" s="625"/>
      <c r="BI28" s="625"/>
      <c r="BJ28" s="625"/>
      <c r="BK28" s="625"/>
      <c r="BL28" s="625"/>
      <c r="BM28" s="625"/>
      <c r="BN28" s="626"/>
      <c r="BO28" s="660"/>
      <c r="BP28" s="660"/>
      <c r="BQ28" s="660"/>
      <c r="BR28" s="660"/>
      <c r="BS28" s="630"/>
      <c r="BT28" s="625"/>
      <c r="BU28" s="625"/>
      <c r="BV28" s="625"/>
      <c r="BW28" s="625"/>
      <c r="BX28" s="625"/>
      <c r="BY28" s="625"/>
      <c r="BZ28" s="625"/>
      <c r="CA28" s="625"/>
      <c r="CB28" s="659"/>
      <c r="CD28" s="621" t="s">
        <v>234</v>
      </c>
      <c r="CE28" s="622"/>
      <c r="CF28" s="622"/>
      <c r="CG28" s="622"/>
      <c r="CH28" s="622"/>
      <c r="CI28" s="622"/>
      <c r="CJ28" s="622"/>
      <c r="CK28" s="622"/>
      <c r="CL28" s="622"/>
      <c r="CM28" s="622"/>
      <c r="CN28" s="622"/>
      <c r="CO28" s="622"/>
      <c r="CP28" s="622"/>
      <c r="CQ28" s="623"/>
      <c r="CR28" s="624">
        <v>302301</v>
      </c>
      <c r="CS28" s="625"/>
      <c r="CT28" s="625"/>
      <c r="CU28" s="625"/>
      <c r="CV28" s="625"/>
      <c r="CW28" s="625"/>
      <c r="CX28" s="625"/>
      <c r="CY28" s="626"/>
      <c r="CZ28" s="627">
        <v>2.8</v>
      </c>
      <c r="DA28" s="635"/>
      <c r="DB28" s="635"/>
      <c r="DC28" s="636"/>
      <c r="DD28" s="630">
        <v>302301</v>
      </c>
      <c r="DE28" s="625"/>
      <c r="DF28" s="625"/>
      <c r="DG28" s="625"/>
      <c r="DH28" s="625"/>
      <c r="DI28" s="625"/>
      <c r="DJ28" s="625"/>
      <c r="DK28" s="626"/>
      <c r="DL28" s="630">
        <v>302301</v>
      </c>
      <c r="DM28" s="625"/>
      <c r="DN28" s="625"/>
      <c r="DO28" s="625"/>
      <c r="DP28" s="625"/>
      <c r="DQ28" s="625"/>
      <c r="DR28" s="625"/>
      <c r="DS28" s="625"/>
      <c r="DT28" s="625"/>
      <c r="DU28" s="625"/>
      <c r="DV28" s="626"/>
      <c r="DW28" s="627">
        <v>3.9</v>
      </c>
      <c r="DX28" s="635"/>
      <c r="DY28" s="635"/>
      <c r="DZ28" s="635"/>
      <c r="EA28" s="635"/>
      <c r="EB28" s="635"/>
      <c r="EC28" s="649"/>
    </row>
    <row r="29" spans="2:133" ht="11.25" customHeight="1" x14ac:dyDescent="0.2">
      <c r="B29" s="621" t="s">
        <v>235</v>
      </c>
      <c r="C29" s="622"/>
      <c r="D29" s="622"/>
      <c r="E29" s="622"/>
      <c r="F29" s="622"/>
      <c r="G29" s="622"/>
      <c r="H29" s="622"/>
      <c r="I29" s="622"/>
      <c r="J29" s="622"/>
      <c r="K29" s="622"/>
      <c r="L29" s="622"/>
      <c r="M29" s="622"/>
      <c r="N29" s="622"/>
      <c r="O29" s="622"/>
      <c r="P29" s="622"/>
      <c r="Q29" s="623"/>
      <c r="R29" s="624">
        <v>22498</v>
      </c>
      <c r="S29" s="625"/>
      <c r="T29" s="625"/>
      <c r="U29" s="625"/>
      <c r="V29" s="625"/>
      <c r="W29" s="625"/>
      <c r="X29" s="625"/>
      <c r="Y29" s="626"/>
      <c r="Z29" s="660">
        <v>0.2</v>
      </c>
      <c r="AA29" s="660"/>
      <c r="AB29" s="660"/>
      <c r="AC29" s="660"/>
      <c r="AD29" s="661" t="s">
        <v>63</v>
      </c>
      <c r="AE29" s="661"/>
      <c r="AF29" s="661"/>
      <c r="AG29" s="661"/>
      <c r="AH29" s="661"/>
      <c r="AI29" s="661"/>
      <c r="AJ29" s="661"/>
      <c r="AK29" s="661"/>
      <c r="AL29" s="627" t="s">
        <v>63</v>
      </c>
      <c r="AM29" s="628"/>
      <c r="AN29" s="628"/>
      <c r="AO29" s="662"/>
      <c r="AP29" s="605"/>
      <c r="AQ29" s="606"/>
      <c r="AR29" s="606"/>
      <c r="AS29" s="606"/>
      <c r="AT29" s="606"/>
      <c r="AU29" s="606"/>
      <c r="AV29" s="606"/>
      <c r="AW29" s="606"/>
      <c r="AX29" s="606"/>
      <c r="AY29" s="606"/>
      <c r="AZ29" s="606"/>
      <c r="BA29" s="606"/>
      <c r="BB29" s="606"/>
      <c r="BC29" s="606"/>
      <c r="BD29" s="606"/>
      <c r="BE29" s="606"/>
      <c r="BF29" s="607"/>
      <c r="BG29" s="624"/>
      <c r="BH29" s="625"/>
      <c r="BI29" s="625"/>
      <c r="BJ29" s="625"/>
      <c r="BK29" s="625"/>
      <c r="BL29" s="625"/>
      <c r="BM29" s="625"/>
      <c r="BN29" s="626"/>
      <c r="BO29" s="660"/>
      <c r="BP29" s="660"/>
      <c r="BQ29" s="660"/>
      <c r="BR29" s="660"/>
      <c r="BS29" s="661"/>
      <c r="BT29" s="661"/>
      <c r="BU29" s="661"/>
      <c r="BV29" s="661"/>
      <c r="BW29" s="661"/>
      <c r="BX29" s="661"/>
      <c r="BY29" s="661"/>
      <c r="BZ29" s="661"/>
      <c r="CA29" s="661"/>
      <c r="CB29" s="692"/>
      <c r="CD29" s="637" t="s">
        <v>236</v>
      </c>
      <c r="CE29" s="638"/>
      <c r="CF29" s="621" t="s">
        <v>237</v>
      </c>
      <c r="CG29" s="622"/>
      <c r="CH29" s="622"/>
      <c r="CI29" s="622"/>
      <c r="CJ29" s="622"/>
      <c r="CK29" s="622"/>
      <c r="CL29" s="622"/>
      <c r="CM29" s="622"/>
      <c r="CN29" s="622"/>
      <c r="CO29" s="622"/>
      <c r="CP29" s="622"/>
      <c r="CQ29" s="623"/>
      <c r="CR29" s="624">
        <v>302301</v>
      </c>
      <c r="CS29" s="633"/>
      <c r="CT29" s="633"/>
      <c r="CU29" s="633"/>
      <c r="CV29" s="633"/>
      <c r="CW29" s="633"/>
      <c r="CX29" s="633"/>
      <c r="CY29" s="634"/>
      <c r="CZ29" s="627">
        <v>2.8</v>
      </c>
      <c r="DA29" s="635"/>
      <c r="DB29" s="635"/>
      <c r="DC29" s="636"/>
      <c r="DD29" s="630">
        <v>302301</v>
      </c>
      <c r="DE29" s="633"/>
      <c r="DF29" s="633"/>
      <c r="DG29" s="633"/>
      <c r="DH29" s="633"/>
      <c r="DI29" s="633"/>
      <c r="DJ29" s="633"/>
      <c r="DK29" s="634"/>
      <c r="DL29" s="630">
        <v>302301</v>
      </c>
      <c r="DM29" s="633"/>
      <c r="DN29" s="633"/>
      <c r="DO29" s="633"/>
      <c r="DP29" s="633"/>
      <c r="DQ29" s="633"/>
      <c r="DR29" s="633"/>
      <c r="DS29" s="633"/>
      <c r="DT29" s="633"/>
      <c r="DU29" s="633"/>
      <c r="DV29" s="634"/>
      <c r="DW29" s="627">
        <v>3.9</v>
      </c>
      <c r="DX29" s="635"/>
      <c r="DY29" s="635"/>
      <c r="DZ29" s="635"/>
      <c r="EA29" s="635"/>
      <c r="EB29" s="635"/>
      <c r="EC29" s="649"/>
    </row>
    <row r="30" spans="2:133" ht="11.25" customHeight="1" x14ac:dyDescent="0.2">
      <c r="B30" s="621" t="s">
        <v>238</v>
      </c>
      <c r="C30" s="622"/>
      <c r="D30" s="622"/>
      <c r="E30" s="622"/>
      <c r="F30" s="622"/>
      <c r="G30" s="622"/>
      <c r="H30" s="622"/>
      <c r="I30" s="622"/>
      <c r="J30" s="622"/>
      <c r="K30" s="622"/>
      <c r="L30" s="622"/>
      <c r="M30" s="622"/>
      <c r="N30" s="622"/>
      <c r="O30" s="622"/>
      <c r="P30" s="622"/>
      <c r="Q30" s="623"/>
      <c r="R30" s="624">
        <v>1375739</v>
      </c>
      <c r="S30" s="625"/>
      <c r="T30" s="625"/>
      <c r="U30" s="625"/>
      <c r="V30" s="625"/>
      <c r="W30" s="625"/>
      <c r="X30" s="625"/>
      <c r="Y30" s="626"/>
      <c r="Z30" s="660">
        <v>12.1</v>
      </c>
      <c r="AA30" s="660"/>
      <c r="AB30" s="660"/>
      <c r="AC30" s="660"/>
      <c r="AD30" s="661" t="s">
        <v>63</v>
      </c>
      <c r="AE30" s="661"/>
      <c r="AF30" s="661"/>
      <c r="AG30" s="661"/>
      <c r="AH30" s="661"/>
      <c r="AI30" s="661"/>
      <c r="AJ30" s="661"/>
      <c r="AK30" s="661"/>
      <c r="AL30" s="627" t="s">
        <v>63</v>
      </c>
      <c r="AM30" s="628"/>
      <c r="AN30" s="628"/>
      <c r="AO30" s="662"/>
      <c r="AP30" s="676" t="s">
        <v>155</v>
      </c>
      <c r="AQ30" s="677"/>
      <c r="AR30" s="677"/>
      <c r="AS30" s="677"/>
      <c r="AT30" s="677"/>
      <c r="AU30" s="677"/>
      <c r="AV30" s="677"/>
      <c r="AW30" s="677"/>
      <c r="AX30" s="677"/>
      <c r="AY30" s="677"/>
      <c r="AZ30" s="677"/>
      <c r="BA30" s="677"/>
      <c r="BB30" s="677"/>
      <c r="BC30" s="677"/>
      <c r="BD30" s="677"/>
      <c r="BE30" s="677"/>
      <c r="BF30" s="678"/>
      <c r="BG30" s="676" t="s">
        <v>239</v>
      </c>
      <c r="BH30" s="690"/>
      <c r="BI30" s="690"/>
      <c r="BJ30" s="690"/>
      <c r="BK30" s="690"/>
      <c r="BL30" s="690"/>
      <c r="BM30" s="690"/>
      <c r="BN30" s="690"/>
      <c r="BO30" s="690"/>
      <c r="BP30" s="690"/>
      <c r="BQ30" s="691"/>
      <c r="BR30" s="676" t="s">
        <v>240</v>
      </c>
      <c r="BS30" s="690"/>
      <c r="BT30" s="690"/>
      <c r="BU30" s="690"/>
      <c r="BV30" s="690"/>
      <c r="BW30" s="690"/>
      <c r="BX30" s="690"/>
      <c r="BY30" s="690"/>
      <c r="BZ30" s="690"/>
      <c r="CA30" s="690"/>
      <c r="CB30" s="691"/>
      <c r="CD30" s="639"/>
      <c r="CE30" s="640"/>
      <c r="CF30" s="621" t="s">
        <v>241</v>
      </c>
      <c r="CG30" s="622"/>
      <c r="CH30" s="622"/>
      <c r="CI30" s="622"/>
      <c r="CJ30" s="622"/>
      <c r="CK30" s="622"/>
      <c r="CL30" s="622"/>
      <c r="CM30" s="622"/>
      <c r="CN30" s="622"/>
      <c r="CO30" s="622"/>
      <c r="CP30" s="622"/>
      <c r="CQ30" s="623"/>
      <c r="CR30" s="624">
        <v>273546</v>
      </c>
      <c r="CS30" s="625"/>
      <c r="CT30" s="625"/>
      <c r="CU30" s="625"/>
      <c r="CV30" s="625"/>
      <c r="CW30" s="625"/>
      <c r="CX30" s="625"/>
      <c r="CY30" s="626"/>
      <c r="CZ30" s="627">
        <v>2.5</v>
      </c>
      <c r="DA30" s="635"/>
      <c r="DB30" s="635"/>
      <c r="DC30" s="636"/>
      <c r="DD30" s="630">
        <v>273546</v>
      </c>
      <c r="DE30" s="625"/>
      <c r="DF30" s="625"/>
      <c r="DG30" s="625"/>
      <c r="DH30" s="625"/>
      <c r="DI30" s="625"/>
      <c r="DJ30" s="625"/>
      <c r="DK30" s="626"/>
      <c r="DL30" s="630">
        <v>273546</v>
      </c>
      <c r="DM30" s="625"/>
      <c r="DN30" s="625"/>
      <c r="DO30" s="625"/>
      <c r="DP30" s="625"/>
      <c r="DQ30" s="625"/>
      <c r="DR30" s="625"/>
      <c r="DS30" s="625"/>
      <c r="DT30" s="625"/>
      <c r="DU30" s="625"/>
      <c r="DV30" s="626"/>
      <c r="DW30" s="627">
        <v>3.6</v>
      </c>
      <c r="DX30" s="635"/>
      <c r="DY30" s="635"/>
      <c r="DZ30" s="635"/>
      <c r="EA30" s="635"/>
      <c r="EB30" s="635"/>
      <c r="EC30" s="649"/>
    </row>
    <row r="31" spans="2:133" ht="11.25" customHeight="1" x14ac:dyDescent="0.2">
      <c r="B31" s="693" t="s">
        <v>242</v>
      </c>
      <c r="C31" s="694"/>
      <c r="D31" s="694"/>
      <c r="E31" s="694"/>
      <c r="F31" s="694"/>
      <c r="G31" s="694"/>
      <c r="H31" s="694"/>
      <c r="I31" s="694"/>
      <c r="J31" s="694"/>
      <c r="K31" s="694"/>
      <c r="L31" s="694"/>
      <c r="M31" s="694"/>
      <c r="N31" s="694"/>
      <c r="O31" s="694"/>
      <c r="P31" s="694"/>
      <c r="Q31" s="695"/>
      <c r="R31" s="624" t="s">
        <v>63</v>
      </c>
      <c r="S31" s="625"/>
      <c r="T31" s="625"/>
      <c r="U31" s="625"/>
      <c r="V31" s="625"/>
      <c r="W31" s="625"/>
      <c r="X31" s="625"/>
      <c r="Y31" s="626"/>
      <c r="Z31" s="660" t="s">
        <v>63</v>
      </c>
      <c r="AA31" s="660"/>
      <c r="AB31" s="660"/>
      <c r="AC31" s="660"/>
      <c r="AD31" s="661" t="s">
        <v>63</v>
      </c>
      <c r="AE31" s="661"/>
      <c r="AF31" s="661"/>
      <c r="AG31" s="661"/>
      <c r="AH31" s="661"/>
      <c r="AI31" s="661"/>
      <c r="AJ31" s="661"/>
      <c r="AK31" s="661"/>
      <c r="AL31" s="627" t="s">
        <v>63</v>
      </c>
      <c r="AM31" s="628"/>
      <c r="AN31" s="628"/>
      <c r="AO31" s="662"/>
      <c r="AP31" s="685" t="s">
        <v>243</v>
      </c>
      <c r="AQ31" s="686"/>
      <c r="AR31" s="686"/>
      <c r="AS31" s="686"/>
      <c r="AT31" s="687" t="s">
        <v>244</v>
      </c>
      <c r="AU31" s="77"/>
      <c r="AV31" s="77"/>
      <c r="AW31" s="77"/>
      <c r="AX31" s="673" t="s">
        <v>120</v>
      </c>
      <c r="AY31" s="674"/>
      <c r="AZ31" s="674"/>
      <c r="BA31" s="674"/>
      <c r="BB31" s="674"/>
      <c r="BC31" s="674"/>
      <c r="BD31" s="674"/>
      <c r="BE31" s="674"/>
      <c r="BF31" s="675"/>
      <c r="BG31" s="681">
        <v>99.6</v>
      </c>
      <c r="BH31" s="682"/>
      <c r="BI31" s="682"/>
      <c r="BJ31" s="682"/>
      <c r="BK31" s="682"/>
      <c r="BL31" s="682"/>
      <c r="BM31" s="683">
        <v>98.9</v>
      </c>
      <c r="BN31" s="682"/>
      <c r="BO31" s="682"/>
      <c r="BP31" s="682"/>
      <c r="BQ31" s="684"/>
      <c r="BR31" s="681">
        <v>99.6</v>
      </c>
      <c r="BS31" s="682"/>
      <c r="BT31" s="682"/>
      <c r="BU31" s="682"/>
      <c r="BV31" s="682"/>
      <c r="BW31" s="682"/>
      <c r="BX31" s="683">
        <v>98.9</v>
      </c>
      <c r="BY31" s="682"/>
      <c r="BZ31" s="682"/>
      <c r="CA31" s="682"/>
      <c r="CB31" s="684"/>
      <c r="CD31" s="639"/>
      <c r="CE31" s="640"/>
      <c r="CF31" s="621" t="s">
        <v>245</v>
      </c>
      <c r="CG31" s="622"/>
      <c r="CH31" s="622"/>
      <c r="CI31" s="622"/>
      <c r="CJ31" s="622"/>
      <c r="CK31" s="622"/>
      <c r="CL31" s="622"/>
      <c r="CM31" s="622"/>
      <c r="CN31" s="622"/>
      <c r="CO31" s="622"/>
      <c r="CP31" s="622"/>
      <c r="CQ31" s="623"/>
      <c r="CR31" s="624">
        <v>28755</v>
      </c>
      <c r="CS31" s="633"/>
      <c r="CT31" s="633"/>
      <c r="CU31" s="633"/>
      <c r="CV31" s="633"/>
      <c r="CW31" s="633"/>
      <c r="CX31" s="633"/>
      <c r="CY31" s="634"/>
      <c r="CZ31" s="627">
        <v>0.3</v>
      </c>
      <c r="DA31" s="635"/>
      <c r="DB31" s="635"/>
      <c r="DC31" s="636"/>
      <c r="DD31" s="630">
        <v>28755</v>
      </c>
      <c r="DE31" s="633"/>
      <c r="DF31" s="633"/>
      <c r="DG31" s="633"/>
      <c r="DH31" s="633"/>
      <c r="DI31" s="633"/>
      <c r="DJ31" s="633"/>
      <c r="DK31" s="634"/>
      <c r="DL31" s="630">
        <v>28755</v>
      </c>
      <c r="DM31" s="633"/>
      <c r="DN31" s="633"/>
      <c r="DO31" s="633"/>
      <c r="DP31" s="633"/>
      <c r="DQ31" s="633"/>
      <c r="DR31" s="633"/>
      <c r="DS31" s="633"/>
      <c r="DT31" s="633"/>
      <c r="DU31" s="633"/>
      <c r="DV31" s="634"/>
      <c r="DW31" s="627">
        <v>0.4</v>
      </c>
      <c r="DX31" s="635"/>
      <c r="DY31" s="635"/>
      <c r="DZ31" s="635"/>
      <c r="EA31" s="635"/>
      <c r="EB31" s="635"/>
      <c r="EC31" s="649"/>
    </row>
    <row r="32" spans="2:133" ht="11.25" customHeight="1" x14ac:dyDescent="0.2">
      <c r="B32" s="621" t="s">
        <v>246</v>
      </c>
      <c r="C32" s="622"/>
      <c r="D32" s="622"/>
      <c r="E32" s="622"/>
      <c r="F32" s="622"/>
      <c r="G32" s="622"/>
      <c r="H32" s="622"/>
      <c r="I32" s="622"/>
      <c r="J32" s="622"/>
      <c r="K32" s="622"/>
      <c r="L32" s="622"/>
      <c r="M32" s="622"/>
      <c r="N32" s="622"/>
      <c r="O32" s="622"/>
      <c r="P32" s="622"/>
      <c r="Q32" s="623"/>
      <c r="R32" s="624">
        <v>557977</v>
      </c>
      <c r="S32" s="625"/>
      <c r="T32" s="625"/>
      <c r="U32" s="625"/>
      <c r="V32" s="625"/>
      <c r="W32" s="625"/>
      <c r="X32" s="625"/>
      <c r="Y32" s="626"/>
      <c r="Z32" s="660">
        <v>4.9000000000000004</v>
      </c>
      <c r="AA32" s="660"/>
      <c r="AB32" s="660"/>
      <c r="AC32" s="660"/>
      <c r="AD32" s="661" t="s">
        <v>63</v>
      </c>
      <c r="AE32" s="661"/>
      <c r="AF32" s="661"/>
      <c r="AG32" s="661"/>
      <c r="AH32" s="661"/>
      <c r="AI32" s="661"/>
      <c r="AJ32" s="661"/>
      <c r="AK32" s="661"/>
      <c r="AL32" s="627" t="s">
        <v>63</v>
      </c>
      <c r="AM32" s="628"/>
      <c r="AN32" s="628"/>
      <c r="AO32" s="662"/>
      <c r="AP32" s="663"/>
      <c r="AQ32" s="664"/>
      <c r="AR32" s="664"/>
      <c r="AS32" s="664"/>
      <c r="AT32" s="688"/>
      <c r="AU32" s="73" t="s">
        <v>247</v>
      </c>
      <c r="AX32" s="621" t="s">
        <v>248</v>
      </c>
      <c r="AY32" s="622"/>
      <c r="AZ32" s="622"/>
      <c r="BA32" s="622"/>
      <c r="BB32" s="622"/>
      <c r="BC32" s="622"/>
      <c r="BD32" s="622"/>
      <c r="BE32" s="622"/>
      <c r="BF32" s="623"/>
      <c r="BG32" s="680">
        <v>99.3</v>
      </c>
      <c r="BH32" s="633"/>
      <c r="BI32" s="633"/>
      <c r="BJ32" s="633"/>
      <c r="BK32" s="633"/>
      <c r="BL32" s="633"/>
      <c r="BM32" s="628">
        <v>98.1</v>
      </c>
      <c r="BN32" s="633"/>
      <c r="BO32" s="633"/>
      <c r="BP32" s="633"/>
      <c r="BQ32" s="658"/>
      <c r="BR32" s="680">
        <v>99.4</v>
      </c>
      <c r="BS32" s="633"/>
      <c r="BT32" s="633"/>
      <c r="BU32" s="633"/>
      <c r="BV32" s="633"/>
      <c r="BW32" s="633"/>
      <c r="BX32" s="628">
        <v>98.4</v>
      </c>
      <c r="BY32" s="633"/>
      <c r="BZ32" s="633"/>
      <c r="CA32" s="633"/>
      <c r="CB32" s="658"/>
      <c r="CD32" s="641"/>
      <c r="CE32" s="642"/>
      <c r="CF32" s="621" t="s">
        <v>249</v>
      </c>
      <c r="CG32" s="622"/>
      <c r="CH32" s="622"/>
      <c r="CI32" s="622"/>
      <c r="CJ32" s="622"/>
      <c r="CK32" s="622"/>
      <c r="CL32" s="622"/>
      <c r="CM32" s="622"/>
      <c r="CN32" s="622"/>
      <c r="CO32" s="622"/>
      <c r="CP32" s="622"/>
      <c r="CQ32" s="623"/>
      <c r="CR32" s="624" t="s">
        <v>63</v>
      </c>
      <c r="CS32" s="625"/>
      <c r="CT32" s="625"/>
      <c r="CU32" s="625"/>
      <c r="CV32" s="625"/>
      <c r="CW32" s="625"/>
      <c r="CX32" s="625"/>
      <c r="CY32" s="626"/>
      <c r="CZ32" s="627" t="s">
        <v>63</v>
      </c>
      <c r="DA32" s="635"/>
      <c r="DB32" s="635"/>
      <c r="DC32" s="636"/>
      <c r="DD32" s="630" t="s">
        <v>63</v>
      </c>
      <c r="DE32" s="625"/>
      <c r="DF32" s="625"/>
      <c r="DG32" s="625"/>
      <c r="DH32" s="625"/>
      <c r="DI32" s="625"/>
      <c r="DJ32" s="625"/>
      <c r="DK32" s="626"/>
      <c r="DL32" s="630" t="s">
        <v>63</v>
      </c>
      <c r="DM32" s="625"/>
      <c r="DN32" s="625"/>
      <c r="DO32" s="625"/>
      <c r="DP32" s="625"/>
      <c r="DQ32" s="625"/>
      <c r="DR32" s="625"/>
      <c r="DS32" s="625"/>
      <c r="DT32" s="625"/>
      <c r="DU32" s="625"/>
      <c r="DV32" s="626"/>
      <c r="DW32" s="627" t="s">
        <v>63</v>
      </c>
      <c r="DX32" s="635"/>
      <c r="DY32" s="635"/>
      <c r="DZ32" s="635"/>
      <c r="EA32" s="635"/>
      <c r="EB32" s="635"/>
      <c r="EC32" s="649"/>
    </row>
    <row r="33" spans="2:133" ht="11.25" customHeight="1" x14ac:dyDescent="0.2">
      <c r="B33" s="621" t="s">
        <v>250</v>
      </c>
      <c r="C33" s="622"/>
      <c r="D33" s="622"/>
      <c r="E33" s="622"/>
      <c r="F33" s="622"/>
      <c r="G33" s="622"/>
      <c r="H33" s="622"/>
      <c r="I33" s="622"/>
      <c r="J33" s="622"/>
      <c r="K33" s="622"/>
      <c r="L33" s="622"/>
      <c r="M33" s="622"/>
      <c r="N33" s="622"/>
      <c r="O33" s="622"/>
      <c r="P33" s="622"/>
      <c r="Q33" s="623"/>
      <c r="R33" s="624">
        <v>130637</v>
      </c>
      <c r="S33" s="625"/>
      <c r="T33" s="625"/>
      <c r="U33" s="625"/>
      <c r="V33" s="625"/>
      <c r="W33" s="625"/>
      <c r="X33" s="625"/>
      <c r="Y33" s="626"/>
      <c r="Z33" s="660">
        <v>1.1000000000000001</v>
      </c>
      <c r="AA33" s="660"/>
      <c r="AB33" s="660"/>
      <c r="AC33" s="660"/>
      <c r="AD33" s="661">
        <v>2587</v>
      </c>
      <c r="AE33" s="661"/>
      <c r="AF33" s="661"/>
      <c r="AG33" s="661"/>
      <c r="AH33" s="661"/>
      <c r="AI33" s="661"/>
      <c r="AJ33" s="661"/>
      <c r="AK33" s="661"/>
      <c r="AL33" s="627">
        <v>0</v>
      </c>
      <c r="AM33" s="628"/>
      <c r="AN33" s="628"/>
      <c r="AO33" s="662"/>
      <c r="AP33" s="665"/>
      <c r="AQ33" s="666"/>
      <c r="AR33" s="666"/>
      <c r="AS33" s="666"/>
      <c r="AT33" s="689"/>
      <c r="AU33" s="78"/>
      <c r="AV33" s="78"/>
      <c r="AW33" s="78"/>
      <c r="AX33" s="605" t="s">
        <v>251</v>
      </c>
      <c r="AY33" s="606"/>
      <c r="AZ33" s="606"/>
      <c r="BA33" s="606"/>
      <c r="BB33" s="606"/>
      <c r="BC33" s="606"/>
      <c r="BD33" s="606"/>
      <c r="BE33" s="606"/>
      <c r="BF33" s="607"/>
      <c r="BG33" s="679">
        <v>99.8</v>
      </c>
      <c r="BH33" s="609"/>
      <c r="BI33" s="609"/>
      <c r="BJ33" s="609"/>
      <c r="BK33" s="609"/>
      <c r="BL33" s="609"/>
      <c r="BM33" s="653">
        <v>99.4</v>
      </c>
      <c r="BN33" s="609"/>
      <c r="BO33" s="609"/>
      <c r="BP33" s="609"/>
      <c r="BQ33" s="647"/>
      <c r="BR33" s="679">
        <v>99.7</v>
      </c>
      <c r="BS33" s="609"/>
      <c r="BT33" s="609"/>
      <c r="BU33" s="609"/>
      <c r="BV33" s="609"/>
      <c r="BW33" s="609"/>
      <c r="BX33" s="653">
        <v>99.3</v>
      </c>
      <c r="BY33" s="609"/>
      <c r="BZ33" s="609"/>
      <c r="CA33" s="609"/>
      <c r="CB33" s="647"/>
      <c r="CD33" s="621" t="s">
        <v>252</v>
      </c>
      <c r="CE33" s="622"/>
      <c r="CF33" s="622"/>
      <c r="CG33" s="622"/>
      <c r="CH33" s="622"/>
      <c r="CI33" s="622"/>
      <c r="CJ33" s="622"/>
      <c r="CK33" s="622"/>
      <c r="CL33" s="622"/>
      <c r="CM33" s="622"/>
      <c r="CN33" s="622"/>
      <c r="CO33" s="622"/>
      <c r="CP33" s="622"/>
      <c r="CQ33" s="623"/>
      <c r="CR33" s="624">
        <v>4950027</v>
      </c>
      <c r="CS33" s="633"/>
      <c r="CT33" s="633"/>
      <c r="CU33" s="633"/>
      <c r="CV33" s="633"/>
      <c r="CW33" s="633"/>
      <c r="CX33" s="633"/>
      <c r="CY33" s="634"/>
      <c r="CZ33" s="627">
        <v>45.7</v>
      </c>
      <c r="DA33" s="635"/>
      <c r="DB33" s="635"/>
      <c r="DC33" s="636"/>
      <c r="DD33" s="630">
        <v>4169029</v>
      </c>
      <c r="DE33" s="633"/>
      <c r="DF33" s="633"/>
      <c r="DG33" s="633"/>
      <c r="DH33" s="633"/>
      <c r="DI33" s="633"/>
      <c r="DJ33" s="633"/>
      <c r="DK33" s="634"/>
      <c r="DL33" s="630">
        <v>3036035</v>
      </c>
      <c r="DM33" s="633"/>
      <c r="DN33" s="633"/>
      <c r="DO33" s="633"/>
      <c r="DP33" s="633"/>
      <c r="DQ33" s="633"/>
      <c r="DR33" s="633"/>
      <c r="DS33" s="633"/>
      <c r="DT33" s="633"/>
      <c r="DU33" s="633"/>
      <c r="DV33" s="634"/>
      <c r="DW33" s="627">
        <v>39.4</v>
      </c>
      <c r="DX33" s="635"/>
      <c r="DY33" s="635"/>
      <c r="DZ33" s="635"/>
      <c r="EA33" s="635"/>
      <c r="EB33" s="635"/>
      <c r="EC33" s="649"/>
    </row>
    <row r="34" spans="2:133" ht="11.25" customHeight="1" x14ac:dyDescent="0.2">
      <c r="B34" s="621" t="s">
        <v>253</v>
      </c>
      <c r="C34" s="622"/>
      <c r="D34" s="622"/>
      <c r="E34" s="622"/>
      <c r="F34" s="622"/>
      <c r="G34" s="622"/>
      <c r="H34" s="622"/>
      <c r="I34" s="622"/>
      <c r="J34" s="622"/>
      <c r="K34" s="622"/>
      <c r="L34" s="622"/>
      <c r="M34" s="622"/>
      <c r="N34" s="622"/>
      <c r="O34" s="622"/>
      <c r="P34" s="622"/>
      <c r="Q34" s="623"/>
      <c r="R34" s="624">
        <v>126253</v>
      </c>
      <c r="S34" s="625"/>
      <c r="T34" s="625"/>
      <c r="U34" s="625"/>
      <c r="V34" s="625"/>
      <c r="W34" s="625"/>
      <c r="X34" s="625"/>
      <c r="Y34" s="626"/>
      <c r="Z34" s="660">
        <v>1.1000000000000001</v>
      </c>
      <c r="AA34" s="660"/>
      <c r="AB34" s="660"/>
      <c r="AC34" s="660"/>
      <c r="AD34" s="661" t="s">
        <v>63</v>
      </c>
      <c r="AE34" s="661"/>
      <c r="AF34" s="661"/>
      <c r="AG34" s="661"/>
      <c r="AH34" s="661"/>
      <c r="AI34" s="661"/>
      <c r="AJ34" s="661"/>
      <c r="AK34" s="661"/>
      <c r="AL34" s="627" t="s">
        <v>63</v>
      </c>
      <c r="AM34" s="628"/>
      <c r="AN34" s="628"/>
      <c r="AO34" s="662"/>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621" t="s">
        <v>254</v>
      </c>
      <c r="CE34" s="622"/>
      <c r="CF34" s="622"/>
      <c r="CG34" s="622"/>
      <c r="CH34" s="622"/>
      <c r="CI34" s="622"/>
      <c r="CJ34" s="622"/>
      <c r="CK34" s="622"/>
      <c r="CL34" s="622"/>
      <c r="CM34" s="622"/>
      <c r="CN34" s="622"/>
      <c r="CO34" s="622"/>
      <c r="CP34" s="622"/>
      <c r="CQ34" s="623"/>
      <c r="CR34" s="624">
        <v>1638735</v>
      </c>
      <c r="CS34" s="625"/>
      <c r="CT34" s="625"/>
      <c r="CU34" s="625"/>
      <c r="CV34" s="625"/>
      <c r="CW34" s="625"/>
      <c r="CX34" s="625"/>
      <c r="CY34" s="626"/>
      <c r="CZ34" s="627">
        <v>15.1</v>
      </c>
      <c r="DA34" s="635"/>
      <c r="DB34" s="635"/>
      <c r="DC34" s="636"/>
      <c r="DD34" s="630">
        <v>1324681</v>
      </c>
      <c r="DE34" s="625"/>
      <c r="DF34" s="625"/>
      <c r="DG34" s="625"/>
      <c r="DH34" s="625"/>
      <c r="DI34" s="625"/>
      <c r="DJ34" s="625"/>
      <c r="DK34" s="626"/>
      <c r="DL34" s="630">
        <v>1218163</v>
      </c>
      <c r="DM34" s="625"/>
      <c r="DN34" s="625"/>
      <c r="DO34" s="625"/>
      <c r="DP34" s="625"/>
      <c r="DQ34" s="625"/>
      <c r="DR34" s="625"/>
      <c r="DS34" s="625"/>
      <c r="DT34" s="625"/>
      <c r="DU34" s="625"/>
      <c r="DV34" s="626"/>
      <c r="DW34" s="627">
        <v>15.8</v>
      </c>
      <c r="DX34" s="635"/>
      <c r="DY34" s="635"/>
      <c r="DZ34" s="635"/>
      <c r="EA34" s="635"/>
      <c r="EB34" s="635"/>
      <c r="EC34" s="649"/>
    </row>
    <row r="35" spans="2:133" ht="11.25" customHeight="1" x14ac:dyDescent="0.2">
      <c r="B35" s="621" t="s">
        <v>255</v>
      </c>
      <c r="C35" s="622"/>
      <c r="D35" s="622"/>
      <c r="E35" s="622"/>
      <c r="F35" s="622"/>
      <c r="G35" s="622"/>
      <c r="H35" s="622"/>
      <c r="I35" s="622"/>
      <c r="J35" s="622"/>
      <c r="K35" s="622"/>
      <c r="L35" s="622"/>
      <c r="M35" s="622"/>
      <c r="N35" s="622"/>
      <c r="O35" s="622"/>
      <c r="P35" s="622"/>
      <c r="Q35" s="623"/>
      <c r="R35" s="624">
        <v>403799</v>
      </c>
      <c r="S35" s="625"/>
      <c r="T35" s="625"/>
      <c r="U35" s="625"/>
      <c r="V35" s="625"/>
      <c r="W35" s="625"/>
      <c r="X35" s="625"/>
      <c r="Y35" s="626"/>
      <c r="Z35" s="660">
        <v>3.6</v>
      </c>
      <c r="AA35" s="660"/>
      <c r="AB35" s="660"/>
      <c r="AC35" s="660"/>
      <c r="AD35" s="661" t="s">
        <v>63</v>
      </c>
      <c r="AE35" s="661"/>
      <c r="AF35" s="661"/>
      <c r="AG35" s="661"/>
      <c r="AH35" s="661"/>
      <c r="AI35" s="661"/>
      <c r="AJ35" s="661"/>
      <c r="AK35" s="661"/>
      <c r="AL35" s="627" t="s">
        <v>63</v>
      </c>
      <c r="AM35" s="628"/>
      <c r="AN35" s="628"/>
      <c r="AO35" s="662"/>
      <c r="AP35" s="83"/>
      <c r="AQ35" s="676" t="s">
        <v>256</v>
      </c>
      <c r="AR35" s="677"/>
      <c r="AS35" s="677"/>
      <c r="AT35" s="677"/>
      <c r="AU35" s="677"/>
      <c r="AV35" s="677"/>
      <c r="AW35" s="677"/>
      <c r="AX35" s="677"/>
      <c r="AY35" s="677"/>
      <c r="AZ35" s="677"/>
      <c r="BA35" s="677"/>
      <c r="BB35" s="677"/>
      <c r="BC35" s="677"/>
      <c r="BD35" s="677"/>
      <c r="BE35" s="677"/>
      <c r="BF35" s="678"/>
      <c r="BG35" s="676" t="s">
        <v>257</v>
      </c>
      <c r="BH35" s="677"/>
      <c r="BI35" s="677"/>
      <c r="BJ35" s="677"/>
      <c r="BK35" s="677"/>
      <c r="BL35" s="677"/>
      <c r="BM35" s="677"/>
      <c r="BN35" s="677"/>
      <c r="BO35" s="677"/>
      <c r="BP35" s="677"/>
      <c r="BQ35" s="677"/>
      <c r="BR35" s="677"/>
      <c r="BS35" s="677"/>
      <c r="BT35" s="677"/>
      <c r="BU35" s="677"/>
      <c r="BV35" s="677"/>
      <c r="BW35" s="677"/>
      <c r="BX35" s="677"/>
      <c r="BY35" s="677"/>
      <c r="BZ35" s="677"/>
      <c r="CA35" s="677"/>
      <c r="CB35" s="678"/>
      <c r="CD35" s="621" t="s">
        <v>258</v>
      </c>
      <c r="CE35" s="622"/>
      <c r="CF35" s="622"/>
      <c r="CG35" s="622"/>
      <c r="CH35" s="622"/>
      <c r="CI35" s="622"/>
      <c r="CJ35" s="622"/>
      <c r="CK35" s="622"/>
      <c r="CL35" s="622"/>
      <c r="CM35" s="622"/>
      <c r="CN35" s="622"/>
      <c r="CO35" s="622"/>
      <c r="CP35" s="622"/>
      <c r="CQ35" s="623"/>
      <c r="CR35" s="624">
        <v>95611</v>
      </c>
      <c r="CS35" s="633"/>
      <c r="CT35" s="633"/>
      <c r="CU35" s="633"/>
      <c r="CV35" s="633"/>
      <c r="CW35" s="633"/>
      <c r="CX35" s="633"/>
      <c r="CY35" s="634"/>
      <c r="CZ35" s="627">
        <v>0.9</v>
      </c>
      <c r="DA35" s="635"/>
      <c r="DB35" s="635"/>
      <c r="DC35" s="636"/>
      <c r="DD35" s="630">
        <v>89501</v>
      </c>
      <c r="DE35" s="633"/>
      <c r="DF35" s="633"/>
      <c r="DG35" s="633"/>
      <c r="DH35" s="633"/>
      <c r="DI35" s="633"/>
      <c r="DJ35" s="633"/>
      <c r="DK35" s="634"/>
      <c r="DL35" s="630">
        <v>89501</v>
      </c>
      <c r="DM35" s="633"/>
      <c r="DN35" s="633"/>
      <c r="DO35" s="633"/>
      <c r="DP35" s="633"/>
      <c r="DQ35" s="633"/>
      <c r="DR35" s="633"/>
      <c r="DS35" s="633"/>
      <c r="DT35" s="633"/>
      <c r="DU35" s="633"/>
      <c r="DV35" s="634"/>
      <c r="DW35" s="627">
        <v>1.2</v>
      </c>
      <c r="DX35" s="635"/>
      <c r="DY35" s="635"/>
      <c r="DZ35" s="635"/>
      <c r="EA35" s="635"/>
      <c r="EB35" s="635"/>
      <c r="EC35" s="649"/>
    </row>
    <row r="36" spans="2:133" ht="11.25" customHeight="1" x14ac:dyDescent="0.2">
      <c r="B36" s="621" t="s">
        <v>259</v>
      </c>
      <c r="C36" s="622"/>
      <c r="D36" s="622"/>
      <c r="E36" s="622"/>
      <c r="F36" s="622"/>
      <c r="G36" s="622"/>
      <c r="H36" s="622"/>
      <c r="I36" s="622"/>
      <c r="J36" s="622"/>
      <c r="K36" s="622"/>
      <c r="L36" s="622"/>
      <c r="M36" s="622"/>
      <c r="N36" s="622"/>
      <c r="O36" s="622"/>
      <c r="P36" s="622"/>
      <c r="Q36" s="623"/>
      <c r="R36" s="624">
        <v>508648</v>
      </c>
      <c r="S36" s="625"/>
      <c r="T36" s="625"/>
      <c r="U36" s="625"/>
      <c r="V36" s="625"/>
      <c r="W36" s="625"/>
      <c r="X36" s="625"/>
      <c r="Y36" s="626"/>
      <c r="Z36" s="660">
        <v>4.5</v>
      </c>
      <c r="AA36" s="660"/>
      <c r="AB36" s="660"/>
      <c r="AC36" s="660"/>
      <c r="AD36" s="661" t="s">
        <v>63</v>
      </c>
      <c r="AE36" s="661"/>
      <c r="AF36" s="661"/>
      <c r="AG36" s="661"/>
      <c r="AH36" s="661"/>
      <c r="AI36" s="661"/>
      <c r="AJ36" s="661"/>
      <c r="AK36" s="661"/>
      <c r="AL36" s="627" t="s">
        <v>63</v>
      </c>
      <c r="AM36" s="628"/>
      <c r="AN36" s="628"/>
      <c r="AO36" s="662"/>
      <c r="AP36" s="83"/>
      <c r="AQ36" s="667" t="s">
        <v>260</v>
      </c>
      <c r="AR36" s="668"/>
      <c r="AS36" s="668"/>
      <c r="AT36" s="668"/>
      <c r="AU36" s="668"/>
      <c r="AV36" s="668"/>
      <c r="AW36" s="668"/>
      <c r="AX36" s="668"/>
      <c r="AY36" s="669"/>
      <c r="AZ36" s="670">
        <v>1079926</v>
      </c>
      <c r="BA36" s="671"/>
      <c r="BB36" s="671"/>
      <c r="BC36" s="671"/>
      <c r="BD36" s="671"/>
      <c r="BE36" s="671"/>
      <c r="BF36" s="672"/>
      <c r="BG36" s="673" t="s">
        <v>261</v>
      </c>
      <c r="BH36" s="674"/>
      <c r="BI36" s="674"/>
      <c r="BJ36" s="674"/>
      <c r="BK36" s="674"/>
      <c r="BL36" s="674"/>
      <c r="BM36" s="674"/>
      <c r="BN36" s="674"/>
      <c r="BO36" s="674"/>
      <c r="BP36" s="674"/>
      <c r="BQ36" s="674"/>
      <c r="BR36" s="674"/>
      <c r="BS36" s="674"/>
      <c r="BT36" s="674"/>
      <c r="BU36" s="675"/>
      <c r="BV36" s="670">
        <v>15252</v>
      </c>
      <c r="BW36" s="671"/>
      <c r="BX36" s="671"/>
      <c r="BY36" s="671"/>
      <c r="BZ36" s="671"/>
      <c r="CA36" s="671"/>
      <c r="CB36" s="672"/>
      <c r="CD36" s="621" t="s">
        <v>262</v>
      </c>
      <c r="CE36" s="622"/>
      <c r="CF36" s="622"/>
      <c r="CG36" s="622"/>
      <c r="CH36" s="622"/>
      <c r="CI36" s="622"/>
      <c r="CJ36" s="622"/>
      <c r="CK36" s="622"/>
      <c r="CL36" s="622"/>
      <c r="CM36" s="622"/>
      <c r="CN36" s="622"/>
      <c r="CO36" s="622"/>
      <c r="CP36" s="622"/>
      <c r="CQ36" s="623"/>
      <c r="CR36" s="624">
        <v>1365933</v>
      </c>
      <c r="CS36" s="625"/>
      <c r="CT36" s="625"/>
      <c r="CU36" s="625"/>
      <c r="CV36" s="625"/>
      <c r="CW36" s="625"/>
      <c r="CX36" s="625"/>
      <c r="CY36" s="626"/>
      <c r="CZ36" s="627">
        <v>12.6</v>
      </c>
      <c r="DA36" s="635"/>
      <c r="DB36" s="635"/>
      <c r="DC36" s="636"/>
      <c r="DD36" s="630">
        <v>1269051</v>
      </c>
      <c r="DE36" s="625"/>
      <c r="DF36" s="625"/>
      <c r="DG36" s="625"/>
      <c r="DH36" s="625"/>
      <c r="DI36" s="625"/>
      <c r="DJ36" s="625"/>
      <c r="DK36" s="626"/>
      <c r="DL36" s="630">
        <v>1064727</v>
      </c>
      <c r="DM36" s="625"/>
      <c r="DN36" s="625"/>
      <c r="DO36" s="625"/>
      <c r="DP36" s="625"/>
      <c r="DQ36" s="625"/>
      <c r="DR36" s="625"/>
      <c r="DS36" s="625"/>
      <c r="DT36" s="625"/>
      <c r="DU36" s="625"/>
      <c r="DV36" s="626"/>
      <c r="DW36" s="627">
        <v>13.8</v>
      </c>
      <c r="DX36" s="635"/>
      <c r="DY36" s="635"/>
      <c r="DZ36" s="635"/>
      <c r="EA36" s="635"/>
      <c r="EB36" s="635"/>
      <c r="EC36" s="649"/>
    </row>
    <row r="37" spans="2:133" ht="11.25" customHeight="1" x14ac:dyDescent="0.2">
      <c r="B37" s="621" t="s">
        <v>263</v>
      </c>
      <c r="C37" s="622"/>
      <c r="D37" s="622"/>
      <c r="E37" s="622"/>
      <c r="F37" s="622"/>
      <c r="G37" s="622"/>
      <c r="H37" s="622"/>
      <c r="I37" s="622"/>
      <c r="J37" s="622"/>
      <c r="K37" s="622"/>
      <c r="L37" s="622"/>
      <c r="M37" s="622"/>
      <c r="N37" s="622"/>
      <c r="O37" s="622"/>
      <c r="P37" s="622"/>
      <c r="Q37" s="623"/>
      <c r="R37" s="624">
        <v>467147</v>
      </c>
      <c r="S37" s="625"/>
      <c r="T37" s="625"/>
      <c r="U37" s="625"/>
      <c r="V37" s="625"/>
      <c r="W37" s="625"/>
      <c r="X37" s="625"/>
      <c r="Y37" s="626"/>
      <c r="Z37" s="660">
        <v>4.0999999999999996</v>
      </c>
      <c r="AA37" s="660"/>
      <c r="AB37" s="660"/>
      <c r="AC37" s="660"/>
      <c r="AD37" s="661">
        <v>5315</v>
      </c>
      <c r="AE37" s="661"/>
      <c r="AF37" s="661"/>
      <c r="AG37" s="661"/>
      <c r="AH37" s="661"/>
      <c r="AI37" s="661"/>
      <c r="AJ37" s="661"/>
      <c r="AK37" s="661"/>
      <c r="AL37" s="627">
        <v>0.1</v>
      </c>
      <c r="AM37" s="628"/>
      <c r="AN37" s="628"/>
      <c r="AO37" s="662"/>
      <c r="AQ37" s="655" t="s">
        <v>264</v>
      </c>
      <c r="AR37" s="656"/>
      <c r="AS37" s="656"/>
      <c r="AT37" s="656"/>
      <c r="AU37" s="656"/>
      <c r="AV37" s="656"/>
      <c r="AW37" s="656"/>
      <c r="AX37" s="656"/>
      <c r="AY37" s="657"/>
      <c r="AZ37" s="624">
        <v>332537</v>
      </c>
      <c r="BA37" s="625"/>
      <c r="BB37" s="625"/>
      <c r="BC37" s="625"/>
      <c r="BD37" s="633"/>
      <c r="BE37" s="633"/>
      <c r="BF37" s="658"/>
      <c r="BG37" s="621" t="s">
        <v>265</v>
      </c>
      <c r="BH37" s="622"/>
      <c r="BI37" s="622"/>
      <c r="BJ37" s="622"/>
      <c r="BK37" s="622"/>
      <c r="BL37" s="622"/>
      <c r="BM37" s="622"/>
      <c r="BN37" s="622"/>
      <c r="BO37" s="622"/>
      <c r="BP37" s="622"/>
      <c r="BQ37" s="622"/>
      <c r="BR37" s="622"/>
      <c r="BS37" s="622"/>
      <c r="BT37" s="622"/>
      <c r="BU37" s="623"/>
      <c r="BV37" s="624">
        <v>-33507</v>
      </c>
      <c r="BW37" s="625"/>
      <c r="BX37" s="625"/>
      <c r="BY37" s="625"/>
      <c r="BZ37" s="625"/>
      <c r="CA37" s="625"/>
      <c r="CB37" s="659"/>
      <c r="CD37" s="621" t="s">
        <v>266</v>
      </c>
      <c r="CE37" s="622"/>
      <c r="CF37" s="622"/>
      <c r="CG37" s="622"/>
      <c r="CH37" s="622"/>
      <c r="CI37" s="622"/>
      <c r="CJ37" s="622"/>
      <c r="CK37" s="622"/>
      <c r="CL37" s="622"/>
      <c r="CM37" s="622"/>
      <c r="CN37" s="622"/>
      <c r="CO37" s="622"/>
      <c r="CP37" s="622"/>
      <c r="CQ37" s="623"/>
      <c r="CR37" s="624">
        <v>639882</v>
      </c>
      <c r="CS37" s="633"/>
      <c r="CT37" s="633"/>
      <c r="CU37" s="633"/>
      <c r="CV37" s="633"/>
      <c r="CW37" s="633"/>
      <c r="CX37" s="633"/>
      <c r="CY37" s="634"/>
      <c r="CZ37" s="627">
        <v>5.9</v>
      </c>
      <c r="DA37" s="635"/>
      <c r="DB37" s="635"/>
      <c r="DC37" s="636"/>
      <c r="DD37" s="630">
        <v>639882</v>
      </c>
      <c r="DE37" s="633"/>
      <c r="DF37" s="633"/>
      <c r="DG37" s="633"/>
      <c r="DH37" s="633"/>
      <c r="DI37" s="633"/>
      <c r="DJ37" s="633"/>
      <c r="DK37" s="634"/>
      <c r="DL37" s="630">
        <v>639882</v>
      </c>
      <c r="DM37" s="633"/>
      <c r="DN37" s="633"/>
      <c r="DO37" s="633"/>
      <c r="DP37" s="633"/>
      <c r="DQ37" s="633"/>
      <c r="DR37" s="633"/>
      <c r="DS37" s="633"/>
      <c r="DT37" s="633"/>
      <c r="DU37" s="633"/>
      <c r="DV37" s="634"/>
      <c r="DW37" s="627">
        <v>8.3000000000000007</v>
      </c>
      <c r="DX37" s="635"/>
      <c r="DY37" s="635"/>
      <c r="DZ37" s="635"/>
      <c r="EA37" s="635"/>
      <c r="EB37" s="635"/>
      <c r="EC37" s="649"/>
    </row>
    <row r="38" spans="2:133" ht="11.25" customHeight="1" x14ac:dyDescent="0.2">
      <c r="B38" s="621" t="s">
        <v>267</v>
      </c>
      <c r="C38" s="622"/>
      <c r="D38" s="622"/>
      <c r="E38" s="622"/>
      <c r="F38" s="622"/>
      <c r="G38" s="622"/>
      <c r="H38" s="622"/>
      <c r="I38" s="622"/>
      <c r="J38" s="622"/>
      <c r="K38" s="622"/>
      <c r="L38" s="622"/>
      <c r="M38" s="622"/>
      <c r="N38" s="622"/>
      <c r="O38" s="622"/>
      <c r="P38" s="622"/>
      <c r="Q38" s="623"/>
      <c r="R38" s="624" t="s">
        <v>63</v>
      </c>
      <c r="S38" s="625"/>
      <c r="T38" s="625"/>
      <c r="U38" s="625"/>
      <c r="V38" s="625"/>
      <c r="W38" s="625"/>
      <c r="X38" s="625"/>
      <c r="Y38" s="626"/>
      <c r="Z38" s="660" t="s">
        <v>63</v>
      </c>
      <c r="AA38" s="660"/>
      <c r="AB38" s="660"/>
      <c r="AC38" s="660"/>
      <c r="AD38" s="661" t="s">
        <v>63</v>
      </c>
      <c r="AE38" s="661"/>
      <c r="AF38" s="661"/>
      <c r="AG38" s="661"/>
      <c r="AH38" s="661"/>
      <c r="AI38" s="661"/>
      <c r="AJ38" s="661"/>
      <c r="AK38" s="661"/>
      <c r="AL38" s="627" t="s">
        <v>63</v>
      </c>
      <c r="AM38" s="628"/>
      <c r="AN38" s="628"/>
      <c r="AO38" s="662"/>
      <c r="AQ38" s="655" t="s">
        <v>268</v>
      </c>
      <c r="AR38" s="656"/>
      <c r="AS38" s="656"/>
      <c r="AT38" s="656"/>
      <c r="AU38" s="656"/>
      <c r="AV38" s="656"/>
      <c r="AW38" s="656"/>
      <c r="AX38" s="656"/>
      <c r="AY38" s="657"/>
      <c r="AZ38" s="624">
        <v>11303</v>
      </c>
      <c r="BA38" s="625"/>
      <c r="BB38" s="625"/>
      <c r="BC38" s="625"/>
      <c r="BD38" s="633"/>
      <c r="BE38" s="633"/>
      <c r="BF38" s="658"/>
      <c r="BG38" s="621" t="s">
        <v>269</v>
      </c>
      <c r="BH38" s="622"/>
      <c r="BI38" s="622"/>
      <c r="BJ38" s="622"/>
      <c r="BK38" s="622"/>
      <c r="BL38" s="622"/>
      <c r="BM38" s="622"/>
      <c r="BN38" s="622"/>
      <c r="BO38" s="622"/>
      <c r="BP38" s="622"/>
      <c r="BQ38" s="622"/>
      <c r="BR38" s="622"/>
      <c r="BS38" s="622"/>
      <c r="BT38" s="622"/>
      <c r="BU38" s="623"/>
      <c r="BV38" s="624">
        <v>2167</v>
      </c>
      <c r="BW38" s="625"/>
      <c r="BX38" s="625"/>
      <c r="BY38" s="625"/>
      <c r="BZ38" s="625"/>
      <c r="CA38" s="625"/>
      <c r="CB38" s="659"/>
      <c r="CD38" s="621" t="s">
        <v>270</v>
      </c>
      <c r="CE38" s="622"/>
      <c r="CF38" s="622"/>
      <c r="CG38" s="622"/>
      <c r="CH38" s="622"/>
      <c r="CI38" s="622"/>
      <c r="CJ38" s="622"/>
      <c r="CK38" s="622"/>
      <c r="CL38" s="622"/>
      <c r="CM38" s="622"/>
      <c r="CN38" s="622"/>
      <c r="CO38" s="622"/>
      <c r="CP38" s="622"/>
      <c r="CQ38" s="623"/>
      <c r="CR38" s="624">
        <v>736086</v>
      </c>
      <c r="CS38" s="625"/>
      <c r="CT38" s="625"/>
      <c r="CU38" s="625"/>
      <c r="CV38" s="625"/>
      <c r="CW38" s="625"/>
      <c r="CX38" s="625"/>
      <c r="CY38" s="626"/>
      <c r="CZ38" s="627">
        <v>6.8</v>
      </c>
      <c r="DA38" s="635"/>
      <c r="DB38" s="635"/>
      <c r="DC38" s="636"/>
      <c r="DD38" s="630">
        <v>616983</v>
      </c>
      <c r="DE38" s="625"/>
      <c r="DF38" s="625"/>
      <c r="DG38" s="625"/>
      <c r="DH38" s="625"/>
      <c r="DI38" s="625"/>
      <c r="DJ38" s="625"/>
      <c r="DK38" s="626"/>
      <c r="DL38" s="630">
        <v>547440</v>
      </c>
      <c r="DM38" s="625"/>
      <c r="DN38" s="625"/>
      <c r="DO38" s="625"/>
      <c r="DP38" s="625"/>
      <c r="DQ38" s="625"/>
      <c r="DR38" s="625"/>
      <c r="DS38" s="625"/>
      <c r="DT38" s="625"/>
      <c r="DU38" s="625"/>
      <c r="DV38" s="626"/>
      <c r="DW38" s="627">
        <v>7.1</v>
      </c>
      <c r="DX38" s="635"/>
      <c r="DY38" s="635"/>
      <c r="DZ38" s="635"/>
      <c r="EA38" s="635"/>
      <c r="EB38" s="635"/>
      <c r="EC38" s="649"/>
    </row>
    <row r="39" spans="2:133" ht="11.25" customHeight="1" x14ac:dyDescent="0.2">
      <c r="B39" s="621" t="s">
        <v>271</v>
      </c>
      <c r="C39" s="622"/>
      <c r="D39" s="622"/>
      <c r="E39" s="622"/>
      <c r="F39" s="622"/>
      <c r="G39" s="622"/>
      <c r="H39" s="622"/>
      <c r="I39" s="622"/>
      <c r="J39" s="622"/>
      <c r="K39" s="622"/>
      <c r="L39" s="622"/>
      <c r="M39" s="622"/>
      <c r="N39" s="622"/>
      <c r="O39" s="622"/>
      <c r="P39" s="622"/>
      <c r="Q39" s="623"/>
      <c r="R39" s="624" t="s">
        <v>63</v>
      </c>
      <c r="S39" s="625"/>
      <c r="T39" s="625"/>
      <c r="U39" s="625"/>
      <c r="V39" s="625"/>
      <c r="W39" s="625"/>
      <c r="X39" s="625"/>
      <c r="Y39" s="626"/>
      <c r="Z39" s="660" t="s">
        <v>63</v>
      </c>
      <c r="AA39" s="660"/>
      <c r="AB39" s="660"/>
      <c r="AC39" s="660"/>
      <c r="AD39" s="661" t="s">
        <v>63</v>
      </c>
      <c r="AE39" s="661"/>
      <c r="AF39" s="661"/>
      <c r="AG39" s="661"/>
      <c r="AH39" s="661"/>
      <c r="AI39" s="661"/>
      <c r="AJ39" s="661"/>
      <c r="AK39" s="661"/>
      <c r="AL39" s="627" t="s">
        <v>63</v>
      </c>
      <c r="AM39" s="628"/>
      <c r="AN39" s="628"/>
      <c r="AO39" s="662"/>
      <c r="AQ39" s="655" t="s">
        <v>272</v>
      </c>
      <c r="AR39" s="656"/>
      <c r="AS39" s="656"/>
      <c r="AT39" s="656"/>
      <c r="AU39" s="656"/>
      <c r="AV39" s="656"/>
      <c r="AW39" s="656"/>
      <c r="AX39" s="656"/>
      <c r="AY39" s="657"/>
      <c r="AZ39" s="624" t="s">
        <v>63</v>
      </c>
      <c r="BA39" s="625"/>
      <c r="BB39" s="625"/>
      <c r="BC39" s="625"/>
      <c r="BD39" s="633"/>
      <c r="BE39" s="633"/>
      <c r="BF39" s="658"/>
      <c r="BG39" s="621" t="s">
        <v>273</v>
      </c>
      <c r="BH39" s="622"/>
      <c r="BI39" s="622"/>
      <c r="BJ39" s="622"/>
      <c r="BK39" s="622"/>
      <c r="BL39" s="622"/>
      <c r="BM39" s="622"/>
      <c r="BN39" s="622"/>
      <c r="BO39" s="622"/>
      <c r="BP39" s="622"/>
      <c r="BQ39" s="622"/>
      <c r="BR39" s="622"/>
      <c r="BS39" s="622"/>
      <c r="BT39" s="622"/>
      <c r="BU39" s="623"/>
      <c r="BV39" s="624">
        <v>3221</v>
      </c>
      <c r="BW39" s="625"/>
      <c r="BX39" s="625"/>
      <c r="BY39" s="625"/>
      <c r="BZ39" s="625"/>
      <c r="CA39" s="625"/>
      <c r="CB39" s="659"/>
      <c r="CD39" s="621" t="s">
        <v>274</v>
      </c>
      <c r="CE39" s="622"/>
      <c r="CF39" s="622"/>
      <c r="CG39" s="622"/>
      <c r="CH39" s="622"/>
      <c r="CI39" s="622"/>
      <c r="CJ39" s="622"/>
      <c r="CK39" s="622"/>
      <c r="CL39" s="622"/>
      <c r="CM39" s="622"/>
      <c r="CN39" s="622"/>
      <c r="CO39" s="622"/>
      <c r="CP39" s="622"/>
      <c r="CQ39" s="623"/>
      <c r="CR39" s="624">
        <v>954458</v>
      </c>
      <c r="CS39" s="633"/>
      <c r="CT39" s="633"/>
      <c r="CU39" s="633"/>
      <c r="CV39" s="633"/>
      <c r="CW39" s="633"/>
      <c r="CX39" s="633"/>
      <c r="CY39" s="634"/>
      <c r="CZ39" s="627">
        <v>8.8000000000000007</v>
      </c>
      <c r="DA39" s="635"/>
      <c r="DB39" s="635"/>
      <c r="DC39" s="636"/>
      <c r="DD39" s="630">
        <v>752609</v>
      </c>
      <c r="DE39" s="633"/>
      <c r="DF39" s="633"/>
      <c r="DG39" s="633"/>
      <c r="DH39" s="633"/>
      <c r="DI39" s="633"/>
      <c r="DJ39" s="633"/>
      <c r="DK39" s="634"/>
      <c r="DL39" s="630" t="s">
        <v>63</v>
      </c>
      <c r="DM39" s="633"/>
      <c r="DN39" s="633"/>
      <c r="DO39" s="633"/>
      <c r="DP39" s="633"/>
      <c r="DQ39" s="633"/>
      <c r="DR39" s="633"/>
      <c r="DS39" s="633"/>
      <c r="DT39" s="633"/>
      <c r="DU39" s="633"/>
      <c r="DV39" s="634"/>
      <c r="DW39" s="627" t="s">
        <v>63</v>
      </c>
      <c r="DX39" s="635"/>
      <c r="DY39" s="635"/>
      <c r="DZ39" s="635"/>
      <c r="EA39" s="635"/>
      <c r="EB39" s="635"/>
      <c r="EC39" s="649"/>
    </row>
    <row r="40" spans="2:133" ht="11.25" customHeight="1" x14ac:dyDescent="0.2">
      <c r="B40" s="621" t="s">
        <v>275</v>
      </c>
      <c r="C40" s="622"/>
      <c r="D40" s="622"/>
      <c r="E40" s="622"/>
      <c r="F40" s="622"/>
      <c r="G40" s="622"/>
      <c r="H40" s="622"/>
      <c r="I40" s="622"/>
      <c r="J40" s="622"/>
      <c r="K40" s="622"/>
      <c r="L40" s="622"/>
      <c r="M40" s="622"/>
      <c r="N40" s="622"/>
      <c r="O40" s="622"/>
      <c r="P40" s="622"/>
      <c r="Q40" s="623"/>
      <c r="R40" s="624" t="s">
        <v>63</v>
      </c>
      <c r="S40" s="625"/>
      <c r="T40" s="625"/>
      <c r="U40" s="625"/>
      <c r="V40" s="625"/>
      <c r="W40" s="625"/>
      <c r="X40" s="625"/>
      <c r="Y40" s="626"/>
      <c r="Z40" s="660" t="s">
        <v>63</v>
      </c>
      <c r="AA40" s="660"/>
      <c r="AB40" s="660"/>
      <c r="AC40" s="660"/>
      <c r="AD40" s="661" t="s">
        <v>63</v>
      </c>
      <c r="AE40" s="661"/>
      <c r="AF40" s="661"/>
      <c r="AG40" s="661"/>
      <c r="AH40" s="661"/>
      <c r="AI40" s="661"/>
      <c r="AJ40" s="661"/>
      <c r="AK40" s="661"/>
      <c r="AL40" s="627" t="s">
        <v>63</v>
      </c>
      <c r="AM40" s="628"/>
      <c r="AN40" s="628"/>
      <c r="AO40" s="662"/>
      <c r="AQ40" s="655" t="s">
        <v>276</v>
      </c>
      <c r="AR40" s="656"/>
      <c r="AS40" s="656"/>
      <c r="AT40" s="656"/>
      <c r="AU40" s="656"/>
      <c r="AV40" s="656"/>
      <c r="AW40" s="656"/>
      <c r="AX40" s="656"/>
      <c r="AY40" s="657"/>
      <c r="AZ40" s="624" t="s">
        <v>63</v>
      </c>
      <c r="BA40" s="625"/>
      <c r="BB40" s="625"/>
      <c r="BC40" s="625"/>
      <c r="BD40" s="633"/>
      <c r="BE40" s="633"/>
      <c r="BF40" s="658"/>
      <c r="BG40" s="663" t="s">
        <v>277</v>
      </c>
      <c r="BH40" s="664"/>
      <c r="BI40" s="664"/>
      <c r="BJ40" s="664"/>
      <c r="BK40" s="664"/>
      <c r="BL40" s="79"/>
      <c r="BM40" s="622" t="s">
        <v>278</v>
      </c>
      <c r="BN40" s="622"/>
      <c r="BO40" s="622"/>
      <c r="BP40" s="622"/>
      <c r="BQ40" s="622"/>
      <c r="BR40" s="622"/>
      <c r="BS40" s="622"/>
      <c r="BT40" s="622"/>
      <c r="BU40" s="623"/>
      <c r="BV40" s="624">
        <v>132</v>
      </c>
      <c r="BW40" s="625"/>
      <c r="BX40" s="625"/>
      <c r="BY40" s="625"/>
      <c r="BZ40" s="625"/>
      <c r="CA40" s="625"/>
      <c r="CB40" s="659"/>
      <c r="CD40" s="621" t="s">
        <v>279</v>
      </c>
      <c r="CE40" s="622"/>
      <c r="CF40" s="622"/>
      <c r="CG40" s="622"/>
      <c r="CH40" s="622"/>
      <c r="CI40" s="622"/>
      <c r="CJ40" s="622"/>
      <c r="CK40" s="622"/>
      <c r="CL40" s="622"/>
      <c r="CM40" s="622"/>
      <c r="CN40" s="622"/>
      <c r="CO40" s="622"/>
      <c r="CP40" s="622"/>
      <c r="CQ40" s="623"/>
      <c r="CR40" s="624">
        <v>159204</v>
      </c>
      <c r="CS40" s="625"/>
      <c r="CT40" s="625"/>
      <c r="CU40" s="625"/>
      <c r="CV40" s="625"/>
      <c r="CW40" s="625"/>
      <c r="CX40" s="625"/>
      <c r="CY40" s="626"/>
      <c r="CZ40" s="627">
        <v>1.5</v>
      </c>
      <c r="DA40" s="635"/>
      <c r="DB40" s="635"/>
      <c r="DC40" s="636"/>
      <c r="DD40" s="630">
        <v>116204</v>
      </c>
      <c r="DE40" s="625"/>
      <c r="DF40" s="625"/>
      <c r="DG40" s="625"/>
      <c r="DH40" s="625"/>
      <c r="DI40" s="625"/>
      <c r="DJ40" s="625"/>
      <c r="DK40" s="626"/>
      <c r="DL40" s="630">
        <v>116204</v>
      </c>
      <c r="DM40" s="625"/>
      <c r="DN40" s="625"/>
      <c r="DO40" s="625"/>
      <c r="DP40" s="625"/>
      <c r="DQ40" s="625"/>
      <c r="DR40" s="625"/>
      <c r="DS40" s="625"/>
      <c r="DT40" s="625"/>
      <c r="DU40" s="625"/>
      <c r="DV40" s="626"/>
      <c r="DW40" s="627">
        <v>1.5</v>
      </c>
      <c r="DX40" s="635"/>
      <c r="DY40" s="635"/>
      <c r="DZ40" s="635"/>
      <c r="EA40" s="635"/>
      <c r="EB40" s="635"/>
      <c r="EC40" s="649"/>
    </row>
    <row r="41" spans="2:133" ht="11.25" customHeight="1" x14ac:dyDescent="0.2">
      <c r="B41" s="605" t="s">
        <v>280</v>
      </c>
      <c r="C41" s="606"/>
      <c r="D41" s="606"/>
      <c r="E41" s="606"/>
      <c r="F41" s="606"/>
      <c r="G41" s="606"/>
      <c r="H41" s="606"/>
      <c r="I41" s="606"/>
      <c r="J41" s="606"/>
      <c r="K41" s="606"/>
      <c r="L41" s="606"/>
      <c r="M41" s="606"/>
      <c r="N41" s="606"/>
      <c r="O41" s="606"/>
      <c r="P41" s="606"/>
      <c r="Q41" s="607"/>
      <c r="R41" s="608">
        <v>11369636</v>
      </c>
      <c r="S41" s="646"/>
      <c r="T41" s="646"/>
      <c r="U41" s="646"/>
      <c r="V41" s="646"/>
      <c r="W41" s="646"/>
      <c r="X41" s="646"/>
      <c r="Y41" s="650"/>
      <c r="Z41" s="651">
        <v>100</v>
      </c>
      <c r="AA41" s="651"/>
      <c r="AB41" s="651"/>
      <c r="AC41" s="651"/>
      <c r="AD41" s="652">
        <v>7704873</v>
      </c>
      <c r="AE41" s="652"/>
      <c r="AF41" s="652"/>
      <c r="AG41" s="652"/>
      <c r="AH41" s="652"/>
      <c r="AI41" s="652"/>
      <c r="AJ41" s="652"/>
      <c r="AK41" s="652"/>
      <c r="AL41" s="611">
        <v>100</v>
      </c>
      <c r="AM41" s="653"/>
      <c r="AN41" s="653"/>
      <c r="AO41" s="654"/>
      <c r="AQ41" s="655" t="s">
        <v>281</v>
      </c>
      <c r="AR41" s="656"/>
      <c r="AS41" s="656"/>
      <c r="AT41" s="656"/>
      <c r="AU41" s="656"/>
      <c r="AV41" s="656"/>
      <c r="AW41" s="656"/>
      <c r="AX41" s="656"/>
      <c r="AY41" s="657"/>
      <c r="AZ41" s="624">
        <v>180856</v>
      </c>
      <c r="BA41" s="625"/>
      <c r="BB41" s="625"/>
      <c r="BC41" s="625"/>
      <c r="BD41" s="633"/>
      <c r="BE41" s="633"/>
      <c r="BF41" s="658"/>
      <c r="BG41" s="663"/>
      <c r="BH41" s="664"/>
      <c r="BI41" s="664"/>
      <c r="BJ41" s="664"/>
      <c r="BK41" s="664"/>
      <c r="BL41" s="79"/>
      <c r="BM41" s="622" t="s">
        <v>282</v>
      </c>
      <c r="BN41" s="622"/>
      <c r="BO41" s="622"/>
      <c r="BP41" s="622"/>
      <c r="BQ41" s="622"/>
      <c r="BR41" s="622"/>
      <c r="BS41" s="622"/>
      <c r="BT41" s="622"/>
      <c r="BU41" s="623"/>
      <c r="BV41" s="624">
        <v>2</v>
      </c>
      <c r="BW41" s="625"/>
      <c r="BX41" s="625"/>
      <c r="BY41" s="625"/>
      <c r="BZ41" s="625"/>
      <c r="CA41" s="625"/>
      <c r="CB41" s="659"/>
      <c r="CD41" s="621" t="s">
        <v>283</v>
      </c>
      <c r="CE41" s="622"/>
      <c r="CF41" s="622"/>
      <c r="CG41" s="622"/>
      <c r="CH41" s="622"/>
      <c r="CI41" s="622"/>
      <c r="CJ41" s="622"/>
      <c r="CK41" s="622"/>
      <c r="CL41" s="622"/>
      <c r="CM41" s="622"/>
      <c r="CN41" s="622"/>
      <c r="CO41" s="622"/>
      <c r="CP41" s="622"/>
      <c r="CQ41" s="623"/>
      <c r="CR41" s="624" t="s">
        <v>63</v>
      </c>
      <c r="CS41" s="633"/>
      <c r="CT41" s="633"/>
      <c r="CU41" s="633"/>
      <c r="CV41" s="633"/>
      <c r="CW41" s="633"/>
      <c r="CX41" s="633"/>
      <c r="CY41" s="634"/>
      <c r="CZ41" s="627" t="s">
        <v>63</v>
      </c>
      <c r="DA41" s="635"/>
      <c r="DB41" s="635"/>
      <c r="DC41" s="636"/>
      <c r="DD41" s="630" t="s">
        <v>63</v>
      </c>
      <c r="DE41" s="633"/>
      <c r="DF41" s="633"/>
      <c r="DG41" s="633"/>
      <c r="DH41" s="633"/>
      <c r="DI41" s="633"/>
      <c r="DJ41" s="633"/>
      <c r="DK41" s="634"/>
      <c r="DL41" s="602"/>
      <c r="DM41" s="603"/>
      <c r="DN41" s="603"/>
      <c r="DO41" s="603"/>
      <c r="DP41" s="603"/>
      <c r="DQ41" s="603"/>
      <c r="DR41" s="603"/>
      <c r="DS41" s="603"/>
      <c r="DT41" s="603"/>
      <c r="DU41" s="603"/>
      <c r="DV41" s="604"/>
      <c r="DW41" s="599"/>
      <c r="DX41" s="600"/>
      <c r="DY41" s="600"/>
      <c r="DZ41" s="600"/>
      <c r="EA41" s="600"/>
      <c r="EB41" s="600"/>
      <c r="EC41" s="601"/>
    </row>
    <row r="42" spans="2:133" ht="11.25" customHeight="1" x14ac:dyDescent="0.2">
      <c r="AQ42" s="643" t="s">
        <v>284</v>
      </c>
      <c r="AR42" s="644"/>
      <c r="AS42" s="644"/>
      <c r="AT42" s="644"/>
      <c r="AU42" s="644"/>
      <c r="AV42" s="644"/>
      <c r="AW42" s="644"/>
      <c r="AX42" s="644"/>
      <c r="AY42" s="645"/>
      <c r="AZ42" s="608">
        <v>555230</v>
      </c>
      <c r="BA42" s="646"/>
      <c r="BB42" s="646"/>
      <c r="BC42" s="646"/>
      <c r="BD42" s="609"/>
      <c r="BE42" s="609"/>
      <c r="BF42" s="647"/>
      <c r="BG42" s="665"/>
      <c r="BH42" s="666"/>
      <c r="BI42" s="666"/>
      <c r="BJ42" s="666"/>
      <c r="BK42" s="666"/>
      <c r="BL42" s="80"/>
      <c r="BM42" s="606" t="s">
        <v>285</v>
      </c>
      <c r="BN42" s="606"/>
      <c r="BO42" s="606"/>
      <c r="BP42" s="606"/>
      <c r="BQ42" s="606"/>
      <c r="BR42" s="606"/>
      <c r="BS42" s="606"/>
      <c r="BT42" s="606"/>
      <c r="BU42" s="607"/>
      <c r="BV42" s="608">
        <v>375</v>
      </c>
      <c r="BW42" s="646"/>
      <c r="BX42" s="646"/>
      <c r="BY42" s="646"/>
      <c r="BZ42" s="646"/>
      <c r="CA42" s="646"/>
      <c r="CB42" s="648"/>
      <c r="CD42" s="621" t="s">
        <v>286</v>
      </c>
      <c r="CE42" s="622"/>
      <c r="CF42" s="622"/>
      <c r="CG42" s="622"/>
      <c r="CH42" s="622"/>
      <c r="CI42" s="622"/>
      <c r="CJ42" s="622"/>
      <c r="CK42" s="622"/>
      <c r="CL42" s="622"/>
      <c r="CM42" s="622"/>
      <c r="CN42" s="622"/>
      <c r="CO42" s="622"/>
      <c r="CP42" s="622"/>
      <c r="CQ42" s="623"/>
      <c r="CR42" s="624">
        <v>1459191</v>
      </c>
      <c r="CS42" s="633"/>
      <c r="CT42" s="633"/>
      <c r="CU42" s="633"/>
      <c r="CV42" s="633"/>
      <c r="CW42" s="633"/>
      <c r="CX42" s="633"/>
      <c r="CY42" s="634"/>
      <c r="CZ42" s="627">
        <v>13.5</v>
      </c>
      <c r="DA42" s="635"/>
      <c r="DB42" s="635"/>
      <c r="DC42" s="636"/>
      <c r="DD42" s="630">
        <v>830784</v>
      </c>
      <c r="DE42" s="633"/>
      <c r="DF42" s="633"/>
      <c r="DG42" s="633"/>
      <c r="DH42" s="633"/>
      <c r="DI42" s="633"/>
      <c r="DJ42" s="633"/>
      <c r="DK42" s="634"/>
      <c r="DL42" s="602"/>
      <c r="DM42" s="603"/>
      <c r="DN42" s="603"/>
      <c r="DO42" s="603"/>
      <c r="DP42" s="603"/>
      <c r="DQ42" s="603"/>
      <c r="DR42" s="603"/>
      <c r="DS42" s="603"/>
      <c r="DT42" s="603"/>
      <c r="DU42" s="603"/>
      <c r="DV42" s="604"/>
      <c r="DW42" s="599"/>
      <c r="DX42" s="600"/>
      <c r="DY42" s="600"/>
      <c r="DZ42" s="600"/>
      <c r="EA42" s="600"/>
      <c r="EB42" s="600"/>
      <c r="EC42" s="601"/>
    </row>
    <row r="43" spans="2:133" ht="11.25" customHeight="1" x14ac:dyDescent="0.2">
      <c r="B43" s="73" t="s">
        <v>287</v>
      </c>
      <c r="CD43" s="621" t="s">
        <v>288</v>
      </c>
      <c r="CE43" s="622"/>
      <c r="CF43" s="622"/>
      <c r="CG43" s="622"/>
      <c r="CH43" s="622"/>
      <c r="CI43" s="622"/>
      <c r="CJ43" s="622"/>
      <c r="CK43" s="622"/>
      <c r="CL43" s="622"/>
      <c r="CM43" s="622"/>
      <c r="CN43" s="622"/>
      <c r="CO43" s="622"/>
      <c r="CP43" s="622"/>
      <c r="CQ43" s="623"/>
      <c r="CR43" s="624">
        <v>18344</v>
      </c>
      <c r="CS43" s="633"/>
      <c r="CT43" s="633"/>
      <c r="CU43" s="633"/>
      <c r="CV43" s="633"/>
      <c r="CW43" s="633"/>
      <c r="CX43" s="633"/>
      <c r="CY43" s="634"/>
      <c r="CZ43" s="627">
        <v>0.2</v>
      </c>
      <c r="DA43" s="635"/>
      <c r="DB43" s="635"/>
      <c r="DC43" s="636"/>
      <c r="DD43" s="630">
        <v>18344</v>
      </c>
      <c r="DE43" s="633"/>
      <c r="DF43" s="633"/>
      <c r="DG43" s="633"/>
      <c r="DH43" s="633"/>
      <c r="DI43" s="633"/>
      <c r="DJ43" s="633"/>
      <c r="DK43" s="634"/>
      <c r="DL43" s="602"/>
      <c r="DM43" s="603"/>
      <c r="DN43" s="603"/>
      <c r="DO43" s="603"/>
      <c r="DP43" s="603"/>
      <c r="DQ43" s="603"/>
      <c r="DR43" s="603"/>
      <c r="DS43" s="603"/>
      <c r="DT43" s="603"/>
      <c r="DU43" s="603"/>
      <c r="DV43" s="604"/>
      <c r="DW43" s="599"/>
      <c r="DX43" s="600"/>
      <c r="DY43" s="600"/>
      <c r="DZ43" s="600"/>
      <c r="EA43" s="600"/>
      <c r="EB43" s="600"/>
      <c r="EC43" s="601"/>
    </row>
    <row r="44" spans="2:133" ht="11.25" customHeight="1" x14ac:dyDescent="0.2">
      <c r="B44" s="631" t="s">
        <v>289</v>
      </c>
      <c r="C44" s="631"/>
      <c r="D44" s="631"/>
      <c r="E44" s="631"/>
      <c r="F44" s="631"/>
      <c r="G44" s="631"/>
      <c r="H44" s="631"/>
      <c r="I44" s="631"/>
      <c r="J44" s="631"/>
      <c r="K44" s="631"/>
      <c r="L44" s="631"/>
      <c r="M44" s="631"/>
      <c r="N44" s="631"/>
      <c r="O44" s="631"/>
      <c r="P44" s="631"/>
      <c r="Q44" s="631"/>
      <c r="R44" s="631"/>
      <c r="S44" s="631"/>
      <c r="T44" s="631"/>
      <c r="U44" s="631"/>
      <c r="V44" s="631"/>
      <c r="W44" s="631"/>
      <c r="X44" s="631"/>
      <c r="Y44" s="631"/>
      <c r="Z44" s="631"/>
      <c r="AA44" s="631"/>
      <c r="AB44" s="631"/>
      <c r="AC44" s="631"/>
      <c r="AD44" s="631"/>
      <c r="AE44" s="631"/>
      <c r="AF44" s="631"/>
      <c r="AG44" s="631"/>
      <c r="AH44" s="631"/>
      <c r="AI44" s="631"/>
      <c r="AJ44" s="631"/>
      <c r="AK44" s="631"/>
      <c r="AL44" s="631"/>
      <c r="AM44" s="631"/>
      <c r="AN44" s="631"/>
      <c r="AO44" s="631"/>
      <c r="AP44" s="631"/>
      <c r="AQ44" s="631"/>
      <c r="AR44" s="631"/>
      <c r="AS44" s="631"/>
      <c r="AT44" s="631"/>
      <c r="AU44" s="631"/>
      <c r="AV44" s="631"/>
      <c r="AW44" s="631"/>
      <c r="AX44" s="631"/>
      <c r="AY44" s="631"/>
      <c r="AZ44" s="631"/>
      <c r="BA44" s="631"/>
      <c r="BB44" s="631"/>
      <c r="BC44" s="631"/>
      <c r="BD44" s="631"/>
      <c r="BE44" s="631"/>
      <c r="BF44" s="631"/>
      <c r="BG44" s="631"/>
      <c r="BH44" s="631"/>
      <c r="BI44" s="631"/>
      <c r="BJ44" s="631"/>
      <c r="BK44" s="631"/>
      <c r="BL44" s="631"/>
      <c r="BM44" s="631"/>
      <c r="BN44" s="631"/>
      <c r="BO44" s="631"/>
      <c r="BP44" s="631"/>
      <c r="BQ44" s="631"/>
      <c r="BR44" s="631"/>
      <c r="BS44" s="631"/>
      <c r="BT44" s="631"/>
      <c r="BU44" s="631"/>
      <c r="BV44" s="631"/>
      <c r="BW44" s="631"/>
      <c r="BX44" s="631"/>
      <c r="BY44" s="631"/>
      <c r="BZ44" s="631"/>
      <c r="CA44" s="631"/>
      <c r="CB44" s="631"/>
      <c r="CC44" s="632"/>
      <c r="CD44" s="637" t="s">
        <v>236</v>
      </c>
      <c r="CE44" s="638"/>
      <c r="CF44" s="621" t="s">
        <v>290</v>
      </c>
      <c r="CG44" s="622"/>
      <c r="CH44" s="622"/>
      <c r="CI44" s="622"/>
      <c r="CJ44" s="622"/>
      <c r="CK44" s="622"/>
      <c r="CL44" s="622"/>
      <c r="CM44" s="622"/>
      <c r="CN44" s="622"/>
      <c r="CO44" s="622"/>
      <c r="CP44" s="622"/>
      <c r="CQ44" s="623"/>
      <c r="CR44" s="624">
        <v>1459191</v>
      </c>
      <c r="CS44" s="625"/>
      <c r="CT44" s="625"/>
      <c r="CU44" s="625"/>
      <c r="CV44" s="625"/>
      <c r="CW44" s="625"/>
      <c r="CX44" s="625"/>
      <c r="CY44" s="626"/>
      <c r="CZ44" s="627">
        <v>13.5</v>
      </c>
      <c r="DA44" s="628"/>
      <c r="DB44" s="628"/>
      <c r="DC44" s="629"/>
      <c r="DD44" s="630">
        <v>830784</v>
      </c>
      <c r="DE44" s="625"/>
      <c r="DF44" s="625"/>
      <c r="DG44" s="625"/>
      <c r="DH44" s="625"/>
      <c r="DI44" s="625"/>
      <c r="DJ44" s="625"/>
      <c r="DK44" s="626"/>
      <c r="DL44" s="602"/>
      <c r="DM44" s="603"/>
      <c r="DN44" s="603"/>
      <c r="DO44" s="603"/>
      <c r="DP44" s="603"/>
      <c r="DQ44" s="603"/>
      <c r="DR44" s="603"/>
      <c r="DS44" s="603"/>
      <c r="DT44" s="603"/>
      <c r="DU44" s="603"/>
      <c r="DV44" s="604"/>
      <c r="DW44" s="599"/>
      <c r="DX44" s="600"/>
      <c r="DY44" s="600"/>
      <c r="DZ44" s="600"/>
      <c r="EA44" s="600"/>
      <c r="EB44" s="600"/>
      <c r="EC44" s="601"/>
    </row>
    <row r="45" spans="2:133" ht="11.25" customHeight="1" x14ac:dyDescent="0.2">
      <c r="B45" s="631" t="s">
        <v>291</v>
      </c>
      <c r="C45" s="631"/>
      <c r="D45" s="631"/>
      <c r="E45" s="631"/>
      <c r="F45" s="631"/>
      <c r="G45" s="631"/>
      <c r="H45" s="631"/>
      <c r="I45" s="631"/>
      <c r="J45" s="631"/>
      <c r="K45" s="631"/>
      <c r="L45" s="631"/>
      <c r="M45" s="631"/>
      <c r="N45" s="631"/>
      <c r="O45" s="631"/>
      <c r="P45" s="631"/>
      <c r="Q45" s="631"/>
      <c r="R45" s="631"/>
      <c r="S45" s="631"/>
      <c r="T45" s="631"/>
      <c r="U45" s="631"/>
      <c r="V45" s="631"/>
      <c r="W45" s="631"/>
      <c r="X45" s="631"/>
      <c r="Y45" s="631"/>
      <c r="Z45" s="631"/>
      <c r="AA45" s="631"/>
      <c r="AB45" s="631"/>
      <c r="AC45" s="631"/>
      <c r="AD45" s="631"/>
      <c r="AE45" s="631"/>
      <c r="AF45" s="631"/>
      <c r="AG45" s="631"/>
      <c r="AH45" s="631"/>
      <c r="AI45" s="631"/>
      <c r="AJ45" s="631"/>
      <c r="AK45" s="631"/>
      <c r="AL45" s="631"/>
      <c r="AM45" s="631"/>
      <c r="AN45" s="631"/>
      <c r="AO45" s="631"/>
      <c r="AP45" s="631"/>
      <c r="AQ45" s="631"/>
      <c r="AR45" s="631"/>
      <c r="AS45" s="631"/>
      <c r="AT45" s="631"/>
      <c r="AU45" s="631"/>
      <c r="AV45" s="631"/>
      <c r="AW45" s="631"/>
      <c r="AX45" s="631"/>
      <c r="AY45" s="631"/>
      <c r="AZ45" s="631"/>
      <c r="BA45" s="631"/>
      <c r="BB45" s="631"/>
      <c r="BC45" s="631"/>
      <c r="BD45" s="631"/>
      <c r="BE45" s="631"/>
      <c r="BF45" s="631"/>
      <c r="BG45" s="631"/>
      <c r="BH45" s="631"/>
      <c r="BI45" s="631"/>
      <c r="BJ45" s="631"/>
      <c r="BK45" s="631"/>
      <c r="BL45" s="631"/>
      <c r="BM45" s="631"/>
      <c r="BN45" s="631"/>
      <c r="BO45" s="631"/>
      <c r="BP45" s="631"/>
      <c r="BQ45" s="631"/>
      <c r="BR45" s="631"/>
      <c r="BS45" s="631"/>
      <c r="BT45" s="631"/>
      <c r="BU45" s="631"/>
      <c r="BV45" s="631"/>
      <c r="BW45" s="631"/>
      <c r="BX45" s="631"/>
      <c r="BY45" s="631"/>
      <c r="BZ45" s="631"/>
      <c r="CA45" s="631"/>
      <c r="CB45" s="631"/>
      <c r="CC45" s="632"/>
      <c r="CD45" s="639"/>
      <c r="CE45" s="640"/>
      <c r="CF45" s="621" t="s">
        <v>292</v>
      </c>
      <c r="CG45" s="622"/>
      <c r="CH45" s="622"/>
      <c r="CI45" s="622"/>
      <c r="CJ45" s="622"/>
      <c r="CK45" s="622"/>
      <c r="CL45" s="622"/>
      <c r="CM45" s="622"/>
      <c r="CN45" s="622"/>
      <c r="CO45" s="622"/>
      <c r="CP45" s="622"/>
      <c r="CQ45" s="623"/>
      <c r="CR45" s="624">
        <v>449164</v>
      </c>
      <c r="CS45" s="633"/>
      <c r="CT45" s="633"/>
      <c r="CU45" s="633"/>
      <c r="CV45" s="633"/>
      <c r="CW45" s="633"/>
      <c r="CX45" s="633"/>
      <c r="CY45" s="634"/>
      <c r="CZ45" s="627">
        <v>4.0999999999999996</v>
      </c>
      <c r="DA45" s="635"/>
      <c r="DB45" s="635"/>
      <c r="DC45" s="636"/>
      <c r="DD45" s="630">
        <v>116249</v>
      </c>
      <c r="DE45" s="633"/>
      <c r="DF45" s="633"/>
      <c r="DG45" s="633"/>
      <c r="DH45" s="633"/>
      <c r="DI45" s="633"/>
      <c r="DJ45" s="633"/>
      <c r="DK45" s="634"/>
      <c r="DL45" s="602"/>
      <c r="DM45" s="603"/>
      <c r="DN45" s="603"/>
      <c r="DO45" s="603"/>
      <c r="DP45" s="603"/>
      <c r="DQ45" s="603"/>
      <c r="DR45" s="603"/>
      <c r="DS45" s="603"/>
      <c r="DT45" s="603"/>
      <c r="DU45" s="603"/>
      <c r="DV45" s="604"/>
      <c r="DW45" s="599"/>
      <c r="DX45" s="600"/>
      <c r="DY45" s="600"/>
      <c r="DZ45" s="600"/>
      <c r="EA45" s="600"/>
      <c r="EB45" s="600"/>
      <c r="EC45" s="601"/>
    </row>
    <row r="46" spans="2:133" ht="11.25" customHeight="1" x14ac:dyDescent="0.2">
      <c r="B46" s="84"/>
      <c r="CD46" s="639"/>
      <c r="CE46" s="640"/>
      <c r="CF46" s="621" t="s">
        <v>293</v>
      </c>
      <c r="CG46" s="622"/>
      <c r="CH46" s="622"/>
      <c r="CI46" s="622"/>
      <c r="CJ46" s="622"/>
      <c r="CK46" s="622"/>
      <c r="CL46" s="622"/>
      <c r="CM46" s="622"/>
      <c r="CN46" s="622"/>
      <c r="CO46" s="622"/>
      <c r="CP46" s="622"/>
      <c r="CQ46" s="623"/>
      <c r="CR46" s="624">
        <v>994873</v>
      </c>
      <c r="CS46" s="625"/>
      <c r="CT46" s="625"/>
      <c r="CU46" s="625"/>
      <c r="CV46" s="625"/>
      <c r="CW46" s="625"/>
      <c r="CX46" s="625"/>
      <c r="CY46" s="626"/>
      <c r="CZ46" s="627">
        <v>9.1999999999999993</v>
      </c>
      <c r="DA46" s="628"/>
      <c r="DB46" s="628"/>
      <c r="DC46" s="629"/>
      <c r="DD46" s="630">
        <v>714535</v>
      </c>
      <c r="DE46" s="625"/>
      <c r="DF46" s="625"/>
      <c r="DG46" s="625"/>
      <c r="DH46" s="625"/>
      <c r="DI46" s="625"/>
      <c r="DJ46" s="625"/>
      <c r="DK46" s="626"/>
      <c r="DL46" s="602"/>
      <c r="DM46" s="603"/>
      <c r="DN46" s="603"/>
      <c r="DO46" s="603"/>
      <c r="DP46" s="603"/>
      <c r="DQ46" s="603"/>
      <c r="DR46" s="603"/>
      <c r="DS46" s="603"/>
      <c r="DT46" s="603"/>
      <c r="DU46" s="603"/>
      <c r="DV46" s="604"/>
      <c r="DW46" s="599"/>
      <c r="DX46" s="600"/>
      <c r="DY46" s="600"/>
      <c r="DZ46" s="600"/>
      <c r="EA46" s="600"/>
      <c r="EB46" s="600"/>
      <c r="EC46" s="601"/>
    </row>
    <row r="47" spans="2:133" ht="11.25" customHeight="1" x14ac:dyDescent="0.2">
      <c r="B47" s="84"/>
      <c r="CD47" s="639"/>
      <c r="CE47" s="640"/>
      <c r="CF47" s="621" t="s">
        <v>294</v>
      </c>
      <c r="CG47" s="622"/>
      <c r="CH47" s="622"/>
      <c r="CI47" s="622"/>
      <c r="CJ47" s="622"/>
      <c r="CK47" s="622"/>
      <c r="CL47" s="622"/>
      <c r="CM47" s="622"/>
      <c r="CN47" s="622"/>
      <c r="CO47" s="622"/>
      <c r="CP47" s="622"/>
      <c r="CQ47" s="623"/>
      <c r="CR47" s="624" t="s">
        <v>63</v>
      </c>
      <c r="CS47" s="633"/>
      <c r="CT47" s="633"/>
      <c r="CU47" s="633"/>
      <c r="CV47" s="633"/>
      <c r="CW47" s="633"/>
      <c r="CX47" s="633"/>
      <c r="CY47" s="634"/>
      <c r="CZ47" s="627" t="s">
        <v>63</v>
      </c>
      <c r="DA47" s="635"/>
      <c r="DB47" s="635"/>
      <c r="DC47" s="636"/>
      <c r="DD47" s="630" t="s">
        <v>63</v>
      </c>
      <c r="DE47" s="633"/>
      <c r="DF47" s="633"/>
      <c r="DG47" s="633"/>
      <c r="DH47" s="633"/>
      <c r="DI47" s="633"/>
      <c r="DJ47" s="633"/>
      <c r="DK47" s="634"/>
      <c r="DL47" s="602"/>
      <c r="DM47" s="603"/>
      <c r="DN47" s="603"/>
      <c r="DO47" s="603"/>
      <c r="DP47" s="603"/>
      <c r="DQ47" s="603"/>
      <c r="DR47" s="603"/>
      <c r="DS47" s="603"/>
      <c r="DT47" s="603"/>
      <c r="DU47" s="603"/>
      <c r="DV47" s="604"/>
      <c r="DW47" s="599"/>
      <c r="DX47" s="600"/>
      <c r="DY47" s="600"/>
      <c r="DZ47" s="600"/>
      <c r="EA47" s="600"/>
      <c r="EB47" s="600"/>
      <c r="EC47" s="601"/>
    </row>
    <row r="48" spans="2:133" ht="10.8" x14ac:dyDescent="0.2">
      <c r="B48" s="84"/>
      <c r="CD48" s="641"/>
      <c r="CE48" s="642"/>
      <c r="CF48" s="621" t="s">
        <v>295</v>
      </c>
      <c r="CG48" s="622"/>
      <c r="CH48" s="622"/>
      <c r="CI48" s="622"/>
      <c r="CJ48" s="622"/>
      <c r="CK48" s="622"/>
      <c r="CL48" s="622"/>
      <c r="CM48" s="622"/>
      <c r="CN48" s="622"/>
      <c r="CO48" s="622"/>
      <c r="CP48" s="622"/>
      <c r="CQ48" s="623"/>
      <c r="CR48" s="624" t="s">
        <v>63</v>
      </c>
      <c r="CS48" s="625"/>
      <c r="CT48" s="625"/>
      <c r="CU48" s="625"/>
      <c r="CV48" s="625"/>
      <c r="CW48" s="625"/>
      <c r="CX48" s="625"/>
      <c r="CY48" s="626"/>
      <c r="CZ48" s="627" t="s">
        <v>63</v>
      </c>
      <c r="DA48" s="628"/>
      <c r="DB48" s="628"/>
      <c r="DC48" s="629"/>
      <c r="DD48" s="630" t="s">
        <v>63</v>
      </c>
      <c r="DE48" s="625"/>
      <c r="DF48" s="625"/>
      <c r="DG48" s="625"/>
      <c r="DH48" s="625"/>
      <c r="DI48" s="625"/>
      <c r="DJ48" s="625"/>
      <c r="DK48" s="626"/>
      <c r="DL48" s="602"/>
      <c r="DM48" s="603"/>
      <c r="DN48" s="603"/>
      <c r="DO48" s="603"/>
      <c r="DP48" s="603"/>
      <c r="DQ48" s="603"/>
      <c r="DR48" s="603"/>
      <c r="DS48" s="603"/>
      <c r="DT48" s="603"/>
      <c r="DU48" s="603"/>
      <c r="DV48" s="604"/>
      <c r="DW48" s="599"/>
      <c r="DX48" s="600"/>
      <c r="DY48" s="600"/>
      <c r="DZ48" s="600"/>
      <c r="EA48" s="600"/>
      <c r="EB48" s="600"/>
      <c r="EC48" s="601"/>
    </row>
    <row r="49" spans="2:133" ht="11.25" customHeight="1" x14ac:dyDescent="0.2">
      <c r="B49" s="84"/>
      <c r="CD49" s="605" t="s">
        <v>296</v>
      </c>
      <c r="CE49" s="606"/>
      <c r="CF49" s="606"/>
      <c r="CG49" s="606"/>
      <c r="CH49" s="606"/>
      <c r="CI49" s="606"/>
      <c r="CJ49" s="606"/>
      <c r="CK49" s="606"/>
      <c r="CL49" s="606"/>
      <c r="CM49" s="606"/>
      <c r="CN49" s="606"/>
      <c r="CO49" s="606"/>
      <c r="CP49" s="606"/>
      <c r="CQ49" s="607"/>
      <c r="CR49" s="608">
        <v>10833452</v>
      </c>
      <c r="CS49" s="609"/>
      <c r="CT49" s="609"/>
      <c r="CU49" s="609"/>
      <c r="CV49" s="609"/>
      <c r="CW49" s="609"/>
      <c r="CX49" s="609"/>
      <c r="CY49" s="610"/>
      <c r="CZ49" s="611">
        <v>100</v>
      </c>
      <c r="DA49" s="612"/>
      <c r="DB49" s="612"/>
      <c r="DC49" s="613"/>
      <c r="DD49" s="614">
        <v>8172324</v>
      </c>
      <c r="DE49" s="609"/>
      <c r="DF49" s="609"/>
      <c r="DG49" s="609"/>
      <c r="DH49" s="609"/>
      <c r="DI49" s="609"/>
      <c r="DJ49" s="609"/>
      <c r="DK49" s="610"/>
      <c r="DL49" s="615"/>
      <c r="DM49" s="616"/>
      <c r="DN49" s="616"/>
      <c r="DO49" s="616"/>
      <c r="DP49" s="616"/>
      <c r="DQ49" s="616"/>
      <c r="DR49" s="616"/>
      <c r="DS49" s="616"/>
      <c r="DT49" s="616"/>
      <c r="DU49" s="616"/>
      <c r="DV49" s="617"/>
      <c r="DW49" s="618"/>
      <c r="DX49" s="619"/>
      <c r="DY49" s="619"/>
      <c r="DZ49" s="619"/>
      <c r="EA49" s="619"/>
      <c r="EB49" s="619"/>
      <c r="EC49" s="620"/>
    </row>
  </sheetData>
  <sheetProtection algorithmName="SHA-512" hashValue="OATZQ2S/gikBpTseCnBYLJMI3cMZjCV9YyCsAI67hb0poXxNas2rJ72wirQx8wN73V6QbH3sBFMHiazJQYN87g==" saltValue="TqV7jWE+Yf1H2128Gy6Xo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D9C7C-376D-4A5D-9D2C-B354344ABEA4}">
  <sheetPr>
    <pageSetUpPr fitToPage="1"/>
  </sheetPr>
  <dimension ref="A1:EA135"/>
  <sheetViews>
    <sheetView zoomScaleNormal="100" zoomScaleSheetLayoutView="70" workbookViewId="0"/>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103" t="s">
        <v>297</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104" t="s">
        <v>298</v>
      </c>
      <c r="DK2" s="1105"/>
      <c r="DL2" s="1105"/>
      <c r="DM2" s="1105"/>
      <c r="DN2" s="1105"/>
      <c r="DO2" s="1106"/>
      <c r="DP2" s="87"/>
      <c r="DQ2" s="1104" t="s">
        <v>299</v>
      </c>
      <c r="DR2" s="1105"/>
      <c r="DS2" s="1105"/>
      <c r="DT2" s="1105"/>
      <c r="DU2" s="1105"/>
      <c r="DV2" s="1105"/>
      <c r="DW2" s="1105"/>
      <c r="DX2" s="1105"/>
      <c r="DY2" s="1105"/>
      <c r="DZ2" s="1106"/>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1056" t="s">
        <v>300</v>
      </c>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91"/>
      <c r="BA4" s="91"/>
      <c r="BB4" s="91"/>
      <c r="BC4" s="91"/>
      <c r="BD4" s="91"/>
      <c r="BE4" s="92"/>
      <c r="BF4" s="92"/>
      <c r="BG4" s="92"/>
      <c r="BH4" s="92"/>
      <c r="BI4" s="92"/>
      <c r="BJ4" s="92"/>
      <c r="BK4" s="92"/>
      <c r="BL4" s="92"/>
      <c r="BM4" s="92"/>
      <c r="BN4" s="92"/>
      <c r="BO4" s="92"/>
      <c r="BP4" s="92"/>
      <c r="BQ4" s="727" t="s">
        <v>301</v>
      </c>
      <c r="BR4" s="727"/>
      <c r="BS4" s="727"/>
      <c r="BT4" s="727"/>
      <c r="BU4" s="727"/>
      <c r="BV4" s="727"/>
      <c r="BW4" s="727"/>
      <c r="BX4" s="727"/>
      <c r="BY4" s="727"/>
      <c r="BZ4" s="727"/>
      <c r="CA4" s="727"/>
      <c r="CB4" s="727"/>
      <c r="CC4" s="727"/>
      <c r="CD4" s="727"/>
      <c r="CE4" s="727"/>
      <c r="CF4" s="727"/>
      <c r="CG4" s="727"/>
      <c r="CH4" s="727"/>
      <c r="CI4" s="727"/>
      <c r="CJ4" s="727"/>
      <c r="CK4" s="727"/>
      <c r="CL4" s="727"/>
      <c r="CM4" s="727"/>
      <c r="CN4" s="727"/>
      <c r="CO4" s="727"/>
      <c r="CP4" s="727"/>
      <c r="CQ4" s="727"/>
      <c r="CR4" s="727"/>
      <c r="CS4" s="727"/>
      <c r="CT4" s="727"/>
      <c r="CU4" s="727"/>
      <c r="CV4" s="727"/>
      <c r="CW4" s="727"/>
      <c r="CX4" s="727"/>
      <c r="CY4" s="727"/>
      <c r="CZ4" s="727"/>
      <c r="DA4" s="727"/>
      <c r="DB4" s="727"/>
      <c r="DC4" s="727"/>
      <c r="DD4" s="727"/>
      <c r="DE4" s="727"/>
      <c r="DF4" s="727"/>
      <c r="DG4" s="727"/>
      <c r="DH4" s="727"/>
      <c r="DI4" s="727"/>
      <c r="DJ4" s="727"/>
      <c r="DK4" s="727"/>
      <c r="DL4" s="727"/>
      <c r="DM4" s="727"/>
      <c r="DN4" s="727"/>
      <c r="DO4" s="727"/>
      <c r="DP4" s="727"/>
      <c r="DQ4" s="727"/>
      <c r="DR4" s="727"/>
      <c r="DS4" s="727"/>
      <c r="DT4" s="727"/>
      <c r="DU4" s="727"/>
      <c r="DV4" s="727"/>
      <c r="DW4" s="727"/>
      <c r="DX4" s="727"/>
      <c r="DY4" s="727"/>
      <c r="DZ4" s="727"/>
      <c r="EA4" s="94"/>
    </row>
    <row r="5" spans="1:131" s="95" customFormat="1" ht="26.25" customHeight="1" x14ac:dyDescent="0.2">
      <c r="A5" s="992" t="s">
        <v>302</v>
      </c>
      <c r="B5" s="993"/>
      <c r="C5" s="993"/>
      <c r="D5" s="993"/>
      <c r="E5" s="993"/>
      <c r="F5" s="993"/>
      <c r="G5" s="993"/>
      <c r="H5" s="993"/>
      <c r="I5" s="993"/>
      <c r="J5" s="993"/>
      <c r="K5" s="993"/>
      <c r="L5" s="993"/>
      <c r="M5" s="993"/>
      <c r="N5" s="993"/>
      <c r="O5" s="993"/>
      <c r="P5" s="994"/>
      <c r="Q5" s="998" t="s">
        <v>303</v>
      </c>
      <c r="R5" s="999"/>
      <c r="S5" s="999"/>
      <c r="T5" s="999"/>
      <c r="U5" s="1000"/>
      <c r="V5" s="998" t="s">
        <v>304</v>
      </c>
      <c r="W5" s="999"/>
      <c r="X5" s="999"/>
      <c r="Y5" s="999"/>
      <c r="Z5" s="1000"/>
      <c r="AA5" s="998" t="s">
        <v>305</v>
      </c>
      <c r="AB5" s="999"/>
      <c r="AC5" s="999"/>
      <c r="AD5" s="999"/>
      <c r="AE5" s="999"/>
      <c r="AF5" s="1107" t="s">
        <v>306</v>
      </c>
      <c r="AG5" s="999"/>
      <c r="AH5" s="999"/>
      <c r="AI5" s="999"/>
      <c r="AJ5" s="1012"/>
      <c r="AK5" s="999" t="s">
        <v>307</v>
      </c>
      <c r="AL5" s="999"/>
      <c r="AM5" s="999"/>
      <c r="AN5" s="999"/>
      <c r="AO5" s="1000"/>
      <c r="AP5" s="998" t="s">
        <v>308</v>
      </c>
      <c r="AQ5" s="999"/>
      <c r="AR5" s="999"/>
      <c r="AS5" s="999"/>
      <c r="AT5" s="1000"/>
      <c r="AU5" s="998" t="s">
        <v>309</v>
      </c>
      <c r="AV5" s="999"/>
      <c r="AW5" s="999"/>
      <c r="AX5" s="999"/>
      <c r="AY5" s="1012"/>
      <c r="AZ5" s="91"/>
      <c r="BA5" s="91"/>
      <c r="BB5" s="91"/>
      <c r="BC5" s="91"/>
      <c r="BD5" s="91"/>
      <c r="BE5" s="92"/>
      <c r="BF5" s="92"/>
      <c r="BG5" s="92"/>
      <c r="BH5" s="92"/>
      <c r="BI5" s="92"/>
      <c r="BJ5" s="92"/>
      <c r="BK5" s="92"/>
      <c r="BL5" s="92"/>
      <c r="BM5" s="92"/>
      <c r="BN5" s="92"/>
      <c r="BO5" s="92"/>
      <c r="BP5" s="92"/>
      <c r="BQ5" s="992" t="s">
        <v>310</v>
      </c>
      <c r="BR5" s="993"/>
      <c r="BS5" s="993"/>
      <c r="BT5" s="993"/>
      <c r="BU5" s="993"/>
      <c r="BV5" s="993"/>
      <c r="BW5" s="993"/>
      <c r="BX5" s="993"/>
      <c r="BY5" s="993"/>
      <c r="BZ5" s="993"/>
      <c r="CA5" s="993"/>
      <c r="CB5" s="993"/>
      <c r="CC5" s="993"/>
      <c r="CD5" s="993"/>
      <c r="CE5" s="993"/>
      <c r="CF5" s="993"/>
      <c r="CG5" s="994"/>
      <c r="CH5" s="998" t="s">
        <v>311</v>
      </c>
      <c r="CI5" s="999"/>
      <c r="CJ5" s="999"/>
      <c r="CK5" s="999"/>
      <c r="CL5" s="1000"/>
      <c r="CM5" s="998" t="s">
        <v>312</v>
      </c>
      <c r="CN5" s="999"/>
      <c r="CO5" s="999"/>
      <c r="CP5" s="999"/>
      <c r="CQ5" s="1000"/>
      <c r="CR5" s="998" t="s">
        <v>313</v>
      </c>
      <c r="CS5" s="999"/>
      <c r="CT5" s="999"/>
      <c r="CU5" s="999"/>
      <c r="CV5" s="1000"/>
      <c r="CW5" s="998" t="s">
        <v>314</v>
      </c>
      <c r="CX5" s="999"/>
      <c r="CY5" s="999"/>
      <c r="CZ5" s="999"/>
      <c r="DA5" s="1000"/>
      <c r="DB5" s="998" t="s">
        <v>315</v>
      </c>
      <c r="DC5" s="999"/>
      <c r="DD5" s="999"/>
      <c r="DE5" s="999"/>
      <c r="DF5" s="1000"/>
      <c r="DG5" s="1097" t="s">
        <v>316</v>
      </c>
      <c r="DH5" s="1098"/>
      <c r="DI5" s="1098"/>
      <c r="DJ5" s="1098"/>
      <c r="DK5" s="1099"/>
      <c r="DL5" s="1097" t="s">
        <v>317</v>
      </c>
      <c r="DM5" s="1098"/>
      <c r="DN5" s="1098"/>
      <c r="DO5" s="1098"/>
      <c r="DP5" s="1099"/>
      <c r="DQ5" s="998" t="s">
        <v>318</v>
      </c>
      <c r="DR5" s="999"/>
      <c r="DS5" s="999"/>
      <c r="DT5" s="999"/>
      <c r="DU5" s="1000"/>
      <c r="DV5" s="998" t="s">
        <v>309</v>
      </c>
      <c r="DW5" s="999"/>
      <c r="DX5" s="999"/>
      <c r="DY5" s="999"/>
      <c r="DZ5" s="1012"/>
      <c r="EA5" s="94"/>
    </row>
    <row r="6" spans="1:131" s="95" customFormat="1" ht="26.25" customHeight="1" thickBot="1" x14ac:dyDescent="0.25">
      <c r="A6" s="995"/>
      <c r="B6" s="996"/>
      <c r="C6" s="996"/>
      <c r="D6" s="996"/>
      <c r="E6" s="996"/>
      <c r="F6" s="996"/>
      <c r="G6" s="996"/>
      <c r="H6" s="996"/>
      <c r="I6" s="996"/>
      <c r="J6" s="996"/>
      <c r="K6" s="996"/>
      <c r="L6" s="996"/>
      <c r="M6" s="996"/>
      <c r="N6" s="996"/>
      <c r="O6" s="996"/>
      <c r="P6" s="997"/>
      <c r="Q6" s="1001"/>
      <c r="R6" s="1002"/>
      <c r="S6" s="1002"/>
      <c r="T6" s="1002"/>
      <c r="U6" s="1003"/>
      <c r="V6" s="1001"/>
      <c r="W6" s="1002"/>
      <c r="X6" s="1002"/>
      <c r="Y6" s="1002"/>
      <c r="Z6" s="1003"/>
      <c r="AA6" s="1001"/>
      <c r="AB6" s="1002"/>
      <c r="AC6" s="1002"/>
      <c r="AD6" s="1002"/>
      <c r="AE6" s="1002"/>
      <c r="AF6" s="1108"/>
      <c r="AG6" s="1002"/>
      <c r="AH6" s="1002"/>
      <c r="AI6" s="1002"/>
      <c r="AJ6" s="1013"/>
      <c r="AK6" s="1002"/>
      <c r="AL6" s="1002"/>
      <c r="AM6" s="1002"/>
      <c r="AN6" s="1002"/>
      <c r="AO6" s="1003"/>
      <c r="AP6" s="1001"/>
      <c r="AQ6" s="1002"/>
      <c r="AR6" s="1002"/>
      <c r="AS6" s="1002"/>
      <c r="AT6" s="1003"/>
      <c r="AU6" s="1001"/>
      <c r="AV6" s="1002"/>
      <c r="AW6" s="1002"/>
      <c r="AX6" s="1002"/>
      <c r="AY6" s="1013"/>
      <c r="AZ6" s="91"/>
      <c r="BA6" s="91"/>
      <c r="BB6" s="91"/>
      <c r="BC6" s="91"/>
      <c r="BD6" s="91"/>
      <c r="BE6" s="92"/>
      <c r="BF6" s="92"/>
      <c r="BG6" s="92"/>
      <c r="BH6" s="92"/>
      <c r="BI6" s="92"/>
      <c r="BJ6" s="92"/>
      <c r="BK6" s="92"/>
      <c r="BL6" s="92"/>
      <c r="BM6" s="92"/>
      <c r="BN6" s="92"/>
      <c r="BO6" s="92"/>
      <c r="BP6" s="92"/>
      <c r="BQ6" s="995"/>
      <c r="BR6" s="996"/>
      <c r="BS6" s="996"/>
      <c r="BT6" s="996"/>
      <c r="BU6" s="996"/>
      <c r="BV6" s="996"/>
      <c r="BW6" s="996"/>
      <c r="BX6" s="996"/>
      <c r="BY6" s="996"/>
      <c r="BZ6" s="996"/>
      <c r="CA6" s="996"/>
      <c r="CB6" s="996"/>
      <c r="CC6" s="996"/>
      <c r="CD6" s="996"/>
      <c r="CE6" s="996"/>
      <c r="CF6" s="996"/>
      <c r="CG6" s="997"/>
      <c r="CH6" s="1001"/>
      <c r="CI6" s="1002"/>
      <c r="CJ6" s="1002"/>
      <c r="CK6" s="1002"/>
      <c r="CL6" s="1003"/>
      <c r="CM6" s="1001"/>
      <c r="CN6" s="1002"/>
      <c r="CO6" s="1002"/>
      <c r="CP6" s="1002"/>
      <c r="CQ6" s="1003"/>
      <c r="CR6" s="1001"/>
      <c r="CS6" s="1002"/>
      <c r="CT6" s="1002"/>
      <c r="CU6" s="1002"/>
      <c r="CV6" s="1003"/>
      <c r="CW6" s="1001"/>
      <c r="CX6" s="1002"/>
      <c r="CY6" s="1002"/>
      <c r="CZ6" s="1002"/>
      <c r="DA6" s="1003"/>
      <c r="DB6" s="1001"/>
      <c r="DC6" s="1002"/>
      <c r="DD6" s="1002"/>
      <c r="DE6" s="1002"/>
      <c r="DF6" s="1003"/>
      <c r="DG6" s="1100"/>
      <c r="DH6" s="1101"/>
      <c r="DI6" s="1101"/>
      <c r="DJ6" s="1101"/>
      <c r="DK6" s="1102"/>
      <c r="DL6" s="1100"/>
      <c r="DM6" s="1101"/>
      <c r="DN6" s="1101"/>
      <c r="DO6" s="1101"/>
      <c r="DP6" s="1102"/>
      <c r="DQ6" s="1001"/>
      <c r="DR6" s="1002"/>
      <c r="DS6" s="1002"/>
      <c r="DT6" s="1002"/>
      <c r="DU6" s="1003"/>
      <c r="DV6" s="1001"/>
      <c r="DW6" s="1002"/>
      <c r="DX6" s="1002"/>
      <c r="DY6" s="1002"/>
      <c r="DZ6" s="1013"/>
      <c r="EA6" s="94"/>
    </row>
    <row r="7" spans="1:131" s="95" customFormat="1" ht="26.25" customHeight="1" thickTop="1" x14ac:dyDescent="0.2">
      <c r="A7" s="96">
        <v>1</v>
      </c>
      <c r="B7" s="1044" t="s">
        <v>319</v>
      </c>
      <c r="C7" s="1045"/>
      <c r="D7" s="1045"/>
      <c r="E7" s="1045"/>
      <c r="F7" s="1045"/>
      <c r="G7" s="1045"/>
      <c r="H7" s="1045"/>
      <c r="I7" s="1045"/>
      <c r="J7" s="1045"/>
      <c r="K7" s="1045"/>
      <c r="L7" s="1045"/>
      <c r="M7" s="1045"/>
      <c r="N7" s="1045"/>
      <c r="O7" s="1045"/>
      <c r="P7" s="1046"/>
      <c r="Q7" s="1084">
        <v>11301</v>
      </c>
      <c r="R7" s="1085"/>
      <c r="S7" s="1085"/>
      <c r="T7" s="1085"/>
      <c r="U7" s="1085"/>
      <c r="V7" s="1085">
        <v>10765</v>
      </c>
      <c r="W7" s="1085"/>
      <c r="X7" s="1085"/>
      <c r="Y7" s="1085"/>
      <c r="Z7" s="1085"/>
      <c r="AA7" s="1085">
        <v>536</v>
      </c>
      <c r="AB7" s="1085"/>
      <c r="AC7" s="1085"/>
      <c r="AD7" s="1085"/>
      <c r="AE7" s="1086"/>
      <c r="AF7" s="1087">
        <v>299</v>
      </c>
      <c r="AG7" s="1088"/>
      <c r="AH7" s="1088"/>
      <c r="AI7" s="1088"/>
      <c r="AJ7" s="1089"/>
      <c r="AK7" s="1090">
        <v>363</v>
      </c>
      <c r="AL7" s="1091"/>
      <c r="AM7" s="1091"/>
      <c r="AN7" s="1091"/>
      <c r="AO7" s="1091"/>
      <c r="AP7" s="1091">
        <v>2771</v>
      </c>
      <c r="AQ7" s="1091"/>
      <c r="AR7" s="1091"/>
      <c r="AS7" s="1091"/>
      <c r="AT7" s="1091"/>
      <c r="AU7" s="1092"/>
      <c r="AV7" s="1092"/>
      <c r="AW7" s="1092"/>
      <c r="AX7" s="1092"/>
      <c r="AY7" s="1093"/>
      <c r="AZ7" s="91"/>
      <c r="BA7" s="91"/>
      <c r="BB7" s="91"/>
      <c r="BC7" s="91"/>
      <c r="BD7" s="91"/>
      <c r="BE7" s="92"/>
      <c r="BF7" s="92"/>
      <c r="BG7" s="92"/>
      <c r="BH7" s="92"/>
      <c r="BI7" s="92"/>
      <c r="BJ7" s="92"/>
      <c r="BK7" s="92"/>
      <c r="BL7" s="92"/>
      <c r="BM7" s="92"/>
      <c r="BN7" s="92"/>
      <c r="BO7" s="92"/>
      <c r="BP7" s="92"/>
      <c r="BQ7" s="96">
        <v>1</v>
      </c>
      <c r="BR7" s="97"/>
      <c r="BS7" s="1094"/>
      <c r="BT7" s="1095"/>
      <c r="BU7" s="1095"/>
      <c r="BV7" s="1095"/>
      <c r="BW7" s="1095"/>
      <c r="BX7" s="1095"/>
      <c r="BY7" s="1095"/>
      <c r="BZ7" s="1095"/>
      <c r="CA7" s="1095"/>
      <c r="CB7" s="1095"/>
      <c r="CC7" s="1095"/>
      <c r="CD7" s="1095"/>
      <c r="CE7" s="1095"/>
      <c r="CF7" s="1095"/>
      <c r="CG7" s="1096"/>
      <c r="CH7" s="1081"/>
      <c r="CI7" s="1082"/>
      <c r="CJ7" s="1082"/>
      <c r="CK7" s="1082"/>
      <c r="CL7" s="1083"/>
      <c r="CM7" s="1081"/>
      <c r="CN7" s="1082"/>
      <c r="CO7" s="1082"/>
      <c r="CP7" s="1082"/>
      <c r="CQ7" s="1083"/>
      <c r="CR7" s="1081"/>
      <c r="CS7" s="1082"/>
      <c r="CT7" s="1082"/>
      <c r="CU7" s="1082"/>
      <c r="CV7" s="1083"/>
      <c r="CW7" s="1081"/>
      <c r="CX7" s="1082"/>
      <c r="CY7" s="1082"/>
      <c r="CZ7" s="1082"/>
      <c r="DA7" s="1083"/>
      <c r="DB7" s="1081"/>
      <c r="DC7" s="1082"/>
      <c r="DD7" s="1082"/>
      <c r="DE7" s="1082"/>
      <c r="DF7" s="1083"/>
      <c r="DG7" s="1081"/>
      <c r="DH7" s="1082"/>
      <c r="DI7" s="1082"/>
      <c r="DJ7" s="1082"/>
      <c r="DK7" s="1083"/>
      <c r="DL7" s="1081"/>
      <c r="DM7" s="1082"/>
      <c r="DN7" s="1082"/>
      <c r="DO7" s="1082"/>
      <c r="DP7" s="1083"/>
      <c r="DQ7" s="1081"/>
      <c r="DR7" s="1082"/>
      <c r="DS7" s="1082"/>
      <c r="DT7" s="1082"/>
      <c r="DU7" s="1083"/>
      <c r="DV7" s="1094"/>
      <c r="DW7" s="1095"/>
      <c r="DX7" s="1095"/>
      <c r="DY7" s="1095"/>
      <c r="DZ7" s="1109"/>
      <c r="EA7" s="94"/>
    </row>
    <row r="8" spans="1:131" s="95" customFormat="1" ht="26.25" customHeight="1" x14ac:dyDescent="0.2">
      <c r="A8" s="98">
        <v>2</v>
      </c>
      <c r="B8" s="1027" t="s">
        <v>320</v>
      </c>
      <c r="C8" s="1028"/>
      <c r="D8" s="1028"/>
      <c r="E8" s="1028"/>
      <c r="F8" s="1028"/>
      <c r="G8" s="1028"/>
      <c r="H8" s="1028"/>
      <c r="I8" s="1028"/>
      <c r="J8" s="1028"/>
      <c r="K8" s="1028"/>
      <c r="L8" s="1028"/>
      <c r="M8" s="1028"/>
      <c r="N8" s="1028"/>
      <c r="O8" s="1028"/>
      <c r="P8" s="1029"/>
      <c r="Q8" s="1035">
        <v>8</v>
      </c>
      <c r="R8" s="1036"/>
      <c r="S8" s="1036"/>
      <c r="T8" s="1036"/>
      <c r="U8" s="1036"/>
      <c r="V8" s="1036">
        <v>8</v>
      </c>
      <c r="W8" s="1036"/>
      <c r="X8" s="1036"/>
      <c r="Y8" s="1036"/>
      <c r="Z8" s="1036"/>
      <c r="AA8" s="1036" t="s">
        <v>321</v>
      </c>
      <c r="AB8" s="1036"/>
      <c r="AC8" s="1036"/>
      <c r="AD8" s="1036"/>
      <c r="AE8" s="1037"/>
      <c r="AF8" s="1032" t="s">
        <v>63</v>
      </c>
      <c r="AG8" s="1033"/>
      <c r="AH8" s="1033"/>
      <c r="AI8" s="1033"/>
      <c r="AJ8" s="1034"/>
      <c r="AK8" s="1077">
        <v>6</v>
      </c>
      <c r="AL8" s="1078"/>
      <c r="AM8" s="1078"/>
      <c r="AN8" s="1078"/>
      <c r="AO8" s="1078"/>
      <c r="AP8" s="1078" t="s">
        <v>321</v>
      </c>
      <c r="AQ8" s="1078"/>
      <c r="AR8" s="1078"/>
      <c r="AS8" s="1078"/>
      <c r="AT8" s="1078"/>
      <c r="AU8" s="1079"/>
      <c r="AV8" s="1079"/>
      <c r="AW8" s="1079"/>
      <c r="AX8" s="1079"/>
      <c r="AY8" s="1080"/>
      <c r="AZ8" s="91"/>
      <c r="BA8" s="91"/>
      <c r="BB8" s="91"/>
      <c r="BC8" s="91"/>
      <c r="BD8" s="91"/>
      <c r="BE8" s="92"/>
      <c r="BF8" s="92"/>
      <c r="BG8" s="92"/>
      <c r="BH8" s="92"/>
      <c r="BI8" s="92"/>
      <c r="BJ8" s="92"/>
      <c r="BK8" s="92"/>
      <c r="BL8" s="92"/>
      <c r="BM8" s="92"/>
      <c r="BN8" s="92"/>
      <c r="BO8" s="92"/>
      <c r="BP8" s="92"/>
      <c r="BQ8" s="98">
        <v>2</v>
      </c>
      <c r="BR8" s="99"/>
      <c r="BS8" s="989"/>
      <c r="BT8" s="990"/>
      <c r="BU8" s="990"/>
      <c r="BV8" s="990"/>
      <c r="BW8" s="990"/>
      <c r="BX8" s="990"/>
      <c r="BY8" s="990"/>
      <c r="BZ8" s="990"/>
      <c r="CA8" s="990"/>
      <c r="CB8" s="990"/>
      <c r="CC8" s="990"/>
      <c r="CD8" s="990"/>
      <c r="CE8" s="990"/>
      <c r="CF8" s="990"/>
      <c r="CG8" s="1011"/>
      <c r="CH8" s="986"/>
      <c r="CI8" s="987"/>
      <c r="CJ8" s="987"/>
      <c r="CK8" s="987"/>
      <c r="CL8" s="988"/>
      <c r="CM8" s="986"/>
      <c r="CN8" s="987"/>
      <c r="CO8" s="987"/>
      <c r="CP8" s="987"/>
      <c r="CQ8" s="988"/>
      <c r="CR8" s="986"/>
      <c r="CS8" s="987"/>
      <c r="CT8" s="987"/>
      <c r="CU8" s="987"/>
      <c r="CV8" s="988"/>
      <c r="CW8" s="986"/>
      <c r="CX8" s="987"/>
      <c r="CY8" s="987"/>
      <c r="CZ8" s="987"/>
      <c r="DA8" s="988"/>
      <c r="DB8" s="986"/>
      <c r="DC8" s="987"/>
      <c r="DD8" s="987"/>
      <c r="DE8" s="987"/>
      <c r="DF8" s="988"/>
      <c r="DG8" s="986"/>
      <c r="DH8" s="987"/>
      <c r="DI8" s="987"/>
      <c r="DJ8" s="987"/>
      <c r="DK8" s="988"/>
      <c r="DL8" s="986"/>
      <c r="DM8" s="987"/>
      <c r="DN8" s="987"/>
      <c r="DO8" s="987"/>
      <c r="DP8" s="988"/>
      <c r="DQ8" s="986"/>
      <c r="DR8" s="987"/>
      <c r="DS8" s="987"/>
      <c r="DT8" s="987"/>
      <c r="DU8" s="988"/>
      <c r="DV8" s="989"/>
      <c r="DW8" s="990"/>
      <c r="DX8" s="990"/>
      <c r="DY8" s="990"/>
      <c r="DZ8" s="991"/>
      <c r="EA8" s="94"/>
    </row>
    <row r="9" spans="1:131" s="95" customFormat="1" ht="26.25" customHeight="1" x14ac:dyDescent="0.2">
      <c r="A9" s="98">
        <v>3</v>
      </c>
      <c r="B9" s="1027" t="s">
        <v>322</v>
      </c>
      <c r="C9" s="1028"/>
      <c r="D9" s="1028"/>
      <c r="E9" s="1028"/>
      <c r="F9" s="1028"/>
      <c r="G9" s="1028"/>
      <c r="H9" s="1028"/>
      <c r="I9" s="1028"/>
      <c r="J9" s="1028"/>
      <c r="K9" s="1028"/>
      <c r="L9" s="1028"/>
      <c r="M9" s="1028"/>
      <c r="N9" s="1028"/>
      <c r="O9" s="1028"/>
      <c r="P9" s="1029"/>
      <c r="Q9" s="1035">
        <v>97</v>
      </c>
      <c r="R9" s="1036"/>
      <c r="S9" s="1036"/>
      <c r="T9" s="1036"/>
      <c r="U9" s="1036"/>
      <c r="V9" s="1036">
        <v>97</v>
      </c>
      <c r="W9" s="1036"/>
      <c r="X9" s="1036"/>
      <c r="Y9" s="1036"/>
      <c r="Z9" s="1036"/>
      <c r="AA9" s="1036" t="s">
        <v>321</v>
      </c>
      <c r="AB9" s="1036"/>
      <c r="AC9" s="1036"/>
      <c r="AD9" s="1036"/>
      <c r="AE9" s="1037"/>
      <c r="AF9" s="1032" t="s">
        <v>63</v>
      </c>
      <c r="AG9" s="1033"/>
      <c r="AH9" s="1033"/>
      <c r="AI9" s="1033"/>
      <c r="AJ9" s="1034"/>
      <c r="AK9" s="1077" t="s">
        <v>321</v>
      </c>
      <c r="AL9" s="1078"/>
      <c r="AM9" s="1078"/>
      <c r="AN9" s="1078"/>
      <c r="AO9" s="1078"/>
      <c r="AP9" s="1078" t="s">
        <v>321</v>
      </c>
      <c r="AQ9" s="1078"/>
      <c r="AR9" s="1078"/>
      <c r="AS9" s="1078"/>
      <c r="AT9" s="1078"/>
      <c r="AU9" s="1079"/>
      <c r="AV9" s="1079"/>
      <c r="AW9" s="1079"/>
      <c r="AX9" s="1079"/>
      <c r="AY9" s="1080"/>
      <c r="AZ9" s="91"/>
      <c r="BA9" s="91"/>
      <c r="BB9" s="91"/>
      <c r="BC9" s="91"/>
      <c r="BD9" s="91"/>
      <c r="BE9" s="92"/>
      <c r="BF9" s="92"/>
      <c r="BG9" s="92"/>
      <c r="BH9" s="92"/>
      <c r="BI9" s="92"/>
      <c r="BJ9" s="92"/>
      <c r="BK9" s="92"/>
      <c r="BL9" s="92"/>
      <c r="BM9" s="92"/>
      <c r="BN9" s="92"/>
      <c r="BO9" s="92"/>
      <c r="BP9" s="92"/>
      <c r="BQ9" s="98">
        <v>3</v>
      </c>
      <c r="BR9" s="99"/>
      <c r="BS9" s="989"/>
      <c r="BT9" s="990"/>
      <c r="BU9" s="990"/>
      <c r="BV9" s="990"/>
      <c r="BW9" s="990"/>
      <c r="BX9" s="990"/>
      <c r="BY9" s="990"/>
      <c r="BZ9" s="990"/>
      <c r="CA9" s="990"/>
      <c r="CB9" s="990"/>
      <c r="CC9" s="990"/>
      <c r="CD9" s="990"/>
      <c r="CE9" s="990"/>
      <c r="CF9" s="990"/>
      <c r="CG9" s="1011"/>
      <c r="CH9" s="986"/>
      <c r="CI9" s="987"/>
      <c r="CJ9" s="987"/>
      <c r="CK9" s="987"/>
      <c r="CL9" s="988"/>
      <c r="CM9" s="986"/>
      <c r="CN9" s="987"/>
      <c r="CO9" s="987"/>
      <c r="CP9" s="987"/>
      <c r="CQ9" s="988"/>
      <c r="CR9" s="986"/>
      <c r="CS9" s="987"/>
      <c r="CT9" s="987"/>
      <c r="CU9" s="987"/>
      <c r="CV9" s="988"/>
      <c r="CW9" s="986"/>
      <c r="CX9" s="987"/>
      <c r="CY9" s="987"/>
      <c r="CZ9" s="987"/>
      <c r="DA9" s="988"/>
      <c r="DB9" s="986"/>
      <c r="DC9" s="987"/>
      <c r="DD9" s="987"/>
      <c r="DE9" s="987"/>
      <c r="DF9" s="988"/>
      <c r="DG9" s="986"/>
      <c r="DH9" s="987"/>
      <c r="DI9" s="987"/>
      <c r="DJ9" s="987"/>
      <c r="DK9" s="988"/>
      <c r="DL9" s="986"/>
      <c r="DM9" s="987"/>
      <c r="DN9" s="987"/>
      <c r="DO9" s="987"/>
      <c r="DP9" s="988"/>
      <c r="DQ9" s="986"/>
      <c r="DR9" s="987"/>
      <c r="DS9" s="987"/>
      <c r="DT9" s="987"/>
      <c r="DU9" s="988"/>
      <c r="DV9" s="989"/>
      <c r="DW9" s="990"/>
      <c r="DX9" s="990"/>
      <c r="DY9" s="990"/>
      <c r="DZ9" s="991"/>
      <c r="EA9" s="94"/>
    </row>
    <row r="10" spans="1:131" s="95" customFormat="1" ht="26.25" customHeight="1" x14ac:dyDescent="0.2">
      <c r="A10" s="98">
        <v>4</v>
      </c>
      <c r="B10" s="1027" t="s">
        <v>323</v>
      </c>
      <c r="C10" s="1028"/>
      <c r="D10" s="1028"/>
      <c r="E10" s="1028"/>
      <c r="F10" s="1028"/>
      <c r="G10" s="1028"/>
      <c r="H10" s="1028"/>
      <c r="I10" s="1028"/>
      <c r="J10" s="1028"/>
      <c r="K10" s="1028"/>
      <c r="L10" s="1028"/>
      <c r="M10" s="1028"/>
      <c r="N10" s="1028"/>
      <c r="O10" s="1028"/>
      <c r="P10" s="1029"/>
      <c r="Q10" s="1035">
        <v>13</v>
      </c>
      <c r="R10" s="1036"/>
      <c r="S10" s="1036"/>
      <c r="T10" s="1036"/>
      <c r="U10" s="1036"/>
      <c r="V10" s="1036">
        <v>13</v>
      </c>
      <c r="W10" s="1036"/>
      <c r="X10" s="1036"/>
      <c r="Y10" s="1036"/>
      <c r="Z10" s="1036"/>
      <c r="AA10" s="1036" t="s">
        <v>321</v>
      </c>
      <c r="AB10" s="1036"/>
      <c r="AC10" s="1036"/>
      <c r="AD10" s="1036"/>
      <c r="AE10" s="1037"/>
      <c r="AF10" s="1032" t="s">
        <v>63</v>
      </c>
      <c r="AG10" s="1033"/>
      <c r="AH10" s="1033"/>
      <c r="AI10" s="1033"/>
      <c r="AJ10" s="1034"/>
      <c r="AK10" s="1077">
        <v>13</v>
      </c>
      <c r="AL10" s="1078"/>
      <c r="AM10" s="1078"/>
      <c r="AN10" s="1078"/>
      <c r="AO10" s="1078"/>
      <c r="AP10" s="1078" t="s">
        <v>321</v>
      </c>
      <c r="AQ10" s="1078"/>
      <c r="AR10" s="1078"/>
      <c r="AS10" s="1078"/>
      <c r="AT10" s="1078"/>
      <c r="AU10" s="1079"/>
      <c r="AV10" s="1079"/>
      <c r="AW10" s="1079"/>
      <c r="AX10" s="1079"/>
      <c r="AY10" s="1080"/>
      <c r="AZ10" s="91"/>
      <c r="BA10" s="91"/>
      <c r="BB10" s="91"/>
      <c r="BC10" s="91"/>
      <c r="BD10" s="91"/>
      <c r="BE10" s="92"/>
      <c r="BF10" s="92"/>
      <c r="BG10" s="92"/>
      <c r="BH10" s="92"/>
      <c r="BI10" s="92"/>
      <c r="BJ10" s="92"/>
      <c r="BK10" s="92"/>
      <c r="BL10" s="92"/>
      <c r="BM10" s="92"/>
      <c r="BN10" s="92"/>
      <c r="BO10" s="92"/>
      <c r="BP10" s="92"/>
      <c r="BQ10" s="98">
        <v>4</v>
      </c>
      <c r="BR10" s="99"/>
      <c r="BS10" s="989"/>
      <c r="BT10" s="990"/>
      <c r="BU10" s="990"/>
      <c r="BV10" s="990"/>
      <c r="BW10" s="990"/>
      <c r="BX10" s="990"/>
      <c r="BY10" s="990"/>
      <c r="BZ10" s="990"/>
      <c r="CA10" s="990"/>
      <c r="CB10" s="990"/>
      <c r="CC10" s="990"/>
      <c r="CD10" s="990"/>
      <c r="CE10" s="990"/>
      <c r="CF10" s="990"/>
      <c r="CG10" s="1011"/>
      <c r="CH10" s="986"/>
      <c r="CI10" s="987"/>
      <c r="CJ10" s="987"/>
      <c r="CK10" s="987"/>
      <c r="CL10" s="988"/>
      <c r="CM10" s="986"/>
      <c r="CN10" s="987"/>
      <c r="CO10" s="987"/>
      <c r="CP10" s="987"/>
      <c r="CQ10" s="988"/>
      <c r="CR10" s="986"/>
      <c r="CS10" s="987"/>
      <c r="CT10" s="987"/>
      <c r="CU10" s="987"/>
      <c r="CV10" s="988"/>
      <c r="CW10" s="986"/>
      <c r="CX10" s="987"/>
      <c r="CY10" s="987"/>
      <c r="CZ10" s="987"/>
      <c r="DA10" s="988"/>
      <c r="DB10" s="986"/>
      <c r="DC10" s="987"/>
      <c r="DD10" s="987"/>
      <c r="DE10" s="987"/>
      <c r="DF10" s="988"/>
      <c r="DG10" s="986"/>
      <c r="DH10" s="987"/>
      <c r="DI10" s="987"/>
      <c r="DJ10" s="987"/>
      <c r="DK10" s="988"/>
      <c r="DL10" s="986"/>
      <c r="DM10" s="987"/>
      <c r="DN10" s="987"/>
      <c r="DO10" s="987"/>
      <c r="DP10" s="988"/>
      <c r="DQ10" s="986"/>
      <c r="DR10" s="987"/>
      <c r="DS10" s="987"/>
      <c r="DT10" s="987"/>
      <c r="DU10" s="988"/>
      <c r="DV10" s="989"/>
      <c r="DW10" s="990"/>
      <c r="DX10" s="990"/>
      <c r="DY10" s="990"/>
      <c r="DZ10" s="991"/>
      <c r="EA10" s="94"/>
    </row>
    <row r="11" spans="1:131" s="95" customFormat="1" ht="26.25" customHeight="1" x14ac:dyDescent="0.2">
      <c r="A11" s="98">
        <v>5</v>
      </c>
      <c r="B11" s="1027"/>
      <c r="C11" s="1028"/>
      <c r="D11" s="1028"/>
      <c r="E11" s="1028"/>
      <c r="F11" s="1028"/>
      <c r="G11" s="1028"/>
      <c r="H11" s="1028"/>
      <c r="I11" s="1028"/>
      <c r="J11" s="1028"/>
      <c r="K11" s="1028"/>
      <c r="L11" s="1028"/>
      <c r="M11" s="1028"/>
      <c r="N11" s="1028"/>
      <c r="O11" s="1028"/>
      <c r="P11" s="1029"/>
      <c r="Q11" s="1035"/>
      <c r="R11" s="1036"/>
      <c r="S11" s="1036"/>
      <c r="T11" s="1036"/>
      <c r="U11" s="1036"/>
      <c r="V11" s="1036"/>
      <c r="W11" s="1036"/>
      <c r="X11" s="1036"/>
      <c r="Y11" s="1036"/>
      <c r="Z11" s="1036"/>
      <c r="AA11" s="1036"/>
      <c r="AB11" s="1036"/>
      <c r="AC11" s="1036"/>
      <c r="AD11" s="1036"/>
      <c r="AE11" s="1037"/>
      <c r="AF11" s="1032"/>
      <c r="AG11" s="1033"/>
      <c r="AH11" s="1033"/>
      <c r="AI11" s="1033"/>
      <c r="AJ11" s="1034"/>
      <c r="AK11" s="1077"/>
      <c r="AL11" s="1078"/>
      <c r="AM11" s="1078"/>
      <c r="AN11" s="1078"/>
      <c r="AO11" s="1078"/>
      <c r="AP11" s="1078"/>
      <c r="AQ11" s="1078"/>
      <c r="AR11" s="1078"/>
      <c r="AS11" s="1078"/>
      <c r="AT11" s="1078"/>
      <c r="AU11" s="1079"/>
      <c r="AV11" s="1079"/>
      <c r="AW11" s="1079"/>
      <c r="AX11" s="1079"/>
      <c r="AY11" s="1080"/>
      <c r="AZ11" s="91"/>
      <c r="BA11" s="91"/>
      <c r="BB11" s="91"/>
      <c r="BC11" s="91"/>
      <c r="BD11" s="91"/>
      <c r="BE11" s="92"/>
      <c r="BF11" s="92"/>
      <c r="BG11" s="92"/>
      <c r="BH11" s="92"/>
      <c r="BI11" s="92"/>
      <c r="BJ11" s="92"/>
      <c r="BK11" s="92"/>
      <c r="BL11" s="92"/>
      <c r="BM11" s="92"/>
      <c r="BN11" s="92"/>
      <c r="BO11" s="92"/>
      <c r="BP11" s="92"/>
      <c r="BQ11" s="98">
        <v>5</v>
      </c>
      <c r="BR11" s="99"/>
      <c r="BS11" s="989"/>
      <c r="BT11" s="990"/>
      <c r="BU11" s="990"/>
      <c r="BV11" s="990"/>
      <c r="BW11" s="990"/>
      <c r="BX11" s="990"/>
      <c r="BY11" s="990"/>
      <c r="BZ11" s="990"/>
      <c r="CA11" s="990"/>
      <c r="CB11" s="990"/>
      <c r="CC11" s="990"/>
      <c r="CD11" s="990"/>
      <c r="CE11" s="990"/>
      <c r="CF11" s="990"/>
      <c r="CG11" s="1011"/>
      <c r="CH11" s="986"/>
      <c r="CI11" s="987"/>
      <c r="CJ11" s="987"/>
      <c r="CK11" s="987"/>
      <c r="CL11" s="988"/>
      <c r="CM11" s="986"/>
      <c r="CN11" s="987"/>
      <c r="CO11" s="987"/>
      <c r="CP11" s="987"/>
      <c r="CQ11" s="988"/>
      <c r="CR11" s="986"/>
      <c r="CS11" s="987"/>
      <c r="CT11" s="987"/>
      <c r="CU11" s="987"/>
      <c r="CV11" s="988"/>
      <c r="CW11" s="986"/>
      <c r="CX11" s="987"/>
      <c r="CY11" s="987"/>
      <c r="CZ11" s="987"/>
      <c r="DA11" s="988"/>
      <c r="DB11" s="986"/>
      <c r="DC11" s="987"/>
      <c r="DD11" s="987"/>
      <c r="DE11" s="987"/>
      <c r="DF11" s="988"/>
      <c r="DG11" s="986"/>
      <c r="DH11" s="987"/>
      <c r="DI11" s="987"/>
      <c r="DJ11" s="987"/>
      <c r="DK11" s="988"/>
      <c r="DL11" s="986"/>
      <c r="DM11" s="987"/>
      <c r="DN11" s="987"/>
      <c r="DO11" s="987"/>
      <c r="DP11" s="988"/>
      <c r="DQ11" s="986"/>
      <c r="DR11" s="987"/>
      <c r="DS11" s="987"/>
      <c r="DT11" s="987"/>
      <c r="DU11" s="988"/>
      <c r="DV11" s="989"/>
      <c r="DW11" s="990"/>
      <c r="DX11" s="990"/>
      <c r="DY11" s="990"/>
      <c r="DZ11" s="991"/>
      <c r="EA11" s="94"/>
    </row>
    <row r="12" spans="1:131" s="95" customFormat="1" ht="26.25" customHeight="1" x14ac:dyDescent="0.2">
      <c r="A12" s="98">
        <v>6</v>
      </c>
      <c r="B12" s="1027"/>
      <c r="C12" s="1028"/>
      <c r="D12" s="1028"/>
      <c r="E12" s="1028"/>
      <c r="F12" s="1028"/>
      <c r="G12" s="1028"/>
      <c r="H12" s="1028"/>
      <c r="I12" s="1028"/>
      <c r="J12" s="1028"/>
      <c r="K12" s="1028"/>
      <c r="L12" s="1028"/>
      <c r="M12" s="1028"/>
      <c r="N12" s="1028"/>
      <c r="O12" s="1028"/>
      <c r="P12" s="1029"/>
      <c r="Q12" s="1035"/>
      <c r="R12" s="1036"/>
      <c r="S12" s="1036"/>
      <c r="T12" s="1036"/>
      <c r="U12" s="1036"/>
      <c r="V12" s="1036"/>
      <c r="W12" s="1036"/>
      <c r="X12" s="1036"/>
      <c r="Y12" s="1036"/>
      <c r="Z12" s="1036"/>
      <c r="AA12" s="1036"/>
      <c r="AB12" s="1036"/>
      <c r="AC12" s="1036"/>
      <c r="AD12" s="1036"/>
      <c r="AE12" s="1037"/>
      <c r="AF12" s="1032"/>
      <c r="AG12" s="1033"/>
      <c r="AH12" s="1033"/>
      <c r="AI12" s="1033"/>
      <c r="AJ12" s="1034"/>
      <c r="AK12" s="1077"/>
      <c r="AL12" s="1078"/>
      <c r="AM12" s="1078"/>
      <c r="AN12" s="1078"/>
      <c r="AO12" s="1078"/>
      <c r="AP12" s="1078"/>
      <c r="AQ12" s="1078"/>
      <c r="AR12" s="1078"/>
      <c r="AS12" s="1078"/>
      <c r="AT12" s="1078"/>
      <c r="AU12" s="1079"/>
      <c r="AV12" s="1079"/>
      <c r="AW12" s="1079"/>
      <c r="AX12" s="1079"/>
      <c r="AY12" s="1080"/>
      <c r="AZ12" s="91"/>
      <c r="BA12" s="91"/>
      <c r="BB12" s="91"/>
      <c r="BC12" s="91"/>
      <c r="BD12" s="91"/>
      <c r="BE12" s="92"/>
      <c r="BF12" s="92"/>
      <c r="BG12" s="92"/>
      <c r="BH12" s="92"/>
      <c r="BI12" s="92"/>
      <c r="BJ12" s="92"/>
      <c r="BK12" s="92"/>
      <c r="BL12" s="92"/>
      <c r="BM12" s="92"/>
      <c r="BN12" s="92"/>
      <c r="BO12" s="92"/>
      <c r="BP12" s="92"/>
      <c r="BQ12" s="98">
        <v>6</v>
      </c>
      <c r="BR12" s="99"/>
      <c r="BS12" s="989"/>
      <c r="BT12" s="990"/>
      <c r="BU12" s="990"/>
      <c r="BV12" s="990"/>
      <c r="BW12" s="990"/>
      <c r="BX12" s="990"/>
      <c r="BY12" s="990"/>
      <c r="BZ12" s="990"/>
      <c r="CA12" s="990"/>
      <c r="CB12" s="990"/>
      <c r="CC12" s="990"/>
      <c r="CD12" s="990"/>
      <c r="CE12" s="990"/>
      <c r="CF12" s="990"/>
      <c r="CG12" s="1011"/>
      <c r="CH12" s="986"/>
      <c r="CI12" s="987"/>
      <c r="CJ12" s="987"/>
      <c r="CK12" s="987"/>
      <c r="CL12" s="988"/>
      <c r="CM12" s="986"/>
      <c r="CN12" s="987"/>
      <c r="CO12" s="987"/>
      <c r="CP12" s="987"/>
      <c r="CQ12" s="988"/>
      <c r="CR12" s="986"/>
      <c r="CS12" s="987"/>
      <c r="CT12" s="987"/>
      <c r="CU12" s="987"/>
      <c r="CV12" s="988"/>
      <c r="CW12" s="986"/>
      <c r="CX12" s="987"/>
      <c r="CY12" s="987"/>
      <c r="CZ12" s="987"/>
      <c r="DA12" s="988"/>
      <c r="DB12" s="986"/>
      <c r="DC12" s="987"/>
      <c r="DD12" s="987"/>
      <c r="DE12" s="987"/>
      <c r="DF12" s="988"/>
      <c r="DG12" s="986"/>
      <c r="DH12" s="987"/>
      <c r="DI12" s="987"/>
      <c r="DJ12" s="987"/>
      <c r="DK12" s="988"/>
      <c r="DL12" s="986"/>
      <c r="DM12" s="987"/>
      <c r="DN12" s="987"/>
      <c r="DO12" s="987"/>
      <c r="DP12" s="988"/>
      <c r="DQ12" s="986"/>
      <c r="DR12" s="987"/>
      <c r="DS12" s="987"/>
      <c r="DT12" s="987"/>
      <c r="DU12" s="988"/>
      <c r="DV12" s="989"/>
      <c r="DW12" s="990"/>
      <c r="DX12" s="990"/>
      <c r="DY12" s="990"/>
      <c r="DZ12" s="991"/>
      <c r="EA12" s="94"/>
    </row>
    <row r="13" spans="1:131" s="95" customFormat="1" ht="26.25" customHeight="1" x14ac:dyDescent="0.2">
      <c r="A13" s="98">
        <v>7</v>
      </c>
      <c r="B13" s="1027"/>
      <c r="C13" s="1028"/>
      <c r="D13" s="1028"/>
      <c r="E13" s="1028"/>
      <c r="F13" s="1028"/>
      <c r="G13" s="1028"/>
      <c r="H13" s="1028"/>
      <c r="I13" s="1028"/>
      <c r="J13" s="1028"/>
      <c r="K13" s="1028"/>
      <c r="L13" s="1028"/>
      <c r="M13" s="1028"/>
      <c r="N13" s="1028"/>
      <c r="O13" s="1028"/>
      <c r="P13" s="1029"/>
      <c r="Q13" s="1035"/>
      <c r="R13" s="1036"/>
      <c r="S13" s="1036"/>
      <c r="T13" s="1036"/>
      <c r="U13" s="1036"/>
      <c r="V13" s="1036"/>
      <c r="W13" s="1036"/>
      <c r="X13" s="1036"/>
      <c r="Y13" s="1036"/>
      <c r="Z13" s="1036"/>
      <c r="AA13" s="1036"/>
      <c r="AB13" s="1036"/>
      <c r="AC13" s="1036"/>
      <c r="AD13" s="1036"/>
      <c r="AE13" s="1037"/>
      <c r="AF13" s="1032"/>
      <c r="AG13" s="1033"/>
      <c r="AH13" s="1033"/>
      <c r="AI13" s="1033"/>
      <c r="AJ13" s="1034"/>
      <c r="AK13" s="1077"/>
      <c r="AL13" s="1078"/>
      <c r="AM13" s="1078"/>
      <c r="AN13" s="1078"/>
      <c r="AO13" s="1078"/>
      <c r="AP13" s="1078"/>
      <c r="AQ13" s="1078"/>
      <c r="AR13" s="1078"/>
      <c r="AS13" s="1078"/>
      <c r="AT13" s="1078"/>
      <c r="AU13" s="1079"/>
      <c r="AV13" s="1079"/>
      <c r="AW13" s="1079"/>
      <c r="AX13" s="1079"/>
      <c r="AY13" s="1080"/>
      <c r="AZ13" s="91"/>
      <c r="BA13" s="91"/>
      <c r="BB13" s="91"/>
      <c r="BC13" s="91"/>
      <c r="BD13" s="91"/>
      <c r="BE13" s="92"/>
      <c r="BF13" s="92"/>
      <c r="BG13" s="92"/>
      <c r="BH13" s="92"/>
      <c r="BI13" s="92"/>
      <c r="BJ13" s="92"/>
      <c r="BK13" s="92"/>
      <c r="BL13" s="92"/>
      <c r="BM13" s="92"/>
      <c r="BN13" s="92"/>
      <c r="BO13" s="92"/>
      <c r="BP13" s="92"/>
      <c r="BQ13" s="98">
        <v>7</v>
      </c>
      <c r="BR13" s="99"/>
      <c r="BS13" s="989"/>
      <c r="BT13" s="990"/>
      <c r="BU13" s="990"/>
      <c r="BV13" s="990"/>
      <c r="BW13" s="990"/>
      <c r="BX13" s="990"/>
      <c r="BY13" s="990"/>
      <c r="BZ13" s="990"/>
      <c r="CA13" s="990"/>
      <c r="CB13" s="990"/>
      <c r="CC13" s="990"/>
      <c r="CD13" s="990"/>
      <c r="CE13" s="990"/>
      <c r="CF13" s="990"/>
      <c r="CG13" s="1011"/>
      <c r="CH13" s="986"/>
      <c r="CI13" s="987"/>
      <c r="CJ13" s="987"/>
      <c r="CK13" s="987"/>
      <c r="CL13" s="988"/>
      <c r="CM13" s="986"/>
      <c r="CN13" s="987"/>
      <c r="CO13" s="987"/>
      <c r="CP13" s="987"/>
      <c r="CQ13" s="988"/>
      <c r="CR13" s="986"/>
      <c r="CS13" s="987"/>
      <c r="CT13" s="987"/>
      <c r="CU13" s="987"/>
      <c r="CV13" s="988"/>
      <c r="CW13" s="986"/>
      <c r="CX13" s="987"/>
      <c r="CY13" s="987"/>
      <c r="CZ13" s="987"/>
      <c r="DA13" s="988"/>
      <c r="DB13" s="986"/>
      <c r="DC13" s="987"/>
      <c r="DD13" s="987"/>
      <c r="DE13" s="987"/>
      <c r="DF13" s="988"/>
      <c r="DG13" s="986"/>
      <c r="DH13" s="987"/>
      <c r="DI13" s="987"/>
      <c r="DJ13" s="987"/>
      <c r="DK13" s="988"/>
      <c r="DL13" s="986"/>
      <c r="DM13" s="987"/>
      <c r="DN13" s="987"/>
      <c r="DO13" s="987"/>
      <c r="DP13" s="988"/>
      <c r="DQ13" s="986"/>
      <c r="DR13" s="987"/>
      <c r="DS13" s="987"/>
      <c r="DT13" s="987"/>
      <c r="DU13" s="988"/>
      <c r="DV13" s="989"/>
      <c r="DW13" s="990"/>
      <c r="DX13" s="990"/>
      <c r="DY13" s="990"/>
      <c r="DZ13" s="991"/>
      <c r="EA13" s="94"/>
    </row>
    <row r="14" spans="1:131" s="95" customFormat="1" ht="26.25" customHeight="1" x14ac:dyDescent="0.2">
      <c r="A14" s="98">
        <v>8</v>
      </c>
      <c r="B14" s="1027"/>
      <c r="C14" s="1028"/>
      <c r="D14" s="1028"/>
      <c r="E14" s="1028"/>
      <c r="F14" s="1028"/>
      <c r="G14" s="1028"/>
      <c r="H14" s="1028"/>
      <c r="I14" s="1028"/>
      <c r="J14" s="1028"/>
      <c r="K14" s="1028"/>
      <c r="L14" s="1028"/>
      <c r="M14" s="1028"/>
      <c r="N14" s="1028"/>
      <c r="O14" s="1028"/>
      <c r="P14" s="1029"/>
      <c r="Q14" s="1035"/>
      <c r="R14" s="1036"/>
      <c r="S14" s="1036"/>
      <c r="T14" s="1036"/>
      <c r="U14" s="1036"/>
      <c r="V14" s="1036"/>
      <c r="W14" s="1036"/>
      <c r="X14" s="1036"/>
      <c r="Y14" s="1036"/>
      <c r="Z14" s="1036"/>
      <c r="AA14" s="1036"/>
      <c r="AB14" s="1036"/>
      <c r="AC14" s="1036"/>
      <c r="AD14" s="1036"/>
      <c r="AE14" s="1037"/>
      <c r="AF14" s="1032"/>
      <c r="AG14" s="1033"/>
      <c r="AH14" s="1033"/>
      <c r="AI14" s="1033"/>
      <c r="AJ14" s="1034"/>
      <c r="AK14" s="1077"/>
      <c r="AL14" s="1078"/>
      <c r="AM14" s="1078"/>
      <c r="AN14" s="1078"/>
      <c r="AO14" s="1078"/>
      <c r="AP14" s="1078"/>
      <c r="AQ14" s="1078"/>
      <c r="AR14" s="1078"/>
      <c r="AS14" s="1078"/>
      <c r="AT14" s="1078"/>
      <c r="AU14" s="1079"/>
      <c r="AV14" s="1079"/>
      <c r="AW14" s="1079"/>
      <c r="AX14" s="1079"/>
      <c r="AY14" s="1080"/>
      <c r="AZ14" s="91"/>
      <c r="BA14" s="91"/>
      <c r="BB14" s="91"/>
      <c r="BC14" s="91"/>
      <c r="BD14" s="91"/>
      <c r="BE14" s="92"/>
      <c r="BF14" s="92"/>
      <c r="BG14" s="92"/>
      <c r="BH14" s="92"/>
      <c r="BI14" s="92"/>
      <c r="BJ14" s="92"/>
      <c r="BK14" s="92"/>
      <c r="BL14" s="92"/>
      <c r="BM14" s="92"/>
      <c r="BN14" s="92"/>
      <c r="BO14" s="92"/>
      <c r="BP14" s="92"/>
      <c r="BQ14" s="98">
        <v>8</v>
      </c>
      <c r="BR14" s="99"/>
      <c r="BS14" s="989"/>
      <c r="BT14" s="990"/>
      <c r="BU14" s="990"/>
      <c r="BV14" s="990"/>
      <c r="BW14" s="990"/>
      <c r="BX14" s="990"/>
      <c r="BY14" s="990"/>
      <c r="BZ14" s="990"/>
      <c r="CA14" s="990"/>
      <c r="CB14" s="990"/>
      <c r="CC14" s="990"/>
      <c r="CD14" s="990"/>
      <c r="CE14" s="990"/>
      <c r="CF14" s="990"/>
      <c r="CG14" s="1011"/>
      <c r="CH14" s="986"/>
      <c r="CI14" s="987"/>
      <c r="CJ14" s="987"/>
      <c r="CK14" s="987"/>
      <c r="CL14" s="988"/>
      <c r="CM14" s="986"/>
      <c r="CN14" s="987"/>
      <c r="CO14" s="987"/>
      <c r="CP14" s="987"/>
      <c r="CQ14" s="988"/>
      <c r="CR14" s="986"/>
      <c r="CS14" s="987"/>
      <c r="CT14" s="987"/>
      <c r="CU14" s="987"/>
      <c r="CV14" s="988"/>
      <c r="CW14" s="986"/>
      <c r="CX14" s="987"/>
      <c r="CY14" s="987"/>
      <c r="CZ14" s="987"/>
      <c r="DA14" s="988"/>
      <c r="DB14" s="986"/>
      <c r="DC14" s="987"/>
      <c r="DD14" s="987"/>
      <c r="DE14" s="987"/>
      <c r="DF14" s="988"/>
      <c r="DG14" s="986"/>
      <c r="DH14" s="987"/>
      <c r="DI14" s="987"/>
      <c r="DJ14" s="987"/>
      <c r="DK14" s="988"/>
      <c r="DL14" s="986"/>
      <c r="DM14" s="987"/>
      <c r="DN14" s="987"/>
      <c r="DO14" s="987"/>
      <c r="DP14" s="988"/>
      <c r="DQ14" s="986"/>
      <c r="DR14" s="987"/>
      <c r="DS14" s="987"/>
      <c r="DT14" s="987"/>
      <c r="DU14" s="988"/>
      <c r="DV14" s="989"/>
      <c r="DW14" s="990"/>
      <c r="DX14" s="990"/>
      <c r="DY14" s="990"/>
      <c r="DZ14" s="991"/>
      <c r="EA14" s="94"/>
    </row>
    <row r="15" spans="1:131" s="95" customFormat="1" ht="26.25" customHeight="1" x14ac:dyDescent="0.2">
      <c r="A15" s="98">
        <v>9</v>
      </c>
      <c r="B15" s="1027"/>
      <c r="C15" s="1028"/>
      <c r="D15" s="1028"/>
      <c r="E15" s="1028"/>
      <c r="F15" s="1028"/>
      <c r="G15" s="1028"/>
      <c r="H15" s="1028"/>
      <c r="I15" s="1028"/>
      <c r="J15" s="1028"/>
      <c r="K15" s="1028"/>
      <c r="L15" s="1028"/>
      <c r="M15" s="1028"/>
      <c r="N15" s="1028"/>
      <c r="O15" s="1028"/>
      <c r="P15" s="1029"/>
      <c r="Q15" s="1035"/>
      <c r="R15" s="1036"/>
      <c r="S15" s="1036"/>
      <c r="T15" s="1036"/>
      <c r="U15" s="1036"/>
      <c r="V15" s="1036"/>
      <c r="W15" s="1036"/>
      <c r="X15" s="1036"/>
      <c r="Y15" s="1036"/>
      <c r="Z15" s="1036"/>
      <c r="AA15" s="1036"/>
      <c r="AB15" s="1036"/>
      <c r="AC15" s="1036"/>
      <c r="AD15" s="1036"/>
      <c r="AE15" s="1037"/>
      <c r="AF15" s="1032"/>
      <c r="AG15" s="1033"/>
      <c r="AH15" s="1033"/>
      <c r="AI15" s="1033"/>
      <c r="AJ15" s="1034"/>
      <c r="AK15" s="1077"/>
      <c r="AL15" s="1078"/>
      <c r="AM15" s="1078"/>
      <c r="AN15" s="1078"/>
      <c r="AO15" s="1078"/>
      <c r="AP15" s="1078"/>
      <c r="AQ15" s="1078"/>
      <c r="AR15" s="1078"/>
      <c r="AS15" s="1078"/>
      <c r="AT15" s="1078"/>
      <c r="AU15" s="1079"/>
      <c r="AV15" s="1079"/>
      <c r="AW15" s="1079"/>
      <c r="AX15" s="1079"/>
      <c r="AY15" s="1080"/>
      <c r="AZ15" s="91"/>
      <c r="BA15" s="91"/>
      <c r="BB15" s="91"/>
      <c r="BC15" s="91"/>
      <c r="BD15" s="91"/>
      <c r="BE15" s="92"/>
      <c r="BF15" s="92"/>
      <c r="BG15" s="92"/>
      <c r="BH15" s="92"/>
      <c r="BI15" s="92"/>
      <c r="BJ15" s="92"/>
      <c r="BK15" s="92"/>
      <c r="BL15" s="92"/>
      <c r="BM15" s="92"/>
      <c r="BN15" s="92"/>
      <c r="BO15" s="92"/>
      <c r="BP15" s="92"/>
      <c r="BQ15" s="98">
        <v>9</v>
      </c>
      <c r="BR15" s="99"/>
      <c r="BS15" s="989"/>
      <c r="BT15" s="990"/>
      <c r="BU15" s="990"/>
      <c r="BV15" s="990"/>
      <c r="BW15" s="990"/>
      <c r="BX15" s="990"/>
      <c r="BY15" s="990"/>
      <c r="BZ15" s="990"/>
      <c r="CA15" s="990"/>
      <c r="CB15" s="990"/>
      <c r="CC15" s="990"/>
      <c r="CD15" s="990"/>
      <c r="CE15" s="990"/>
      <c r="CF15" s="990"/>
      <c r="CG15" s="1011"/>
      <c r="CH15" s="986"/>
      <c r="CI15" s="987"/>
      <c r="CJ15" s="987"/>
      <c r="CK15" s="987"/>
      <c r="CL15" s="988"/>
      <c r="CM15" s="986"/>
      <c r="CN15" s="987"/>
      <c r="CO15" s="987"/>
      <c r="CP15" s="987"/>
      <c r="CQ15" s="988"/>
      <c r="CR15" s="986"/>
      <c r="CS15" s="987"/>
      <c r="CT15" s="987"/>
      <c r="CU15" s="987"/>
      <c r="CV15" s="988"/>
      <c r="CW15" s="986"/>
      <c r="CX15" s="987"/>
      <c r="CY15" s="987"/>
      <c r="CZ15" s="987"/>
      <c r="DA15" s="988"/>
      <c r="DB15" s="986"/>
      <c r="DC15" s="987"/>
      <c r="DD15" s="987"/>
      <c r="DE15" s="987"/>
      <c r="DF15" s="988"/>
      <c r="DG15" s="986"/>
      <c r="DH15" s="987"/>
      <c r="DI15" s="987"/>
      <c r="DJ15" s="987"/>
      <c r="DK15" s="988"/>
      <c r="DL15" s="986"/>
      <c r="DM15" s="987"/>
      <c r="DN15" s="987"/>
      <c r="DO15" s="987"/>
      <c r="DP15" s="988"/>
      <c r="DQ15" s="986"/>
      <c r="DR15" s="987"/>
      <c r="DS15" s="987"/>
      <c r="DT15" s="987"/>
      <c r="DU15" s="988"/>
      <c r="DV15" s="989"/>
      <c r="DW15" s="990"/>
      <c r="DX15" s="990"/>
      <c r="DY15" s="990"/>
      <c r="DZ15" s="991"/>
      <c r="EA15" s="94"/>
    </row>
    <row r="16" spans="1:131" s="95" customFormat="1" ht="26.25" customHeight="1" x14ac:dyDescent="0.2">
      <c r="A16" s="98">
        <v>10</v>
      </c>
      <c r="B16" s="1027"/>
      <c r="C16" s="1028"/>
      <c r="D16" s="1028"/>
      <c r="E16" s="1028"/>
      <c r="F16" s="1028"/>
      <c r="G16" s="1028"/>
      <c r="H16" s="1028"/>
      <c r="I16" s="1028"/>
      <c r="J16" s="1028"/>
      <c r="K16" s="1028"/>
      <c r="L16" s="1028"/>
      <c r="M16" s="1028"/>
      <c r="N16" s="1028"/>
      <c r="O16" s="1028"/>
      <c r="P16" s="1029"/>
      <c r="Q16" s="1035"/>
      <c r="R16" s="1036"/>
      <c r="S16" s="1036"/>
      <c r="T16" s="1036"/>
      <c r="U16" s="1036"/>
      <c r="V16" s="1036"/>
      <c r="W16" s="1036"/>
      <c r="X16" s="1036"/>
      <c r="Y16" s="1036"/>
      <c r="Z16" s="1036"/>
      <c r="AA16" s="1036"/>
      <c r="AB16" s="1036"/>
      <c r="AC16" s="1036"/>
      <c r="AD16" s="1036"/>
      <c r="AE16" s="1037"/>
      <c r="AF16" s="1032"/>
      <c r="AG16" s="1033"/>
      <c r="AH16" s="1033"/>
      <c r="AI16" s="1033"/>
      <c r="AJ16" s="1034"/>
      <c r="AK16" s="1077"/>
      <c r="AL16" s="1078"/>
      <c r="AM16" s="1078"/>
      <c r="AN16" s="1078"/>
      <c r="AO16" s="1078"/>
      <c r="AP16" s="1078"/>
      <c r="AQ16" s="1078"/>
      <c r="AR16" s="1078"/>
      <c r="AS16" s="1078"/>
      <c r="AT16" s="1078"/>
      <c r="AU16" s="1079"/>
      <c r="AV16" s="1079"/>
      <c r="AW16" s="1079"/>
      <c r="AX16" s="1079"/>
      <c r="AY16" s="1080"/>
      <c r="AZ16" s="91"/>
      <c r="BA16" s="91"/>
      <c r="BB16" s="91"/>
      <c r="BC16" s="91"/>
      <c r="BD16" s="91"/>
      <c r="BE16" s="92"/>
      <c r="BF16" s="92"/>
      <c r="BG16" s="92"/>
      <c r="BH16" s="92"/>
      <c r="BI16" s="92"/>
      <c r="BJ16" s="92"/>
      <c r="BK16" s="92"/>
      <c r="BL16" s="92"/>
      <c r="BM16" s="92"/>
      <c r="BN16" s="92"/>
      <c r="BO16" s="92"/>
      <c r="BP16" s="92"/>
      <c r="BQ16" s="98">
        <v>10</v>
      </c>
      <c r="BR16" s="99"/>
      <c r="BS16" s="989"/>
      <c r="BT16" s="990"/>
      <c r="BU16" s="990"/>
      <c r="BV16" s="990"/>
      <c r="BW16" s="990"/>
      <c r="BX16" s="990"/>
      <c r="BY16" s="990"/>
      <c r="BZ16" s="990"/>
      <c r="CA16" s="990"/>
      <c r="CB16" s="990"/>
      <c r="CC16" s="990"/>
      <c r="CD16" s="990"/>
      <c r="CE16" s="990"/>
      <c r="CF16" s="990"/>
      <c r="CG16" s="1011"/>
      <c r="CH16" s="986"/>
      <c r="CI16" s="987"/>
      <c r="CJ16" s="987"/>
      <c r="CK16" s="987"/>
      <c r="CL16" s="988"/>
      <c r="CM16" s="986"/>
      <c r="CN16" s="987"/>
      <c r="CO16" s="987"/>
      <c r="CP16" s="987"/>
      <c r="CQ16" s="988"/>
      <c r="CR16" s="986"/>
      <c r="CS16" s="987"/>
      <c r="CT16" s="987"/>
      <c r="CU16" s="987"/>
      <c r="CV16" s="988"/>
      <c r="CW16" s="986"/>
      <c r="CX16" s="987"/>
      <c r="CY16" s="987"/>
      <c r="CZ16" s="987"/>
      <c r="DA16" s="988"/>
      <c r="DB16" s="986"/>
      <c r="DC16" s="987"/>
      <c r="DD16" s="987"/>
      <c r="DE16" s="987"/>
      <c r="DF16" s="988"/>
      <c r="DG16" s="986"/>
      <c r="DH16" s="987"/>
      <c r="DI16" s="987"/>
      <c r="DJ16" s="987"/>
      <c r="DK16" s="988"/>
      <c r="DL16" s="986"/>
      <c r="DM16" s="987"/>
      <c r="DN16" s="987"/>
      <c r="DO16" s="987"/>
      <c r="DP16" s="988"/>
      <c r="DQ16" s="986"/>
      <c r="DR16" s="987"/>
      <c r="DS16" s="987"/>
      <c r="DT16" s="987"/>
      <c r="DU16" s="988"/>
      <c r="DV16" s="989"/>
      <c r="DW16" s="990"/>
      <c r="DX16" s="990"/>
      <c r="DY16" s="990"/>
      <c r="DZ16" s="991"/>
      <c r="EA16" s="94"/>
    </row>
    <row r="17" spans="1:131" s="95" customFormat="1" ht="26.25" customHeight="1" x14ac:dyDescent="0.2">
      <c r="A17" s="98">
        <v>11</v>
      </c>
      <c r="B17" s="1027"/>
      <c r="C17" s="1028"/>
      <c r="D17" s="1028"/>
      <c r="E17" s="1028"/>
      <c r="F17" s="1028"/>
      <c r="G17" s="1028"/>
      <c r="H17" s="1028"/>
      <c r="I17" s="1028"/>
      <c r="J17" s="1028"/>
      <c r="K17" s="1028"/>
      <c r="L17" s="1028"/>
      <c r="M17" s="1028"/>
      <c r="N17" s="1028"/>
      <c r="O17" s="1028"/>
      <c r="P17" s="1029"/>
      <c r="Q17" s="1035"/>
      <c r="R17" s="1036"/>
      <c r="S17" s="1036"/>
      <c r="T17" s="1036"/>
      <c r="U17" s="1036"/>
      <c r="V17" s="1036"/>
      <c r="W17" s="1036"/>
      <c r="X17" s="1036"/>
      <c r="Y17" s="1036"/>
      <c r="Z17" s="1036"/>
      <c r="AA17" s="1036"/>
      <c r="AB17" s="1036"/>
      <c r="AC17" s="1036"/>
      <c r="AD17" s="1036"/>
      <c r="AE17" s="1037"/>
      <c r="AF17" s="1032"/>
      <c r="AG17" s="1033"/>
      <c r="AH17" s="1033"/>
      <c r="AI17" s="1033"/>
      <c r="AJ17" s="1034"/>
      <c r="AK17" s="1077"/>
      <c r="AL17" s="1078"/>
      <c r="AM17" s="1078"/>
      <c r="AN17" s="1078"/>
      <c r="AO17" s="1078"/>
      <c r="AP17" s="1078"/>
      <c r="AQ17" s="1078"/>
      <c r="AR17" s="1078"/>
      <c r="AS17" s="1078"/>
      <c r="AT17" s="1078"/>
      <c r="AU17" s="1079"/>
      <c r="AV17" s="1079"/>
      <c r="AW17" s="1079"/>
      <c r="AX17" s="1079"/>
      <c r="AY17" s="1080"/>
      <c r="AZ17" s="91"/>
      <c r="BA17" s="91"/>
      <c r="BB17" s="91"/>
      <c r="BC17" s="91"/>
      <c r="BD17" s="91"/>
      <c r="BE17" s="92"/>
      <c r="BF17" s="92"/>
      <c r="BG17" s="92"/>
      <c r="BH17" s="92"/>
      <c r="BI17" s="92"/>
      <c r="BJ17" s="92"/>
      <c r="BK17" s="92"/>
      <c r="BL17" s="92"/>
      <c r="BM17" s="92"/>
      <c r="BN17" s="92"/>
      <c r="BO17" s="92"/>
      <c r="BP17" s="92"/>
      <c r="BQ17" s="98">
        <v>11</v>
      </c>
      <c r="BR17" s="99"/>
      <c r="BS17" s="989"/>
      <c r="BT17" s="990"/>
      <c r="BU17" s="990"/>
      <c r="BV17" s="990"/>
      <c r="BW17" s="990"/>
      <c r="BX17" s="990"/>
      <c r="BY17" s="990"/>
      <c r="BZ17" s="990"/>
      <c r="CA17" s="990"/>
      <c r="CB17" s="990"/>
      <c r="CC17" s="990"/>
      <c r="CD17" s="990"/>
      <c r="CE17" s="990"/>
      <c r="CF17" s="990"/>
      <c r="CG17" s="1011"/>
      <c r="CH17" s="986"/>
      <c r="CI17" s="987"/>
      <c r="CJ17" s="987"/>
      <c r="CK17" s="987"/>
      <c r="CL17" s="988"/>
      <c r="CM17" s="986"/>
      <c r="CN17" s="987"/>
      <c r="CO17" s="987"/>
      <c r="CP17" s="987"/>
      <c r="CQ17" s="988"/>
      <c r="CR17" s="986"/>
      <c r="CS17" s="987"/>
      <c r="CT17" s="987"/>
      <c r="CU17" s="987"/>
      <c r="CV17" s="988"/>
      <c r="CW17" s="986"/>
      <c r="CX17" s="987"/>
      <c r="CY17" s="987"/>
      <c r="CZ17" s="987"/>
      <c r="DA17" s="988"/>
      <c r="DB17" s="986"/>
      <c r="DC17" s="987"/>
      <c r="DD17" s="987"/>
      <c r="DE17" s="987"/>
      <c r="DF17" s="988"/>
      <c r="DG17" s="986"/>
      <c r="DH17" s="987"/>
      <c r="DI17" s="987"/>
      <c r="DJ17" s="987"/>
      <c r="DK17" s="988"/>
      <c r="DL17" s="986"/>
      <c r="DM17" s="987"/>
      <c r="DN17" s="987"/>
      <c r="DO17" s="987"/>
      <c r="DP17" s="988"/>
      <c r="DQ17" s="986"/>
      <c r="DR17" s="987"/>
      <c r="DS17" s="987"/>
      <c r="DT17" s="987"/>
      <c r="DU17" s="988"/>
      <c r="DV17" s="989"/>
      <c r="DW17" s="990"/>
      <c r="DX17" s="990"/>
      <c r="DY17" s="990"/>
      <c r="DZ17" s="991"/>
      <c r="EA17" s="94"/>
    </row>
    <row r="18" spans="1:131" s="95" customFormat="1" ht="26.25" customHeight="1" x14ac:dyDescent="0.2">
      <c r="A18" s="98">
        <v>12</v>
      </c>
      <c r="B18" s="1027"/>
      <c r="C18" s="1028"/>
      <c r="D18" s="1028"/>
      <c r="E18" s="1028"/>
      <c r="F18" s="1028"/>
      <c r="G18" s="1028"/>
      <c r="H18" s="1028"/>
      <c r="I18" s="1028"/>
      <c r="J18" s="1028"/>
      <c r="K18" s="1028"/>
      <c r="L18" s="1028"/>
      <c r="M18" s="1028"/>
      <c r="N18" s="1028"/>
      <c r="O18" s="1028"/>
      <c r="P18" s="1029"/>
      <c r="Q18" s="1035"/>
      <c r="R18" s="1036"/>
      <c r="S18" s="1036"/>
      <c r="T18" s="1036"/>
      <c r="U18" s="1036"/>
      <c r="V18" s="1036"/>
      <c r="W18" s="1036"/>
      <c r="X18" s="1036"/>
      <c r="Y18" s="1036"/>
      <c r="Z18" s="1036"/>
      <c r="AA18" s="1036"/>
      <c r="AB18" s="1036"/>
      <c r="AC18" s="1036"/>
      <c r="AD18" s="1036"/>
      <c r="AE18" s="1037"/>
      <c r="AF18" s="1032"/>
      <c r="AG18" s="1033"/>
      <c r="AH18" s="1033"/>
      <c r="AI18" s="1033"/>
      <c r="AJ18" s="1034"/>
      <c r="AK18" s="1077"/>
      <c r="AL18" s="1078"/>
      <c r="AM18" s="1078"/>
      <c r="AN18" s="1078"/>
      <c r="AO18" s="1078"/>
      <c r="AP18" s="1078"/>
      <c r="AQ18" s="1078"/>
      <c r="AR18" s="1078"/>
      <c r="AS18" s="1078"/>
      <c r="AT18" s="1078"/>
      <c r="AU18" s="1079"/>
      <c r="AV18" s="1079"/>
      <c r="AW18" s="1079"/>
      <c r="AX18" s="1079"/>
      <c r="AY18" s="1080"/>
      <c r="AZ18" s="91"/>
      <c r="BA18" s="91"/>
      <c r="BB18" s="91"/>
      <c r="BC18" s="91"/>
      <c r="BD18" s="91"/>
      <c r="BE18" s="92"/>
      <c r="BF18" s="92"/>
      <c r="BG18" s="92"/>
      <c r="BH18" s="92"/>
      <c r="BI18" s="92"/>
      <c r="BJ18" s="92"/>
      <c r="BK18" s="92"/>
      <c r="BL18" s="92"/>
      <c r="BM18" s="92"/>
      <c r="BN18" s="92"/>
      <c r="BO18" s="92"/>
      <c r="BP18" s="92"/>
      <c r="BQ18" s="98">
        <v>12</v>
      </c>
      <c r="BR18" s="99"/>
      <c r="BS18" s="989"/>
      <c r="BT18" s="990"/>
      <c r="BU18" s="990"/>
      <c r="BV18" s="990"/>
      <c r="BW18" s="990"/>
      <c r="BX18" s="990"/>
      <c r="BY18" s="990"/>
      <c r="BZ18" s="990"/>
      <c r="CA18" s="990"/>
      <c r="CB18" s="990"/>
      <c r="CC18" s="990"/>
      <c r="CD18" s="990"/>
      <c r="CE18" s="990"/>
      <c r="CF18" s="990"/>
      <c r="CG18" s="1011"/>
      <c r="CH18" s="986"/>
      <c r="CI18" s="987"/>
      <c r="CJ18" s="987"/>
      <c r="CK18" s="987"/>
      <c r="CL18" s="988"/>
      <c r="CM18" s="986"/>
      <c r="CN18" s="987"/>
      <c r="CO18" s="987"/>
      <c r="CP18" s="987"/>
      <c r="CQ18" s="988"/>
      <c r="CR18" s="986"/>
      <c r="CS18" s="987"/>
      <c r="CT18" s="987"/>
      <c r="CU18" s="987"/>
      <c r="CV18" s="988"/>
      <c r="CW18" s="986"/>
      <c r="CX18" s="987"/>
      <c r="CY18" s="987"/>
      <c r="CZ18" s="987"/>
      <c r="DA18" s="988"/>
      <c r="DB18" s="986"/>
      <c r="DC18" s="987"/>
      <c r="DD18" s="987"/>
      <c r="DE18" s="987"/>
      <c r="DF18" s="988"/>
      <c r="DG18" s="986"/>
      <c r="DH18" s="987"/>
      <c r="DI18" s="987"/>
      <c r="DJ18" s="987"/>
      <c r="DK18" s="988"/>
      <c r="DL18" s="986"/>
      <c r="DM18" s="987"/>
      <c r="DN18" s="987"/>
      <c r="DO18" s="987"/>
      <c r="DP18" s="988"/>
      <c r="DQ18" s="986"/>
      <c r="DR18" s="987"/>
      <c r="DS18" s="987"/>
      <c r="DT18" s="987"/>
      <c r="DU18" s="988"/>
      <c r="DV18" s="989"/>
      <c r="DW18" s="990"/>
      <c r="DX18" s="990"/>
      <c r="DY18" s="990"/>
      <c r="DZ18" s="991"/>
      <c r="EA18" s="94"/>
    </row>
    <row r="19" spans="1:131" s="95" customFormat="1" ht="26.25" customHeight="1" x14ac:dyDescent="0.2">
      <c r="A19" s="98">
        <v>13</v>
      </c>
      <c r="B19" s="1027"/>
      <c r="C19" s="1028"/>
      <c r="D19" s="1028"/>
      <c r="E19" s="1028"/>
      <c r="F19" s="1028"/>
      <c r="G19" s="1028"/>
      <c r="H19" s="1028"/>
      <c r="I19" s="1028"/>
      <c r="J19" s="1028"/>
      <c r="K19" s="1028"/>
      <c r="L19" s="1028"/>
      <c r="M19" s="1028"/>
      <c r="N19" s="1028"/>
      <c r="O19" s="1028"/>
      <c r="P19" s="1029"/>
      <c r="Q19" s="1035"/>
      <c r="R19" s="1036"/>
      <c r="S19" s="1036"/>
      <c r="T19" s="1036"/>
      <c r="U19" s="1036"/>
      <c r="V19" s="1036"/>
      <c r="W19" s="1036"/>
      <c r="X19" s="1036"/>
      <c r="Y19" s="1036"/>
      <c r="Z19" s="1036"/>
      <c r="AA19" s="1036"/>
      <c r="AB19" s="1036"/>
      <c r="AC19" s="1036"/>
      <c r="AD19" s="1036"/>
      <c r="AE19" s="1037"/>
      <c r="AF19" s="1032"/>
      <c r="AG19" s="1033"/>
      <c r="AH19" s="1033"/>
      <c r="AI19" s="1033"/>
      <c r="AJ19" s="1034"/>
      <c r="AK19" s="1077"/>
      <c r="AL19" s="1078"/>
      <c r="AM19" s="1078"/>
      <c r="AN19" s="1078"/>
      <c r="AO19" s="1078"/>
      <c r="AP19" s="1078"/>
      <c r="AQ19" s="1078"/>
      <c r="AR19" s="1078"/>
      <c r="AS19" s="1078"/>
      <c r="AT19" s="1078"/>
      <c r="AU19" s="1079"/>
      <c r="AV19" s="1079"/>
      <c r="AW19" s="1079"/>
      <c r="AX19" s="1079"/>
      <c r="AY19" s="1080"/>
      <c r="AZ19" s="91"/>
      <c r="BA19" s="91"/>
      <c r="BB19" s="91"/>
      <c r="BC19" s="91"/>
      <c r="BD19" s="91"/>
      <c r="BE19" s="92"/>
      <c r="BF19" s="92"/>
      <c r="BG19" s="92"/>
      <c r="BH19" s="92"/>
      <c r="BI19" s="92"/>
      <c r="BJ19" s="92"/>
      <c r="BK19" s="92"/>
      <c r="BL19" s="92"/>
      <c r="BM19" s="92"/>
      <c r="BN19" s="92"/>
      <c r="BO19" s="92"/>
      <c r="BP19" s="92"/>
      <c r="BQ19" s="98">
        <v>13</v>
      </c>
      <c r="BR19" s="99"/>
      <c r="BS19" s="989"/>
      <c r="BT19" s="990"/>
      <c r="BU19" s="990"/>
      <c r="BV19" s="990"/>
      <c r="BW19" s="990"/>
      <c r="BX19" s="990"/>
      <c r="BY19" s="990"/>
      <c r="BZ19" s="990"/>
      <c r="CA19" s="990"/>
      <c r="CB19" s="990"/>
      <c r="CC19" s="990"/>
      <c r="CD19" s="990"/>
      <c r="CE19" s="990"/>
      <c r="CF19" s="990"/>
      <c r="CG19" s="1011"/>
      <c r="CH19" s="986"/>
      <c r="CI19" s="987"/>
      <c r="CJ19" s="987"/>
      <c r="CK19" s="987"/>
      <c r="CL19" s="988"/>
      <c r="CM19" s="986"/>
      <c r="CN19" s="987"/>
      <c r="CO19" s="987"/>
      <c r="CP19" s="987"/>
      <c r="CQ19" s="988"/>
      <c r="CR19" s="986"/>
      <c r="CS19" s="987"/>
      <c r="CT19" s="987"/>
      <c r="CU19" s="987"/>
      <c r="CV19" s="988"/>
      <c r="CW19" s="986"/>
      <c r="CX19" s="987"/>
      <c r="CY19" s="987"/>
      <c r="CZ19" s="987"/>
      <c r="DA19" s="988"/>
      <c r="DB19" s="986"/>
      <c r="DC19" s="987"/>
      <c r="DD19" s="987"/>
      <c r="DE19" s="987"/>
      <c r="DF19" s="988"/>
      <c r="DG19" s="986"/>
      <c r="DH19" s="987"/>
      <c r="DI19" s="987"/>
      <c r="DJ19" s="987"/>
      <c r="DK19" s="988"/>
      <c r="DL19" s="986"/>
      <c r="DM19" s="987"/>
      <c r="DN19" s="987"/>
      <c r="DO19" s="987"/>
      <c r="DP19" s="988"/>
      <c r="DQ19" s="986"/>
      <c r="DR19" s="987"/>
      <c r="DS19" s="987"/>
      <c r="DT19" s="987"/>
      <c r="DU19" s="988"/>
      <c r="DV19" s="989"/>
      <c r="DW19" s="990"/>
      <c r="DX19" s="990"/>
      <c r="DY19" s="990"/>
      <c r="DZ19" s="991"/>
      <c r="EA19" s="94"/>
    </row>
    <row r="20" spans="1:131" s="95" customFormat="1" ht="26.25" customHeight="1" x14ac:dyDescent="0.2">
      <c r="A20" s="98">
        <v>14</v>
      </c>
      <c r="B20" s="1027"/>
      <c r="C20" s="1028"/>
      <c r="D20" s="1028"/>
      <c r="E20" s="1028"/>
      <c r="F20" s="1028"/>
      <c r="G20" s="1028"/>
      <c r="H20" s="1028"/>
      <c r="I20" s="1028"/>
      <c r="J20" s="1028"/>
      <c r="K20" s="1028"/>
      <c r="L20" s="1028"/>
      <c r="M20" s="1028"/>
      <c r="N20" s="1028"/>
      <c r="O20" s="1028"/>
      <c r="P20" s="1029"/>
      <c r="Q20" s="1035"/>
      <c r="R20" s="1036"/>
      <c r="S20" s="1036"/>
      <c r="T20" s="1036"/>
      <c r="U20" s="1036"/>
      <c r="V20" s="1036"/>
      <c r="W20" s="1036"/>
      <c r="X20" s="1036"/>
      <c r="Y20" s="1036"/>
      <c r="Z20" s="1036"/>
      <c r="AA20" s="1036"/>
      <c r="AB20" s="1036"/>
      <c r="AC20" s="1036"/>
      <c r="AD20" s="1036"/>
      <c r="AE20" s="1037"/>
      <c r="AF20" s="1032"/>
      <c r="AG20" s="1033"/>
      <c r="AH20" s="1033"/>
      <c r="AI20" s="1033"/>
      <c r="AJ20" s="1034"/>
      <c r="AK20" s="1077"/>
      <c r="AL20" s="1078"/>
      <c r="AM20" s="1078"/>
      <c r="AN20" s="1078"/>
      <c r="AO20" s="1078"/>
      <c r="AP20" s="1078"/>
      <c r="AQ20" s="1078"/>
      <c r="AR20" s="1078"/>
      <c r="AS20" s="1078"/>
      <c r="AT20" s="1078"/>
      <c r="AU20" s="1079"/>
      <c r="AV20" s="1079"/>
      <c r="AW20" s="1079"/>
      <c r="AX20" s="1079"/>
      <c r="AY20" s="1080"/>
      <c r="AZ20" s="91"/>
      <c r="BA20" s="91"/>
      <c r="BB20" s="91"/>
      <c r="BC20" s="91"/>
      <c r="BD20" s="91"/>
      <c r="BE20" s="92"/>
      <c r="BF20" s="92"/>
      <c r="BG20" s="92"/>
      <c r="BH20" s="92"/>
      <c r="BI20" s="92"/>
      <c r="BJ20" s="92"/>
      <c r="BK20" s="92"/>
      <c r="BL20" s="92"/>
      <c r="BM20" s="92"/>
      <c r="BN20" s="92"/>
      <c r="BO20" s="92"/>
      <c r="BP20" s="92"/>
      <c r="BQ20" s="98">
        <v>14</v>
      </c>
      <c r="BR20" s="99"/>
      <c r="BS20" s="989"/>
      <c r="BT20" s="990"/>
      <c r="BU20" s="990"/>
      <c r="BV20" s="990"/>
      <c r="BW20" s="990"/>
      <c r="BX20" s="990"/>
      <c r="BY20" s="990"/>
      <c r="BZ20" s="990"/>
      <c r="CA20" s="990"/>
      <c r="CB20" s="990"/>
      <c r="CC20" s="990"/>
      <c r="CD20" s="990"/>
      <c r="CE20" s="990"/>
      <c r="CF20" s="990"/>
      <c r="CG20" s="1011"/>
      <c r="CH20" s="986"/>
      <c r="CI20" s="987"/>
      <c r="CJ20" s="987"/>
      <c r="CK20" s="987"/>
      <c r="CL20" s="988"/>
      <c r="CM20" s="986"/>
      <c r="CN20" s="987"/>
      <c r="CO20" s="987"/>
      <c r="CP20" s="987"/>
      <c r="CQ20" s="988"/>
      <c r="CR20" s="986"/>
      <c r="CS20" s="987"/>
      <c r="CT20" s="987"/>
      <c r="CU20" s="987"/>
      <c r="CV20" s="988"/>
      <c r="CW20" s="986"/>
      <c r="CX20" s="987"/>
      <c r="CY20" s="987"/>
      <c r="CZ20" s="987"/>
      <c r="DA20" s="988"/>
      <c r="DB20" s="986"/>
      <c r="DC20" s="987"/>
      <c r="DD20" s="987"/>
      <c r="DE20" s="987"/>
      <c r="DF20" s="988"/>
      <c r="DG20" s="986"/>
      <c r="DH20" s="987"/>
      <c r="DI20" s="987"/>
      <c r="DJ20" s="987"/>
      <c r="DK20" s="988"/>
      <c r="DL20" s="986"/>
      <c r="DM20" s="987"/>
      <c r="DN20" s="987"/>
      <c r="DO20" s="987"/>
      <c r="DP20" s="988"/>
      <c r="DQ20" s="986"/>
      <c r="DR20" s="987"/>
      <c r="DS20" s="987"/>
      <c r="DT20" s="987"/>
      <c r="DU20" s="988"/>
      <c r="DV20" s="989"/>
      <c r="DW20" s="990"/>
      <c r="DX20" s="990"/>
      <c r="DY20" s="990"/>
      <c r="DZ20" s="991"/>
      <c r="EA20" s="94"/>
    </row>
    <row r="21" spans="1:131" s="95" customFormat="1" ht="26.25" customHeight="1" thickBot="1" x14ac:dyDescent="0.25">
      <c r="A21" s="98">
        <v>15</v>
      </c>
      <c r="B21" s="1027"/>
      <c r="C21" s="1028"/>
      <c r="D21" s="1028"/>
      <c r="E21" s="1028"/>
      <c r="F21" s="1028"/>
      <c r="G21" s="1028"/>
      <c r="H21" s="1028"/>
      <c r="I21" s="1028"/>
      <c r="J21" s="1028"/>
      <c r="K21" s="1028"/>
      <c r="L21" s="1028"/>
      <c r="M21" s="1028"/>
      <c r="N21" s="1028"/>
      <c r="O21" s="1028"/>
      <c r="P21" s="1029"/>
      <c r="Q21" s="1035"/>
      <c r="R21" s="1036"/>
      <c r="S21" s="1036"/>
      <c r="T21" s="1036"/>
      <c r="U21" s="1036"/>
      <c r="V21" s="1036"/>
      <c r="W21" s="1036"/>
      <c r="X21" s="1036"/>
      <c r="Y21" s="1036"/>
      <c r="Z21" s="1036"/>
      <c r="AA21" s="1036"/>
      <c r="AB21" s="1036"/>
      <c r="AC21" s="1036"/>
      <c r="AD21" s="1036"/>
      <c r="AE21" s="1037"/>
      <c r="AF21" s="1032"/>
      <c r="AG21" s="1033"/>
      <c r="AH21" s="1033"/>
      <c r="AI21" s="1033"/>
      <c r="AJ21" s="1034"/>
      <c r="AK21" s="1077"/>
      <c r="AL21" s="1078"/>
      <c r="AM21" s="1078"/>
      <c r="AN21" s="1078"/>
      <c r="AO21" s="1078"/>
      <c r="AP21" s="1078"/>
      <c r="AQ21" s="1078"/>
      <c r="AR21" s="1078"/>
      <c r="AS21" s="1078"/>
      <c r="AT21" s="1078"/>
      <c r="AU21" s="1079"/>
      <c r="AV21" s="1079"/>
      <c r="AW21" s="1079"/>
      <c r="AX21" s="1079"/>
      <c r="AY21" s="1080"/>
      <c r="AZ21" s="91"/>
      <c r="BA21" s="91"/>
      <c r="BB21" s="91"/>
      <c r="BC21" s="91"/>
      <c r="BD21" s="91"/>
      <c r="BE21" s="92"/>
      <c r="BF21" s="92"/>
      <c r="BG21" s="92"/>
      <c r="BH21" s="92"/>
      <c r="BI21" s="92"/>
      <c r="BJ21" s="92"/>
      <c r="BK21" s="92"/>
      <c r="BL21" s="92"/>
      <c r="BM21" s="92"/>
      <c r="BN21" s="92"/>
      <c r="BO21" s="92"/>
      <c r="BP21" s="92"/>
      <c r="BQ21" s="98">
        <v>15</v>
      </c>
      <c r="BR21" s="99"/>
      <c r="BS21" s="989"/>
      <c r="BT21" s="990"/>
      <c r="BU21" s="990"/>
      <c r="BV21" s="990"/>
      <c r="BW21" s="990"/>
      <c r="BX21" s="990"/>
      <c r="BY21" s="990"/>
      <c r="BZ21" s="990"/>
      <c r="CA21" s="990"/>
      <c r="CB21" s="990"/>
      <c r="CC21" s="990"/>
      <c r="CD21" s="990"/>
      <c r="CE21" s="990"/>
      <c r="CF21" s="990"/>
      <c r="CG21" s="1011"/>
      <c r="CH21" s="986"/>
      <c r="CI21" s="987"/>
      <c r="CJ21" s="987"/>
      <c r="CK21" s="987"/>
      <c r="CL21" s="988"/>
      <c r="CM21" s="986"/>
      <c r="CN21" s="987"/>
      <c r="CO21" s="987"/>
      <c r="CP21" s="987"/>
      <c r="CQ21" s="988"/>
      <c r="CR21" s="986"/>
      <c r="CS21" s="987"/>
      <c r="CT21" s="987"/>
      <c r="CU21" s="987"/>
      <c r="CV21" s="988"/>
      <c r="CW21" s="986"/>
      <c r="CX21" s="987"/>
      <c r="CY21" s="987"/>
      <c r="CZ21" s="987"/>
      <c r="DA21" s="988"/>
      <c r="DB21" s="986"/>
      <c r="DC21" s="987"/>
      <c r="DD21" s="987"/>
      <c r="DE21" s="987"/>
      <c r="DF21" s="988"/>
      <c r="DG21" s="986"/>
      <c r="DH21" s="987"/>
      <c r="DI21" s="987"/>
      <c r="DJ21" s="987"/>
      <c r="DK21" s="988"/>
      <c r="DL21" s="986"/>
      <c r="DM21" s="987"/>
      <c r="DN21" s="987"/>
      <c r="DO21" s="987"/>
      <c r="DP21" s="988"/>
      <c r="DQ21" s="986"/>
      <c r="DR21" s="987"/>
      <c r="DS21" s="987"/>
      <c r="DT21" s="987"/>
      <c r="DU21" s="988"/>
      <c r="DV21" s="989"/>
      <c r="DW21" s="990"/>
      <c r="DX21" s="990"/>
      <c r="DY21" s="990"/>
      <c r="DZ21" s="991"/>
      <c r="EA21" s="94"/>
    </row>
    <row r="22" spans="1:131" s="95" customFormat="1" ht="26.25" customHeight="1" x14ac:dyDescent="0.2">
      <c r="A22" s="98">
        <v>16</v>
      </c>
      <c r="B22" s="1027"/>
      <c r="C22" s="1028"/>
      <c r="D22" s="1028"/>
      <c r="E22" s="1028"/>
      <c r="F22" s="1028"/>
      <c r="G22" s="1028"/>
      <c r="H22" s="1028"/>
      <c r="I22" s="1028"/>
      <c r="J22" s="1028"/>
      <c r="K22" s="1028"/>
      <c r="L22" s="1028"/>
      <c r="M22" s="1028"/>
      <c r="N22" s="1028"/>
      <c r="O22" s="1028"/>
      <c r="P22" s="1029"/>
      <c r="Q22" s="1070"/>
      <c r="R22" s="1071"/>
      <c r="S22" s="1071"/>
      <c r="T22" s="1071"/>
      <c r="U22" s="1071"/>
      <c r="V22" s="1071"/>
      <c r="W22" s="1071"/>
      <c r="X22" s="1071"/>
      <c r="Y22" s="1071"/>
      <c r="Z22" s="1071"/>
      <c r="AA22" s="1071"/>
      <c r="AB22" s="1071"/>
      <c r="AC22" s="1071"/>
      <c r="AD22" s="1071"/>
      <c r="AE22" s="1072"/>
      <c r="AF22" s="1032"/>
      <c r="AG22" s="1033"/>
      <c r="AH22" s="1033"/>
      <c r="AI22" s="1033"/>
      <c r="AJ22" s="1034"/>
      <c r="AK22" s="1073"/>
      <c r="AL22" s="1074"/>
      <c r="AM22" s="1074"/>
      <c r="AN22" s="1074"/>
      <c r="AO22" s="1074"/>
      <c r="AP22" s="1074"/>
      <c r="AQ22" s="1074"/>
      <c r="AR22" s="1074"/>
      <c r="AS22" s="1074"/>
      <c r="AT22" s="1074"/>
      <c r="AU22" s="1075"/>
      <c r="AV22" s="1075"/>
      <c r="AW22" s="1075"/>
      <c r="AX22" s="1075"/>
      <c r="AY22" s="1076"/>
      <c r="AZ22" s="1025" t="s">
        <v>324</v>
      </c>
      <c r="BA22" s="1025"/>
      <c r="BB22" s="1025"/>
      <c r="BC22" s="1025"/>
      <c r="BD22" s="1026"/>
      <c r="BE22" s="92"/>
      <c r="BF22" s="92"/>
      <c r="BG22" s="92"/>
      <c r="BH22" s="92"/>
      <c r="BI22" s="92"/>
      <c r="BJ22" s="92"/>
      <c r="BK22" s="92"/>
      <c r="BL22" s="92"/>
      <c r="BM22" s="92"/>
      <c r="BN22" s="92"/>
      <c r="BO22" s="92"/>
      <c r="BP22" s="92"/>
      <c r="BQ22" s="98">
        <v>16</v>
      </c>
      <c r="BR22" s="99"/>
      <c r="BS22" s="989"/>
      <c r="BT22" s="990"/>
      <c r="BU22" s="990"/>
      <c r="BV22" s="990"/>
      <c r="BW22" s="990"/>
      <c r="BX22" s="990"/>
      <c r="BY22" s="990"/>
      <c r="BZ22" s="990"/>
      <c r="CA22" s="990"/>
      <c r="CB22" s="990"/>
      <c r="CC22" s="990"/>
      <c r="CD22" s="990"/>
      <c r="CE22" s="990"/>
      <c r="CF22" s="990"/>
      <c r="CG22" s="1011"/>
      <c r="CH22" s="986"/>
      <c r="CI22" s="987"/>
      <c r="CJ22" s="987"/>
      <c r="CK22" s="987"/>
      <c r="CL22" s="988"/>
      <c r="CM22" s="986"/>
      <c r="CN22" s="987"/>
      <c r="CO22" s="987"/>
      <c r="CP22" s="987"/>
      <c r="CQ22" s="988"/>
      <c r="CR22" s="986"/>
      <c r="CS22" s="987"/>
      <c r="CT22" s="987"/>
      <c r="CU22" s="987"/>
      <c r="CV22" s="988"/>
      <c r="CW22" s="986"/>
      <c r="CX22" s="987"/>
      <c r="CY22" s="987"/>
      <c r="CZ22" s="987"/>
      <c r="DA22" s="988"/>
      <c r="DB22" s="986"/>
      <c r="DC22" s="987"/>
      <c r="DD22" s="987"/>
      <c r="DE22" s="987"/>
      <c r="DF22" s="988"/>
      <c r="DG22" s="986"/>
      <c r="DH22" s="987"/>
      <c r="DI22" s="987"/>
      <c r="DJ22" s="987"/>
      <c r="DK22" s="988"/>
      <c r="DL22" s="986"/>
      <c r="DM22" s="987"/>
      <c r="DN22" s="987"/>
      <c r="DO22" s="987"/>
      <c r="DP22" s="988"/>
      <c r="DQ22" s="986"/>
      <c r="DR22" s="987"/>
      <c r="DS22" s="987"/>
      <c r="DT22" s="987"/>
      <c r="DU22" s="988"/>
      <c r="DV22" s="989"/>
      <c r="DW22" s="990"/>
      <c r="DX22" s="990"/>
      <c r="DY22" s="990"/>
      <c r="DZ22" s="991"/>
      <c r="EA22" s="94"/>
    </row>
    <row r="23" spans="1:131" s="95" customFormat="1" ht="26.25" customHeight="1" thickBot="1" x14ac:dyDescent="0.25">
      <c r="A23" s="100" t="s">
        <v>325</v>
      </c>
      <c r="B23" s="934" t="s">
        <v>326</v>
      </c>
      <c r="C23" s="935"/>
      <c r="D23" s="935"/>
      <c r="E23" s="935"/>
      <c r="F23" s="935"/>
      <c r="G23" s="935"/>
      <c r="H23" s="935"/>
      <c r="I23" s="935"/>
      <c r="J23" s="935"/>
      <c r="K23" s="935"/>
      <c r="L23" s="935"/>
      <c r="M23" s="935"/>
      <c r="N23" s="935"/>
      <c r="O23" s="935"/>
      <c r="P23" s="945"/>
      <c r="Q23" s="1064">
        <v>11370</v>
      </c>
      <c r="R23" s="1058"/>
      <c r="S23" s="1058"/>
      <c r="T23" s="1058"/>
      <c r="U23" s="1058"/>
      <c r="V23" s="1058">
        <v>10833</v>
      </c>
      <c r="W23" s="1058"/>
      <c r="X23" s="1058"/>
      <c r="Y23" s="1058"/>
      <c r="Z23" s="1058"/>
      <c r="AA23" s="1058">
        <v>536</v>
      </c>
      <c r="AB23" s="1058"/>
      <c r="AC23" s="1058"/>
      <c r="AD23" s="1058"/>
      <c r="AE23" s="1065"/>
      <c r="AF23" s="1066">
        <v>299</v>
      </c>
      <c r="AG23" s="1058"/>
      <c r="AH23" s="1058"/>
      <c r="AI23" s="1058"/>
      <c r="AJ23" s="1067"/>
      <c r="AK23" s="1068"/>
      <c r="AL23" s="1069"/>
      <c r="AM23" s="1069"/>
      <c r="AN23" s="1069"/>
      <c r="AO23" s="1069"/>
      <c r="AP23" s="1058">
        <v>2771</v>
      </c>
      <c r="AQ23" s="1058"/>
      <c r="AR23" s="1058"/>
      <c r="AS23" s="1058"/>
      <c r="AT23" s="1058"/>
      <c r="AU23" s="1059"/>
      <c r="AV23" s="1059"/>
      <c r="AW23" s="1059"/>
      <c r="AX23" s="1059"/>
      <c r="AY23" s="1060"/>
      <c r="AZ23" s="1061" t="s">
        <v>63</v>
      </c>
      <c r="BA23" s="1062"/>
      <c r="BB23" s="1062"/>
      <c r="BC23" s="1062"/>
      <c r="BD23" s="1063"/>
      <c r="BE23" s="92"/>
      <c r="BF23" s="92"/>
      <c r="BG23" s="92"/>
      <c r="BH23" s="92"/>
      <c r="BI23" s="92"/>
      <c r="BJ23" s="92"/>
      <c r="BK23" s="92"/>
      <c r="BL23" s="92"/>
      <c r="BM23" s="92"/>
      <c r="BN23" s="92"/>
      <c r="BO23" s="92"/>
      <c r="BP23" s="92"/>
      <c r="BQ23" s="98">
        <v>17</v>
      </c>
      <c r="BR23" s="99"/>
      <c r="BS23" s="989"/>
      <c r="BT23" s="990"/>
      <c r="BU23" s="990"/>
      <c r="BV23" s="990"/>
      <c r="BW23" s="990"/>
      <c r="BX23" s="990"/>
      <c r="BY23" s="990"/>
      <c r="BZ23" s="990"/>
      <c r="CA23" s="990"/>
      <c r="CB23" s="990"/>
      <c r="CC23" s="990"/>
      <c r="CD23" s="990"/>
      <c r="CE23" s="990"/>
      <c r="CF23" s="990"/>
      <c r="CG23" s="1011"/>
      <c r="CH23" s="986"/>
      <c r="CI23" s="987"/>
      <c r="CJ23" s="987"/>
      <c r="CK23" s="987"/>
      <c r="CL23" s="988"/>
      <c r="CM23" s="986"/>
      <c r="CN23" s="987"/>
      <c r="CO23" s="987"/>
      <c r="CP23" s="987"/>
      <c r="CQ23" s="988"/>
      <c r="CR23" s="986"/>
      <c r="CS23" s="987"/>
      <c r="CT23" s="987"/>
      <c r="CU23" s="987"/>
      <c r="CV23" s="988"/>
      <c r="CW23" s="986"/>
      <c r="CX23" s="987"/>
      <c r="CY23" s="987"/>
      <c r="CZ23" s="987"/>
      <c r="DA23" s="988"/>
      <c r="DB23" s="986"/>
      <c r="DC23" s="987"/>
      <c r="DD23" s="987"/>
      <c r="DE23" s="987"/>
      <c r="DF23" s="988"/>
      <c r="DG23" s="986"/>
      <c r="DH23" s="987"/>
      <c r="DI23" s="987"/>
      <c r="DJ23" s="987"/>
      <c r="DK23" s="988"/>
      <c r="DL23" s="986"/>
      <c r="DM23" s="987"/>
      <c r="DN23" s="987"/>
      <c r="DO23" s="987"/>
      <c r="DP23" s="988"/>
      <c r="DQ23" s="986"/>
      <c r="DR23" s="987"/>
      <c r="DS23" s="987"/>
      <c r="DT23" s="987"/>
      <c r="DU23" s="988"/>
      <c r="DV23" s="989"/>
      <c r="DW23" s="990"/>
      <c r="DX23" s="990"/>
      <c r="DY23" s="990"/>
      <c r="DZ23" s="991"/>
      <c r="EA23" s="94"/>
    </row>
    <row r="24" spans="1:131" s="95" customFormat="1" ht="26.25" customHeight="1" x14ac:dyDescent="0.2">
      <c r="A24" s="1057" t="s">
        <v>327</v>
      </c>
      <c r="B24" s="1057"/>
      <c r="C24" s="1057"/>
      <c r="D24" s="1057"/>
      <c r="E24" s="1057"/>
      <c r="F24" s="1057"/>
      <c r="G24" s="1057"/>
      <c r="H24" s="1057"/>
      <c r="I24" s="1057"/>
      <c r="J24" s="1057"/>
      <c r="K24" s="1057"/>
      <c r="L24" s="1057"/>
      <c r="M24" s="1057"/>
      <c r="N24" s="1057"/>
      <c r="O24" s="1057"/>
      <c r="P24" s="1057"/>
      <c r="Q24" s="1057"/>
      <c r="R24" s="1057"/>
      <c r="S24" s="1057"/>
      <c r="T24" s="1057"/>
      <c r="U24" s="1057"/>
      <c r="V24" s="1057"/>
      <c r="W24" s="1057"/>
      <c r="X24" s="1057"/>
      <c r="Y24" s="1057"/>
      <c r="Z24" s="1057"/>
      <c r="AA24" s="1057"/>
      <c r="AB24" s="1057"/>
      <c r="AC24" s="1057"/>
      <c r="AD24" s="1057"/>
      <c r="AE24" s="1057"/>
      <c r="AF24" s="1057"/>
      <c r="AG24" s="1057"/>
      <c r="AH24" s="1057"/>
      <c r="AI24" s="1057"/>
      <c r="AJ24" s="1057"/>
      <c r="AK24" s="1057"/>
      <c r="AL24" s="1057"/>
      <c r="AM24" s="1057"/>
      <c r="AN24" s="1057"/>
      <c r="AO24" s="1057"/>
      <c r="AP24" s="1057"/>
      <c r="AQ24" s="1057"/>
      <c r="AR24" s="1057"/>
      <c r="AS24" s="1057"/>
      <c r="AT24" s="1057"/>
      <c r="AU24" s="1057"/>
      <c r="AV24" s="1057"/>
      <c r="AW24" s="1057"/>
      <c r="AX24" s="1057"/>
      <c r="AY24" s="1057"/>
      <c r="AZ24" s="91"/>
      <c r="BA24" s="91"/>
      <c r="BB24" s="91"/>
      <c r="BC24" s="91"/>
      <c r="BD24" s="91"/>
      <c r="BE24" s="92"/>
      <c r="BF24" s="92"/>
      <c r="BG24" s="92"/>
      <c r="BH24" s="92"/>
      <c r="BI24" s="92"/>
      <c r="BJ24" s="92"/>
      <c r="BK24" s="92"/>
      <c r="BL24" s="92"/>
      <c r="BM24" s="92"/>
      <c r="BN24" s="92"/>
      <c r="BO24" s="92"/>
      <c r="BP24" s="92"/>
      <c r="BQ24" s="98">
        <v>18</v>
      </c>
      <c r="BR24" s="99"/>
      <c r="BS24" s="989"/>
      <c r="BT24" s="990"/>
      <c r="BU24" s="990"/>
      <c r="BV24" s="990"/>
      <c r="BW24" s="990"/>
      <c r="BX24" s="990"/>
      <c r="BY24" s="990"/>
      <c r="BZ24" s="990"/>
      <c r="CA24" s="990"/>
      <c r="CB24" s="990"/>
      <c r="CC24" s="990"/>
      <c r="CD24" s="990"/>
      <c r="CE24" s="990"/>
      <c r="CF24" s="990"/>
      <c r="CG24" s="1011"/>
      <c r="CH24" s="986"/>
      <c r="CI24" s="987"/>
      <c r="CJ24" s="987"/>
      <c r="CK24" s="987"/>
      <c r="CL24" s="988"/>
      <c r="CM24" s="986"/>
      <c r="CN24" s="987"/>
      <c r="CO24" s="987"/>
      <c r="CP24" s="987"/>
      <c r="CQ24" s="988"/>
      <c r="CR24" s="986"/>
      <c r="CS24" s="987"/>
      <c r="CT24" s="987"/>
      <c r="CU24" s="987"/>
      <c r="CV24" s="988"/>
      <c r="CW24" s="986"/>
      <c r="CX24" s="987"/>
      <c r="CY24" s="987"/>
      <c r="CZ24" s="987"/>
      <c r="DA24" s="988"/>
      <c r="DB24" s="986"/>
      <c r="DC24" s="987"/>
      <c r="DD24" s="987"/>
      <c r="DE24" s="987"/>
      <c r="DF24" s="988"/>
      <c r="DG24" s="986"/>
      <c r="DH24" s="987"/>
      <c r="DI24" s="987"/>
      <c r="DJ24" s="987"/>
      <c r="DK24" s="988"/>
      <c r="DL24" s="986"/>
      <c r="DM24" s="987"/>
      <c r="DN24" s="987"/>
      <c r="DO24" s="987"/>
      <c r="DP24" s="988"/>
      <c r="DQ24" s="986"/>
      <c r="DR24" s="987"/>
      <c r="DS24" s="987"/>
      <c r="DT24" s="987"/>
      <c r="DU24" s="988"/>
      <c r="DV24" s="989"/>
      <c r="DW24" s="990"/>
      <c r="DX24" s="990"/>
      <c r="DY24" s="990"/>
      <c r="DZ24" s="991"/>
      <c r="EA24" s="94"/>
    </row>
    <row r="25" spans="1:131" ht="26.25" customHeight="1" thickBot="1" x14ac:dyDescent="0.25">
      <c r="A25" s="1056" t="s">
        <v>328</v>
      </c>
      <c r="B25" s="1056"/>
      <c r="C25" s="1056"/>
      <c r="D25" s="1056"/>
      <c r="E25" s="1056"/>
      <c r="F25" s="1056"/>
      <c r="G25" s="1056"/>
      <c r="H25" s="1056"/>
      <c r="I25" s="1056"/>
      <c r="J25" s="1056"/>
      <c r="K25" s="1056"/>
      <c r="L25" s="1056"/>
      <c r="M25" s="1056"/>
      <c r="N25" s="1056"/>
      <c r="O25" s="1056"/>
      <c r="P25" s="1056"/>
      <c r="Q25" s="1056"/>
      <c r="R25" s="1056"/>
      <c r="S25" s="1056"/>
      <c r="T25" s="1056"/>
      <c r="U25" s="1056"/>
      <c r="V25" s="1056"/>
      <c r="W25" s="1056"/>
      <c r="X25" s="1056"/>
      <c r="Y25" s="1056"/>
      <c r="Z25" s="1056"/>
      <c r="AA25" s="1056"/>
      <c r="AB25" s="1056"/>
      <c r="AC25" s="1056"/>
      <c r="AD25" s="1056"/>
      <c r="AE25" s="1056"/>
      <c r="AF25" s="1056"/>
      <c r="AG25" s="1056"/>
      <c r="AH25" s="1056"/>
      <c r="AI25" s="1056"/>
      <c r="AJ25" s="1056"/>
      <c r="AK25" s="1056"/>
      <c r="AL25" s="1056"/>
      <c r="AM25" s="1056"/>
      <c r="AN25" s="1056"/>
      <c r="AO25" s="1056"/>
      <c r="AP25" s="1056"/>
      <c r="AQ25" s="1056"/>
      <c r="AR25" s="1056"/>
      <c r="AS25" s="1056"/>
      <c r="AT25" s="1056"/>
      <c r="AU25" s="1056"/>
      <c r="AV25" s="1056"/>
      <c r="AW25" s="1056"/>
      <c r="AX25" s="1056"/>
      <c r="AY25" s="1056"/>
      <c r="AZ25" s="1056"/>
      <c r="BA25" s="1056"/>
      <c r="BB25" s="1056"/>
      <c r="BC25" s="1056"/>
      <c r="BD25" s="1056"/>
      <c r="BE25" s="1056"/>
      <c r="BF25" s="1056"/>
      <c r="BG25" s="1056"/>
      <c r="BH25" s="1056"/>
      <c r="BI25" s="1056"/>
      <c r="BJ25" s="91"/>
      <c r="BK25" s="91"/>
      <c r="BL25" s="91"/>
      <c r="BM25" s="91"/>
      <c r="BN25" s="91"/>
      <c r="BO25" s="101"/>
      <c r="BP25" s="101"/>
      <c r="BQ25" s="98">
        <v>19</v>
      </c>
      <c r="BR25" s="99"/>
      <c r="BS25" s="989"/>
      <c r="BT25" s="990"/>
      <c r="BU25" s="990"/>
      <c r="BV25" s="990"/>
      <c r="BW25" s="990"/>
      <c r="BX25" s="990"/>
      <c r="BY25" s="990"/>
      <c r="BZ25" s="990"/>
      <c r="CA25" s="990"/>
      <c r="CB25" s="990"/>
      <c r="CC25" s="990"/>
      <c r="CD25" s="990"/>
      <c r="CE25" s="990"/>
      <c r="CF25" s="990"/>
      <c r="CG25" s="1011"/>
      <c r="CH25" s="986"/>
      <c r="CI25" s="987"/>
      <c r="CJ25" s="987"/>
      <c r="CK25" s="987"/>
      <c r="CL25" s="988"/>
      <c r="CM25" s="986"/>
      <c r="CN25" s="987"/>
      <c r="CO25" s="987"/>
      <c r="CP25" s="987"/>
      <c r="CQ25" s="988"/>
      <c r="CR25" s="986"/>
      <c r="CS25" s="987"/>
      <c r="CT25" s="987"/>
      <c r="CU25" s="987"/>
      <c r="CV25" s="988"/>
      <c r="CW25" s="986"/>
      <c r="CX25" s="987"/>
      <c r="CY25" s="987"/>
      <c r="CZ25" s="987"/>
      <c r="DA25" s="988"/>
      <c r="DB25" s="986"/>
      <c r="DC25" s="987"/>
      <c r="DD25" s="987"/>
      <c r="DE25" s="987"/>
      <c r="DF25" s="988"/>
      <c r="DG25" s="986"/>
      <c r="DH25" s="987"/>
      <c r="DI25" s="987"/>
      <c r="DJ25" s="987"/>
      <c r="DK25" s="988"/>
      <c r="DL25" s="986"/>
      <c r="DM25" s="987"/>
      <c r="DN25" s="987"/>
      <c r="DO25" s="987"/>
      <c r="DP25" s="988"/>
      <c r="DQ25" s="986"/>
      <c r="DR25" s="987"/>
      <c r="DS25" s="987"/>
      <c r="DT25" s="987"/>
      <c r="DU25" s="988"/>
      <c r="DV25" s="989"/>
      <c r="DW25" s="990"/>
      <c r="DX25" s="990"/>
      <c r="DY25" s="990"/>
      <c r="DZ25" s="991"/>
      <c r="EA25" s="89"/>
    </row>
    <row r="26" spans="1:131" ht="26.25" customHeight="1" x14ac:dyDescent="0.2">
      <c r="A26" s="992" t="s">
        <v>302</v>
      </c>
      <c r="B26" s="993"/>
      <c r="C26" s="993"/>
      <c r="D26" s="993"/>
      <c r="E26" s="993"/>
      <c r="F26" s="993"/>
      <c r="G26" s="993"/>
      <c r="H26" s="993"/>
      <c r="I26" s="993"/>
      <c r="J26" s="993"/>
      <c r="K26" s="993"/>
      <c r="L26" s="993"/>
      <c r="M26" s="993"/>
      <c r="N26" s="993"/>
      <c r="O26" s="993"/>
      <c r="P26" s="994"/>
      <c r="Q26" s="998" t="s">
        <v>329</v>
      </c>
      <c r="R26" s="999"/>
      <c r="S26" s="999"/>
      <c r="T26" s="999"/>
      <c r="U26" s="1000"/>
      <c r="V26" s="998" t="s">
        <v>330</v>
      </c>
      <c r="W26" s="999"/>
      <c r="X26" s="999"/>
      <c r="Y26" s="999"/>
      <c r="Z26" s="1000"/>
      <c r="AA26" s="998" t="s">
        <v>331</v>
      </c>
      <c r="AB26" s="999"/>
      <c r="AC26" s="999"/>
      <c r="AD26" s="999"/>
      <c r="AE26" s="999"/>
      <c r="AF26" s="1052" t="s">
        <v>332</v>
      </c>
      <c r="AG26" s="1005"/>
      <c r="AH26" s="1005"/>
      <c r="AI26" s="1005"/>
      <c r="AJ26" s="1053"/>
      <c r="AK26" s="999" t="s">
        <v>333</v>
      </c>
      <c r="AL26" s="999"/>
      <c r="AM26" s="999"/>
      <c r="AN26" s="999"/>
      <c r="AO26" s="1000"/>
      <c r="AP26" s="998" t="s">
        <v>334</v>
      </c>
      <c r="AQ26" s="999"/>
      <c r="AR26" s="999"/>
      <c r="AS26" s="999"/>
      <c r="AT26" s="1000"/>
      <c r="AU26" s="998" t="s">
        <v>335</v>
      </c>
      <c r="AV26" s="999"/>
      <c r="AW26" s="999"/>
      <c r="AX26" s="999"/>
      <c r="AY26" s="1000"/>
      <c r="AZ26" s="998" t="s">
        <v>336</v>
      </c>
      <c r="BA26" s="999"/>
      <c r="BB26" s="999"/>
      <c r="BC26" s="999"/>
      <c r="BD26" s="1000"/>
      <c r="BE26" s="998" t="s">
        <v>309</v>
      </c>
      <c r="BF26" s="999"/>
      <c r="BG26" s="999"/>
      <c r="BH26" s="999"/>
      <c r="BI26" s="1012"/>
      <c r="BJ26" s="91"/>
      <c r="BK26" s="91"/>
      <c r="BL26" s="91"/>
      <c r="BM26" s="91"/>
      <c r="BN26" s="91"/>
      <c r="BO26" s="101"/>
      <c r="BP26" s="101"/>
      <c r="BQ26" s="98">
        <v>20</v>
      </c>
      <c r="BR26" s="99"/>
      <c r="BS26" s="989"/>
      <c r="BT26" s="990"/>
      <c r="BU26" s="990"/>
      <c r="BV26" s="990"/>
      <c r="BW26" s="990"/>
      <c r="BX26" s="990"/>
      <c r="BY26" s="990"/>
      <c r="BZ26" s="990"/>
      <c r="CA26" s="990"/>
      <c r="CB26" s="990"/>
      <c r="CC26" s="990"/>
      <c r="CD26" s="990"/>
      <c r="CE26" s="990"/>
      <c r="CF26" s="990"/>
      <c r="CG26" s="1011"/>
      <c r="CH26" s="986"/>
      <c r="CI26" s="987"/>
      <c r="CJ26" s="987"/>
      <c r="CK26" s="987"/>
      <c r="CL26" s="988"/>
      <c r="CM26" s="986"/>
      <c r="CN26" s="987"/>
      <c r="CO26" s="987"/>
      <c r="CP26" s="987"/>
      <c r="CQ26" s="988"/>
      <c r="CR26" s="986"/>
      <c r="CS26" s="987"/>
      <c r="CT26" s="987"/>
      <c r="CU26" s="987"/>
      <c r="CV26" s="988"/>
      <c r="CW26" s="986"/>
      <c r="CX26" s="987"/>
      <c r="CY26" s="987"/>
      <c r="CZ26" s="987"/>
      <c r="DA26" s="988"/>
      <c r="DB26" s="986"/>
      <c r="DC26" s="987"/>
      <c r="DD26" s="987"/>
      <c r="DE26" s="987"/>
      <c r="DF26" s="988"/>
      <c r="DG26" s="986"/>
      <c r="DH26" s="987"/>
      <c r="DI26" s="987"/>
      <c r="DJ26" s="987"/>
      <c r="DK26" s="988"/>
      <c r="DL26" s="986"/>
      <c r="DM26" s="987"/>
      <c r="DN26" s="987"/>
      <c r="DO26" s="987"/>
      <c r="DP26" s="988"/>
      <c r="DQ26" s="986"/>
      <c r="DR26" s="987"/>
      <c r="DS26" s="987"/>
      <c r="DT26" s="987"/>
      <c r="DU26" s="988"/>
      <c r="DV26" s="989"/>
      <c r="DW26" s="990"/>
      <c r="DX26" s="990"/>
      <c r="DY26" s="990"/>
      <c r="DZ26" s="991"/>
      <c r="EA26" s="89"/>
    </row>
    <row r="27" spans="1:131" ht="26.25" customHeight="1" thickBot="1" x14ac:dyDescent="0.25">
      <c r="A27" s="995"/>
      <c r="B27" s="996"/>
      <c r="C27" s="996"/>
      <c r="D27" s="996"/>
      <c r="E27" s="996"/>
      <c r="F27" s="996"/>
      <c r="G27" s="996"/>
      <c r="H27" s="996"/>
      <c r="I27" s="996"/>
      <c r="J27" s="996"/>
      <c r="K27" s="996"/>
      <c r="L27" s="996"/>
      <c r="M27" s="996"/>
      <c r="N27" s="996"/>
      <c r="O27" s="996"/>
      <c r="P27" s="997"/>
      <c r="Q27" s="1001"/>
      <c r="R27" s="1002"/>
      <c r="S27" s="1002"/>
      <c r="T27" s="1002"/>
      <c r="U27" s="1003"/>
      <c r="V27" s="1001"/>
      <c r="W27" s="1002"/>
      <c r="X27" s="1002"/>
      <c r="Y27" s="1002"/>
      <c r="Z27" s="1003"/>
      <c r="AA27" s="1001"/>
      <c r="AB27" s="1002"/>
      <c r="AC27" s="1002"/>
      <c r="AD27" s="1002"/>
      <c r="AE27" s="1002"/>
      <c r="AF27" s="1054"/>
      <c r="AG27" s="1008"/>
      <c r="AH27" s="1008"/>
      <c r="AI27" s="1008"/>
      <c r="AJ27" s="1055"/>
      <c r="AK27" s="1002"/>
      <c r="AL27" s="1002"/>
      <c r="AM27" s="1002"/>
      <c r="AN27" s="1002"/>
      <c r="AO27" s="1003"/>
      <c r="AP27" s="1001"/>
      <c r="AQ27" s="1002"/>
      <c r="AR27" s="1002"/>
      <c r="AS27" s="1002"/>
      <c r="AT27" s="1003"/>
      <c r="AU27" s="1001"/>
      <c r="AV27" s="1002"/>
      <c r="AW27" s="1002"/>
      <c r="AX27" s="1002"/>
      <c r="AY27" s="1003"/>
      <c r="AZ27" s="1001"/>
      <c r="BA27" s="1002"/>
      <c r="BB27" s="1002"/>
      <c r="BC27" s="1002"/>
      <c r="BD27" s="1003"/>
      <c r="BE27" s="1001"/>
      <c r="BF27" s="1002"/>
      <c r="BG27" s="1002"/>
      <c r="BH27" s="1002"/>
      <c r="BI27" s="1013"/>
      <c r="BJ27" s="91"/>
      <c r="BK27" s="91"/>
      <c r="BL27" s="91"/>
      <c r="BM27" s="91"/>
      <c r="BN27" s="91"/>
      <c r="BO27" s="101"/>
      <c r="BP27" s="101"/>
      <c r="BQ27" s="98">
        <v>21</v>
      </c>
      <c r="BR27" s="99"/>
      <c r="BS27" s="989"/>
      <c r="BT27" s="990"/>
      <c r="BU27" s="990"/>
      <c r="BV27" s="990"/>
      <c r="BW27" s="990"/>
      <c r="BX27" s="990"/>
      <c r="BY27" s="990"/>
      <c r="BZ27" s="990"/>
      <c r="CA27" s="990"/>
      <c r="CB27" s="990"/>
      <c r="CC27" s="990"/>
      <c r="CD27" s="990"/>
      <c r="CE27" s="990"/>
      <c r="CF27" s="990"/>
      <c r="CG27" s="1011"/>
      <c r="CH27" s="986"/>
      <c r="CI27" s="987"/>
      <c r="CJ27" s="987"/>
      <c r="CK27" s="987"/>
      <c r="CL27" s="988"/>
      <c r="CM27" s="986"/>
      <c r="CN27" s="987"/>
      <c r="CO27" s="987"/>
      <c r="CP27" s="987"/>
      <c r="CQ27" s="988"/>
      <c r="CR27" s="986"/>
      <c r="CS27" s="987"/>
      <c r="CT27" s="987"/>
      <c r="CU27" s="987"/>
      <c r="CV27" s="988"/>
      <c r="CW27" s="986"/>
      <c r="CX27" s="987"/>
      <c r="CY27" s="987"/>
      <c r="CZ27" s="987"/>
      <c r="DA27" s="988"/>
      <c r="DB27" s="986"/>
      <c r="DC27" s="987"/>
      <c r="DD27" s="987"/>
      <c r="DE27" s="987"/>
      <c r="DF27" s="988"/>
      <c r="DG27" s="986"/>
      <c r="DH27" s="987"/>
      <c r="DI27" s="987"/>
      <c r="DJ27" s="987"/>
      <c r="DK27" s="988"/>
      <c r="DL27" s="986"/>
      <c r="DM27" s="987"/>
      <c r="DN27" s="987"/>
      <c r="DO27" s="987"/>
      <c r="DP27" s="988"/>
      <c r="DQ27" s="986"/>
      <c r="DR27" s="987"/>
      <c r="DS27" s="987"/>
      <c r="DT27" s="987"/>
      <c r="DU27" s="988"/>
      <c r="DV27" s="989"/>
      <c r="DW27" s="990"/>
      <c r="DX27" s="990"/>
      <c r="DY27" s="990"/>
      <c r="DZ27" s="991"/>
      <c r="EA27" s="89"/>
    </row>
    <row r="28" spans="1:131" ht="26.25" customHeight="1" thickTop="1" x14ac:dyDescent="0.2">
      <c r="A28" s="102">
        <v>1</v>
      </c>
      <c r="B28" s="1044" t="s">
        <v>337</v>
      </c>
      <c r="C28" s="1045"/>
      <c r="D28" s="1045"/>
      <c r="E28" s="1045"/>
      <c r="F28" s="1045"/>
      <c r="G28" s="1045"/>
      <c r="H28" s="1045"/>
      <c r="I28" s="1045"/>
      <c r="J28" s="1045"/>
      <c r="K28" s="1045"/>
      <c r="L28" s="1045"/>
      <c r="M28" s="1045"/>
      <c r="N28" s="1045"/>
      <c r="O28" s="1045"/>
      <c r="P28" s="1046"/>
      <c r="Q28" s="1047">
        <v>1895</v>
      </c>
      <c r="R28" s="1048"/>
      <c r="S28" s="1048"/>
      <c r="T28" s="1048"/>
      <c r="U28" s="1048"/>
      <c r="V28" s="1048">
        <v>1880</v>
      </c>
      <c r="W28" s="1048"/>
      <c r="X28" s="1048"/>
      <c r="Y28" s="1048"/>
      <c r="Z28" s="1048"/>
      <c r="AA28" s="1048">
        <v>15</v>
      </c>
      <c r="AB28" s="1048"/>
      <c r="AC28" s="1048"/>
      <c r="AD28" s="1048"/>
      <c r="AE28" s="1049"/>
      <c r="AF28" s="1050">
        <v>15</v>
      </c>
      <c r="AG28" s="1048"/>
      <c r="AH28" s="1048"/>
      <c r="AI28" s="1048"/>
      <c r="AJ28" s="1051"/>
      <c r="AK28" s="1039">
        <v>181</v>
      </c>
      <c r="AL28" s="1040"/>
      <c r="AM28" s="1040"/>
      <c r="AN28" s="1040"/>
      <c r="AO28" s="1040"/>
      <c r="AP28" s="1040" t="s">
        <v>321</v>
      </c>
      <c r="AQ28" s="1040"/>
      <c r="AR28" s="1040"/>
      <c r="AS28" s="1040"/>
      <c r="AT28" s="1040"/>
      <c r="AU28" s="1040" t="s">
        <v>321</v>
      </c>
      <c r="AV28" s="1040"/>
      <c r="AW28" s="1040"/>
      <c r="AX28" s="1040"/>
      <c r="AY28" s="1040"/>
      <c r="AZ28" s="1041" t="s">
        <v>321</v>
      </c>
      <c r="BA28" s="1041"/>
      <c r="BB28" s="1041"/>
      <c r="BC28" s="1041"/>
      <c r="BD28" s="1041"/>
      <c r="BE28" s="1042"/>
      <c r="BF28" s="1042"/>
      <c r="BG28" s="1042"/>
      <c r="BH28" s="1042"/>
      <c r="BI28" s="1043"/>
      <c r="BJ28" s="91"/>
      <c r="BK28" s="91"/>
      <c r="BL28" s="91"/>
      <c r="BM28" s="91"/>
      <c r="BN28" s="91"/>
      <c r="BO28" s="101"/>
      <c r="BP28" s="101"/>
      <c r="BQ28" s="98">
        <v>22</v>
      </c>
      <c r="BR28" s="99"/>
      <c r="BS28" s="989"/>
      <c r="BT28" s="990"/>
      <c r="BU28" s="990"/>
      <c r="BV28" s="990"/>
      <c r="BW28" s="990"/>
      <c r="BX28" s="990"/>
      <c r="BY28" s="990"/>
      <c r="BZ28" s="990"/>
      <c r="CA28" s="990"/>
      <c r="CB28" s="990"/>
      <c r="CC28" s="990"/>
      <c r="CD28" s="990"/>
      <c r="CE28" s="990"/>
      <c r="CF28" s="990"/>
      <c r="CG28" s="1011"/>
      <c r="CH28" s="986"/>
      <c r="CI28" s="987"/>
      <c r="CJ28" s="987"/>
      <c r="CK28" s="987"/>
      <c r="CL28" s="988"/>
      <c r="CM28" s="986"/>
      <c r="CN28" s="987"/>
      <c r="CO28" s="987"/>
      <c r="CP28" s="987"/>
      <c r="CQ28" s="988"/>
      <c r="CR28" s="986"/>
      <c r="CS28" s="987"/>
      <c r="CT28" s="987"/>
      <c r="CU28" s="987"/>
      <c r="CV28" s="988"/>
      <c r="CW28" s="986"/>
      <c r="CX28" s="987"/>
      <c r="CY28" s="987"/>
      <c r="CZ28" s="987"/>
      <c r="DA28" s="988"/>
      <c r="DB28" s="986"/>
      <c r="DC28" s="987"/>
      <c r="DD28" s="987"/>
      <c r="DE28" s="987"/>
      <c r="DF28" s="988"/>
      <c r="DG28" s="986"/>
      <c r="DH28" s="987"/>
      <c r="DI28" s="987"/>
      <c r="DJ28" s="987"/>
      <c r="DK28" s="988"/>
      <c r="DL28" s="986"/>
      <c r="DM28" s="987"/>
      <c r="DN28" s="987"/>
      <c r="DO28" s="987"/>
      <c r="DP28" s="988"/>
      <c r="DQ28" s="986"/>
      <c r="DR28" s="987"/>
      <c r="DS28" s="987"/>
      <c r="DT28" s="987"/>
      <c r="DU28" s="988"/>
      <c r="DV28" s="989"/>
      <c r="DW28" s="990"/>
      <c r="DX28" s="990"/>
      <c r="DY28" s="990"/>
      <c r="DZ28" s="991"/>
      <c r="EA28" s="89"/>
    </row>
    <row r="29" spans="1:131" ht="26.25" customHeight="1" x14ac:dyDescent="0.2">
      <c r="A29" s="102">
        <v>2</v>
      </c>
      <c r="B29" s="1027" t="s">
        <v>338</v>
      </c>
      <c r="C29" s="1028"/>
      <c r="D29" s="1028"/>
      <c r="E29" s="1028"/>
      <c r="F29" s="1028"/>
      <c r="G29" s="1028"/>
      <c r="H29" s="1028"/>
      <c r="I29" s="1028"/>
      <c r="J29" s="1028"/>
      <c r="K29" s="1028"/>
      <c r="L29" s="1028"/>
      <c r="M29" s="1028"/>
      <c r="N29" s="1028"/>
      <c r="O29" s="1028"/>
      <c r="P29" s="1029"/>
      <c r="Q29" s="1035">
        <v>443</v>
      </c>
      <c r="R29" s="1036"/>
      <c r="S29" s="1036"/>
      <c r="T29" s="1036"/>
      <c r="U29" s="1036"/>
      <c r="V29" s="1036">
        <v>443</v>
      </c>
      <c r="W29" s="1036"/>
      <c r="X29" s="1036"/>
      <c r="Y29" s="1036"/>
      <c r="Z29" s="1036"/>
      <c r="AA29" s="1036">
        <v>0</v>
      </c>
      <c r="AB29" s="1036"/>
      <c r="AC29" s="1036"/>
      <c r="AD29" s="1036"/>
      <c r="AE29" s="1037"/>
      <c r="AF29" s="1032">
        <v>0</v>
      </c>
      <c r="AG29" s="1033"/>
      <c r="AH29" s="1033"/>
      <c r="AI29" s="1033"/>
      <c r="AJ29" s="1034"/>
      <c r="AK29" s="977">
        <v>56</v>
      </c>
      <c r="AL29" s="968"/>
      <c r="AM29" s="968"/>
      <c r="AN29" s="968"/>
      <c r="AO29" s="968"/>
      <c r="AP29" s="968" t="s">
        <v>321</v>
      </c>
      <c r="AQ29" s="968"/>
      <c r="AR29" s="968"/>
      <c r="AS29" s="968"/>
      <c r="AT29" s="968"/>
      <c r="AU29" s="968" t="s">
        <v>321</v>
      </c>
      <c r="AV29" s="968"/>
      <c r="AW29" s="968"/>
      <c r="AX29" s="968"/>
      <c r="AY29" s="968"/>
      <c r="AZ29" s="1038" t="s">
        <v>321</v>
      </c>
      <c r="BA29" s="1038"/>
      <c r="BB29" s="1038"/>
      <c r="BC29" s="1038"/>
      <c r="BD29" s="1038"/>
      <c r="BE29" s="969"/>
      <c r="BF29" s="969"/>
      <c r="BG29" s="969"/>
      <c r="BH29" s="969"/>
      <c r="BI29" s="970"/>
      <c r="BJ29" s="91"/>
      <c r="BK29" s="91"/>
      <c r="BL29" s="91"/>
      <c r="BM29" s="91"/>
      <c r="BN29" s="91"/>
      <c r="BO29" s="101"/>
      <c r="BP29" s="101"/>
      <c r="BQ29" s="98">
        <v>23</v>
      </c>
      <c r="BR29" s="99"/>
      <c r="BS29" s="989"/>
      <c r="BT29" s="990"/>
      <c r="BU29" s="990"/>
      <c r="BV29" s="990"/>
      <c r="BW29" s="990"/>
      <c r="BX29" s="990"/>
      <c r="BY29" s="990"/>
      <c r="BZ29" s="990"/>
      <c r="CA29" s="990"/>
      <c r="CB29" s="990"/>
      <c r="CC29" s="990"/>
      <c r="CD29" s="990"/>
      <c r="CE29" s="990"/>
      <c r="CF29" s="990"/>
      <c r="CG29" s="1011"/>
      <c r="CH29" s="986"/>
      <c r="CI29" s="987"/>
      <c r="CJ29" s="987"/>
      <c r="CK29" s="987"/>
      <c r="CL29" s="988"/>
      <c r="CM29" s="986"/>
      <c r="CN29" s="987"/>
      <c r="CO29" s="987"/>
      <c r="CP29" s="987"/>
      <c r="CQ29" s="988"/>
      <c r="CR29" s="986"/>
      <c r="CS29" s="987"/>
      <c r="CT29" s="987"/>
      <c r="CU29" s="987"/>
      <c r="CV29" s="988"/>
      <c r="CW29" s="986"/>
      <c r="CX29" s="987"/>
      <c r="CY29" s="987"/>
      <c r="CZ29" s="987"/>
      <c r="DA29" s="988"/>
      <c r="DB29" s="986"/>
      <c r="DC29" s="987"/>
      <c r="DD29" s="987"/>
      <c r="DE29" s="987"/>
      <c r="DF29" s="988"/>
      <c r="DG29" s="986"/>
      <c r="DH29" s="987"/>
      <c r="DI29" s="987"/>
      <c r="DJ29" s="987"/>
      <c r="DK29" s="988"/>
      <c r="DL29" s="986"/>
      <c r="DM29" s="987"/>
      <c r="DN29" s="987"/>
      <c r="DO29" s="987"/>
      <c r="DP29" s="988"/>
      <c r="DQ29" s="986"/>
      <c r="DR29" s="987"/>
      <c r="DS29" s="987"/>
      <c r="DT29" s="987"/>
      <c r="DU29" s="988"/>
      <c r="DV29" s="989"/>
      <c r="DW29" s="990"/>
      <c r="DX29" s="990"/>
      <c r="DY29" s="990"/>
      <c r="DZ29" s="991"/>
      <c r="EA29" s="89"/>
    </row>
    <row r="30" spans="1:131" ht="26.25" customHeight="1" x14ac:dyDescent="0.2">
      <c r="A30" s="102">
        <v>3</v>
      </c>
      <c r="B30" s="1027" t="s">
        <v>339</v>
      </c>
      <c r="C30" s="1028"/>
      <c r="D30" s="1028"/>
      <c r="E30" s="1028"/>
      <c r="F30" s="1028"/>
      <c r="G30" s="1028"/>
      <c r="H30" s="1028"/>
      <c r="I30" s="1028"/>
      <c r="J30" s="1028"/>
      <c r="K30" s="1028"/>
      <c r="L30" s="1028"/>
      <c r="M30" s="1028"/>
      <c r="N30" s="1028"/>
      <c r="O30" s="1028"/>
      <c r="P30" s="1029"/>
      <c r="Q30" s="1035">
        <v>1546</v>
      </c>
      <c r="R30" s="1036"/>
      <c r="S30" s="1036"/>
      <c r="T30" s="1036"/>
      <c r="U30" s="1036"/>
      <c r="V30" s="1036">
        <v>1537</v>
      </c>
      <c r="W30" s="1036"/>
      <c r="X30" s="1036"/>
      <c r="Y30" s="1036"/>
      <c r="Z30" s="1036"/>
      <c r="AA30" s="1036">
        <v>9</v>
      </c>
      <c r="AB30" s="1036"/>
      <c r="AC30" s="1036"/>
      <c r="AD30" s="1036"/>
      <c r="AE30" s="1037"/>
      <c r="AF30" s="1032">
        <v>9</v>
      </c>
      <c r="AG30" s="1033"/>
      <c r="AH30" s="1033"/>
      <c r="AI30" s="1033"/>
      <c r="AJ30" s="1034"/>
      <c r="AK30" s="977">
        <v>269</v>
      </c>
      <c r="AL30" s="968"/>
      <c r="AM30" s="968"/>
      <c r="AN30" s="968"/>
      <c r="AO30" s="968"/>
      <c r="AP30" s="968" t="s">
        <v>321</v>
      </c>
      <c r="AQ30" s="968"/>
      <c r="AR30" s="968"/>
      <c r="AS30" s="968"/>
      <c r="AT30" s="968"/>
      <c r="AU30" s="968" t="s">
        <v>321</v>
      </c>
      <c r="AV30" s="968"/>
      <c r="AW30" s="968"/>
      <c r="AX30" s="968"/>
      <c r="AY30" s="968"/>
      <c r="AZ30" s="1038" t="s">
        <v>321</v>
      </c>
      <c r="BA30" s="1038"/>
      <c r="BB30" s="1038"/>
      <c r="BC30" s="1038"/>
      <c r="BD30" s="1038"/>
      <c r="BE30" s="969"/>
      <c r="BF30" s="969"/>
      <c r="BG30" s="969"/>
      <c r="BH30" s="969"/>
      <c r="BI30" s="970"/>
      <c r="BJ30" s="91"/>
      <c r="BK30" s="91"/>
      <c r="BL30" s="91"/>
      <c r="BM30" s="91"/>
      <c r="BN30" s="91"/>
      <c r="BO30" s="101"/>
      <c r="BP30" s="101"/>
      <c r="BQ30" s="98">
        <v>24</v>
      </c>
      <c r="BR30" s="99"/>
      <c r="BS30" s="989"/>
      <c r="BT30" s="990"/>
      <c r="BU30" s="990"/>
      <c r="BV30" s="990"/>
      <c r="BW30" s="990"/>
      <c r="BX30" s="990"/>
      <c r="BY30" s="990"/>
      <c r="BZ30" s="990"/>
      <c r="CA30" s="990"/>
      <c r="CB30" s="990"/>
      <c r="CC30" s="990"/>
      <c r="CD30" s="990"/>
      <c r="CE30" s="990"/>
      <c r="CF30" s="990"/>
      <c r="CG30" s="1011"/>
      <c r="CH30" s="986"/>
      <c r="CI30" s="987"/>
      <c r="CJ30" s="987"/>
      <c r="CK30" s="987"/>
      <c r="CL30" s="988"/>
      <c r="CM30" s="986"/>
      <c r="CN30" s="987"/>
      <c r="CO30" s="987"/>
      <c r="CP30" s="987"/>
      <c r="CQ30" s="988"/>
      <c r="CR30" s="986"/>
      <c r="CS30" s="987"/>
      <c r="CT30" s="987"/>
      <c r="CU30" s="987"/>
      <c r="CV30" s="988"/>
      <c r="CW30" s="986"/>
      <c r="CX30" s="987"/>
      <c r="CY30" s="987"/>
      <c r="CZ30" s="987"/>
      <c r="DA30" s="988"/>
      <c r="DB30" s="986"/>
      <c r="DC30" s="987"/>
      <c r="DD30" s="987"/>
      <c r="DE30" s="987"/>
      <c r="DF30" s="988"/>
      <c r="DG30" s="986"/>
      <c r="DH30" s="987"/>
      <c r="DI30" s="987"/>
      <c r="DJ30" s="987"/>
      <c r="DK30" s="988"/>
      <c r="DL30" s="986"/>
      <c r="DM30" s="987"/>
      <c r="DN30" s="987"/>
      <c r="DO30" s="987"/>
      <c r="DP30" s="988"/>
      <c r="DQ30" s="986"/>
      <c r="DR30" s="987"/>
      <c r="DS30" s="987"/>
      <c r="DT30" s="987"/>
      <c r="DU30" s="988"/>
      <c r="DV30" s="989"/>
      <c r="DW30" s="990"/>
      <c r="DX30" s="990"/>
      <c r="DY30" s="990"/>
      <c r="DZ30" s="991"/>
      <c r="EA30" s="89"/>
    </row>
    <row r="31" spans="1:131" ht="26.25" customHeight="1" x14ac:dyDescent="0.2">
      <c r="A31" s="102">
        <v>4</v>
      </c>
      <c r="B31" s="1027" t="s">
        <v>340</v>
      </c>
      <c r="C31" s="1028"/>
      <c r="D31" s="1028"/>
      <c r="E31" s="1028"/>
      <c r="F31" s="1028"/>
      <c r="G31" s="1028"/>
      <c r="H31" s="1028"/>
      <c r="I31" s="1028"/>
      <c r="J31" s="1028"/>
      <c r="K31" s="1028"/>
      <c r="L31" s="1028"/>
      <c r="M31" s="1028"/>
      <c r="N31" s="1028"/>
      <c r="O31" s="1028"/>
      <c r="P31" s="1029"/>
      <c r="Q31" s="1035">
        <v>708</v>
      </c>
      <c r="R31" s="1036"/>
      <c r="S31" s="1036"/>
      <c r="T31" s="1036"/>
      <c r="U31" s="1036"/>
      <c r="V31" s="1036">
        <v>654</v>
      </c>
      <c r="W31" s="1036"/>
      <c r="X31" s="1036"/>
      <c r="Y31" s="1036"/>
      <c r="Z31" s="1036"/>
      <c r="AA31" s="1036">
        <v>54</v>
      </c>
      <c r="AB31" s="1036"/>
      <c r="AC31" s="1036"/>
      <c r="AD31" s="1036"/>
      <c r="AE31" s="1037"/>
      <c r="AF31" s="1032">
        <v>133</v>
      </c>
      <c r="AG31" s="1033"/>
      <c r="AH31" s="1033"/>
      <c r="AI31" s="1033"/>
      <c r="AJ31" s="1034"/>
      <c r="AK31" s="977">
        <v>333</v>
      </c>
      <c r="AL31" s="968"/>
      <c r="AM31" s="968"/>
      <c r="AN31" s="968"/>
      <c r="AO31" s="968"/>
      <c r="AP31" s="968">
        <v>2353</v>
      </c>
      <c r="AQ31" s="968"/>
      <c r="AR31" s="968"/>
      <c r="AS31" s="968"/>
      <c r="AT31" s="968"/>
      <c r="AU31" s="968">
        <v>1517</v>
      </c>
      <c r="AV31" s="968"/>
      <c r="AW31" s="968"/>
      <c r="AX31" s="968"/>
      <c r="AY31" s="968"/>
      <c r="AZ31" s="1038" t="s">
        <v>321</v>
      </c>
      <c r="BA31" s="1038"/>
      <c r="BB31" s="1038"/>
      <c r="BC31" s="1038"/>
      <c r="BD31" s="1038"/>
      <c r="BE31" s="969" t="s">
        <v>341</v>
      </c>
      <c r="BF31" s="969"/>
      <c r="BG31" s="969"/>
      <c r="BH31" s="969"/>
      <c r="BI31" s="970"/>
      <c r="BJ31" s="91"/>
      <c r="BK31" s="91"/>
      <c r="BL31" s="91"/>
      <c r="BM31" s="91"/>
      <c r="BN31" s="91"/>
      <c r="BO31" s="101"/>
      <c r="BP31" s="101"/>
      <c r="BQ31" s="98">
        <v>25</v>
      </c>
      <c r="BR31" s="99"/>
      <c r="BS31" s="989"/>
      <c r="BT31" s="990"/>
      <c r="BU31" s="990"/>
      <c r="BV31" s="990"/>
      <c r="BW31" s="990"/>
      <c r="BX31" s="990"/>
      <c r="BY31" s="990"/>
      <c r="BZ31" s="990"/>
      <c r="CA31" s="990"/>
      <c r="CB31" s="990"/>
      <c r="CC31" s="990"/>
      <c r="CD31" s="990"/>
      <c r="CE31" s="990"/>
      <c r="CF31" s="990"/>
      <c r="CG31" s="1011"/>
      <c r="CH31" s="986"/>
      <c r="CI31" s="987"/>
      <c r="CJ31" s="987"/>
      <c r="CK31" s="987"/>
      <c r="CL31" s="988"/>
      <c r="CM31" s="986"/>
      <c r="CN31" s="987"/>
      <c r="CO31" s="987"/>
      <c r="CP31" s="987"/>
      <c r="CQ31" s="988"/>
      <c r="CR31" s="986"/>
      <c r="CS31" s="987"/>
      <c r="CT31" s="987"/>
      <c r="CU31" s="987"/>
      <c r="CV31" s="988"/>
      <c r="CW31" s="986"/>
      <c r="CX31" s="987"/>
      <c r="CY31" s="987"/>
      <c r="CZ31" s="987"/>
      <c r="DA31" s="988"/>
      <c r="DB31" s="986"/>
      <c r="DC31" s="987"/>
      <c r="DD31" s="987"/>
      <c r="DE31" s="987"/>
      <c r="DF31" s="988"/>
      <c r="DG31" s="986"/>
      <c r="DH31" s="987"/>
      <c r="DI31" s="987"/>
      <c r="DJ31" s="987"/>
      <c r="DK31" s="988"/>
      <c r="DL31" s="986"/>
      <c r="DM31" s="987"/>
      <c r="DN31" s="987"/>
      <c r="DO31" s="987"/>
      <c r="DP31" s="988"/>
      <c r="DQ31" s="986"/>
      <c r="DR31" s="987"/>
      <c r="DS31" s="987"/>
      <c r="DT31" s="987"/>
      <c r="DU31" s="988"/>
      <c r="DV31" s="989"/>
      <c r="DW31" s="990"/>
      <c r="DX31" s="990"/>
      <c r="DY31" s="990"/>
      <c r="DZ31" s="991"/>
      <c r="EA31" s="89"/>
    </row>
    <row r="32" spans="1:131" ht="26.25" customHeight="1" x14ac:dyDescent="0.2">
      <c r="A32" s="102">
        <v>5</v>
      </c>
      <c r="B32" s="1027"/>
      <c r="C32" s="1028"/>
      <c r="D32" s="1028"/>
      <c r="E32" s="1028"/>
      <c r="F32" s="1028"/>
      <c r="G32" s="1028"/>
      <c r="H32" s="1028"/>
      <c r="I32" s="1028"/>
      <c r="J32" s="1028"/>
      <c r="K32" s="1028"/>
      <c r="L32" s="1028"/>
      <c r="M32" s="1028"/>
      <c r="N32" s="1028"/>
      <c r="O32" s="1028"/>
      <c r="P32" s="1029"/>
      <c r="Q32" s="1035"/>
      <c r="R32" s="1036"/>
      <c r="S32" s="1036"/>
      <c r="T32" s="1036"/>
      <c r="U32" s="1036"/>
      <c r="V32" s="1036"/>
      <c r="W32" s="1036"/>
      <c r="X32" s="1036"/>
      <c r="Y32" s="1036"/>
      <c r="Z32" s="1036"/>
      <c r="AA32" s="1036"/>
      <c r="AB32" s="1036"/>
      <c r="AC32" s="1036"/>
      <c r="AD32" s="1036"/>
      <c r="AE32" s="1037"/>
      <c r="AF32" s="1032"/>
      <c r="AG32" s="1033"/>
      <c r="AH32" s="1033"/>
      <c r="AI32" s="1033"/>
      <c r="AJ32" s="1034"/>
      <c r="AK32" s="977"/>
      <c r="AL32" s="968"/>
      <c r="AM32" s="968"/>
      <c r="AN32" s="968"/>
      <c r="AO32" s="968"/>
      <c r="AP32" s="968"/>
      <c r="AQ32" s="968"/>
      <c r="AR32" s="968"/>
      <c r="AS32" s="968"/>
      <c r="AT32" s="968"/>
      <c r="AU32" s="968"/>
      <c r="AV32" s="968"/>
      <c r="AW32" s="968"/>
      <c r="AX32" s="968"/>
      <c r="AY32" s="968"/>
      <c r="AZ32" s="1038"/>
      <c r="BA32" s="1038"/>
      <c r="BB32" s="1038"/>
      <c r="BC32" s="1038"/>
      <c r="BD32" s="1038"/>
      <c r="BE32" s="969"/>
      <c r="BF32" s="969"/>
      <c r="BG32" s="969"/>
      <c r="BH32" s="969"/>
      <c r="BI32" s="970"/>
      <c r="BJ32" s="91"/>
      <c r="BK32" s="91"/>
      <c r="BL32" s="91"/>
      <c r="BM32" s="91"/>
      <c r="BN32" s="91"/>
      <c r="BO32" s="101"/>
      <c r="BP32" s="101"/>
      <c r="BQ32" s="98">
        <v>26</v>
      </c>
      <c r="BR32" s="99"/>
      <c r="BS32" s="989"/>
      <c r="BT32" s="990"/>
      <c r="BU32" s="990"/>
      <c r="BV32" s="990"/>
      <c r="BW32" s="990"/>
      <c r="BX32" s="990"/>
      <c r="BY32" s="990"/>
      <c r="BZ32" s="990"/>
      <c r="CA32" s="990"/>
      <c r="CB32" s="990"/>
      <c r="CC32" s="990"/>
      <c r="CD32" s="990"/>
      <c r="CE32" s="990"/>
      <c r="CF32" s="990"/>
      <c r="CG32" s="1011"/>
      <c r="CH32" s="986"/>
      <c r="CI32" s="987"/>
      <c r="CJ32" s="987"/>
      <c r="CK32" s="987"/>
      <c r="CL32" s="988"/>
      <c r="CM32" s="986"/>
      <c r="CN32" s="987"/>
      <c r="CO32" s="987"/>
      <c r="CP32" s="987"/>
      <c r="CQ32" s="988"/>
      <c r="CR32" s="986"/>
      <c r="CS32" s="987"/>
      <c r="CT32" s="987"/>
      <c r="CU32" s="987"/>
      <c r="CV32" s="988"/>
      <c r="CW32" s="986"/>
      <c r="CX32" s="987"/>
      <c r="CY32" s="987"/>
      <c r="CZ32" s="987"/>
      <c r="DA32" s="988"/>
      <c r="DB32" s="986"/>
      <c r="DC32" s="987"/>
      <c r="DD32" s="987"/>
      <c r="DE32" s="987"/>
      <c r="DF32" s="988"/>
      <c r="DG32" s="986"/>
      <c r="DH32" s="987"/>
      <c r="DI32" s="987"/>
      <c r="DJ32" s="987"/>
      <c r="DK32" s="988"/>
      <c r="DL32" s="986"/>
      <c r="DM32" s="987"/>
      <c r="DN32" s="987"/>
      <c r="DO32" s="987"/>
      <c r="DP32" s="988"/>
      <c r="DQ32" s="986"/>
      <c r="DR32" s="987"/>
      <c r="DS32" s="987"/>
      <c r="DT32" s="987"/>
      <c r="DU32" s="988"/>
      <c r="DV32" s="989"/>
      <c r="DW32" s="990"/>
      <c r="DX32" s="990"/>
      <c r="DY32" s="990"/>
      <c r="DZ32" s="991"/>
      <c r="EA32" s="89"/>
    </row>
    <row r="33" spans="1:131" ht="26.25" customHeight="1" x14ac:dyDescent="0.2">
      <c r="A33" s="102">
        <v>6</v>
      </c>
      <c r="B33" s="1027"/>
      <c r="C33" s="1028"/>
      <c r="D33" s="1028"/>
      <c r="E33" s="1028"/>
      <c r="F33" s="1028"/>
      <c r="G33" s="1028"/>
      <c r="H33" s="1028"/>
      <c r="I33" s="1028"/>
      <c r="J33" s="1028"/>
      <c r="K33" s="1028"/>
      <c r="L33" s="1028"/>
      <c r="M33" s="1028"/>
      <c r="N33" s="1028"/>
      <c r="O33" s="1028"/>
      <c r="P33" s="1029"/>
      <c r="Q33" s="1035"/>
      <c r="R33" s="1036"/>
      <c r="S33" s="1036"/>
      <c r="T33" s="1036"/>
      <c r="U33" s="1036"/>
      <c r="V33" s="1036"/>
      <c r="W33" s="1036"/>
      <c r="X33" s="1036"/>
      <c r="Y33" s="1036"/>
      <c r="Z33" s="1036"/>
      <c r="AA33" s="1036"/>
      <c r="AB33" s="1036"/>
      <c r="AC33" s="1036"/>
      <c r="AD33" s="1036"/>
      <c r="AE33" s="1037"/>
      <c r="AF33" s="1032"/>
      <c r="AG33" s="1033"/>
      <c r="AH33" s="1033"/>
      <c r="AI33" s="1033"/>
      <c r="AJ33" s="1034"/>
      <c r="AK33" s="977"/>
      <c r="AL33" s="968"/>
      <c r="AM33" s="968"/>
      <c r="AN33" s="968"/>
      <c r="AO33" s="968"/>
      <c r="AP33" s="968"/>
      <c r="AQ33" s="968"/>
      <c r="AR33" s="968"/>
      <c r="AS33" s="968"/>
      <c r="AT33" s="968"/>
      <c r="AU33" s="968"/>
      <c r="AV33" s="968"/>
      <c r="AW33" s="968"/>
      <c r="AX33" s="968"/>
      <c r="AY33" s="968"/>
      <c r="AZ33" s="1038"/>
      <c r="BA33" s="1038"/>
      <c r="BB33" s="1038"/>
      <c r="BC33" s="1038"/>
      <c r="BD33" s="1038"/>
      <c r="BE33" s="969"/>
      <c r="BF33" s="969"/>
      <c r="BG33" s="969"/>
      <c r="BH33" s="969"/>
      <c r="BI33" s="970"/>
      <c r="BJ33" s="91"/>
      <c r="BK33" s="91"/>
      <c r="BL33" s="91"/>
      <c r="BM33" s="91"/>
      <c r="BN33" s="91"/>
      <c r="BO33" s="101"/>
      <c r="BP33" s="101"/>
      <c r="BQ33" s="98">
        <v>27</v>
      </c>
      <c r="BR33" s="99"/>
      <c r="BS33" s="989"/>
      <c r="BT33" s="990"/>
      <c r="BU33" s="990"/>
      <c r="BV33" s="990"/>
      <c r="BW33" s="990"/>
      <c r="BX33" s="990"/>
      <c r="BY33" s="990"/>
      <c r="BZ33" s="990"/>
      <c r="CA33" s="990"/>
      <c r="CB33" s="990"/>
      <c r="CC33" s="990"/>
      <c r="CD33" s="990"/>
      <c r="CE33" s="990"/>
      <c r="CF33" s="990"/>
      <c r="CG33" s="1011"/>
      <c r="CH33" s="986"/>
      <c r="CI33" s="987"/>
      <c r="CJ33" s="987"/>
      <c r="CK33" s="987"/>
      <c r="CL33" s="988"/>
      <c r="CM33" s="986"/>
      <c r="CN33" s="987"/>
      <c r="CO33" s="987"/>
      <c r="CP33" s="987"/>
      <c r="CQ33" s="988"/>
      <c r="CR33" s="986"/>
      <c r="CS33" s="987"/>
      <c r="CT33" s="987"/>
      <c r="CU33" s="987"/>
      <c r="CV33" s="988"/>
      <c r="CW33" s="986"/>
      <c r="CX33" s="987"/>
      <c r="CY33" s="987"/>
      <c r="CZ33" s="987"/>
      <c r="DA33" s="988"/>
      <c r="DB33" s="986"/>
      <c r="DC33" s="987"/>
      <c r="DD33" s="987"/>
      <c r="DE33" s="987"/>
      <c r="DF33" s="988"/>
      <c r="DG33" s="986"/>
      <c r="DH33" s="987"/>
      <c r="DI33" s="987"/>
      <c r="DJ33" s="987"/>
      <c r="DK33" s="988"/>
      <c r="DL33" s="986"/>
      <c r="DM33" s="987"/>
      <c r="DN33" s="987"/>
      <c r="DO33" s="987"/>
      <c r="DP33" s="988"/>
      <c r="DQ33" s="986"/>
      <c r="DR33" s="987"/>
      <c r="DS33" s="987"/>
      <c r="DT33" s="987"/>
      <c r="DU33" s="988"/>
      <c r="DV33" s="989"/>
      <c r="DW33" s="990"/>
      <c r="DX33" s="990"/>
      <c r="DY33" s="990"/>
      <c r="DZ33" s="991"/>
      <c r="EA33" s="89"/>
    </row>
    <row r="34" spans="1:131" ht="26.25" customHeight="1" x14ac:dyDescent="0.2">
      <c r="A34" s="102">
        <v>7</v>
      </c>
      <c r="B34" s="1027"/>
      <c r="C34" s="1028"/>
      <c r="D34" s="1028"/>
      <c r="E34" s="1028"/>
      <c r="F34" s="1028"/>
      <c r="G34" s="1028"/>
      <c r="H34" s="1028"/>
      <c r="I34" s="1028"/>
      <c r="J34" s="1028"/>
      <c r="K34" s="1028"/>
      <c r="L34" s="1028"/>
      <c r="M34" s="1028"/>
      <c r="N34" s="1028"/>
      <c r="O34" s="1028"/>
      <c r="P34" s="1029"/>
      <c r="Q34" s="1035"/>
      <c r="R34" s="1036"/>
      <c r="S34" s="1036"/>
      <c r="T34" s="1036"/>
      <c r="U34" s="1036"/>
      <c r="V34" s="1036"/>
      <c r="W34" s="1036"/>
      <c r="X34" s="1036"/>
      <c r="Y34" s="1036"/>
      <c r="Z34" s="1036"/>
      <c r="AA34" s="1036"/>
      <c r="AB34" s="1036"/>
      <c r="AC34" s="1036"/>
      <c r="AD34" s="1036"/>
      <c r="AE34" s="1037"/>
      <c r="AF34" s="1032"/>
      <c r="AG34" s="1033"/>
      <c r="AH34" s="1033"/>
      <c r="AI34" s="1033"/>
      <c r="AJ34" s="1034"/>
      <c r="AK34" s="977"/>
      <c r="AL34" s="968"/>
      <c r="AM34" s="968"/>
      <c r="AN34" s="968"/>
      <c r="AO34" s="968"/>
      <c r="AP34" s="968"/>
      <c r="AQ34" s="968"/>
      <c r="AR34" s="968"/>
      <c r="AS34" s="968"/>
      <c r="AT34" s="968"/>
      <c r="AU34" s="968"/>
      <c r="AV34" s="968"/>
      <c r="AW34" s="968"/>
      <c r="AX34" s="968"/>
      <c r="AY34" s="968"/>
      <c r="AZ34" s="1038"/>
      <c r="BA34" s="1038"/>
      <c r="BB34" s="1038"/>
      <c r="BC34" s="1038"/>
      <c r="BD34" s="1038"/>
      <c r="BE34" s="969"/>
      <c r="BF34" s="969"/>
      <c r="BG34" s="969"/>
      <c r="BH34" s="969"/>
      <c r="BI34" s="970"/>
      <c r="BJ34" s="91"/>
      <c r="BK34" s="91"/>
      <c r="BL34" s="91"/>
      <c r="BM34" s="91"/>
      <c r="BN34" s="91"/>
      <c r="BO34" s="101"/>
      <c r="BP34" s="101"/>
      <c r="BQ34" s="98">
        <v>28</v>
      </c>
      <c r="BR34" s="99"/>
      <c r="BS34" s="989"/>
      <c r="BT34" s="990"/>
      <c r="BU34" s="990"/>
      <c r="BV34" s="990"/>
      <c r="BW34" s="990"/>
      <c r="BX34" s="990"/>
      <c r="BY34" s="990"/>
      <c r="BZ34" s="990"/>
      <c r="CA34" s="990"/>
      <c r="CB34" s="990"/>
      <c r="CC34" s="990"/>
      <c r="CD34" s="990"/>
      <c r="CE34" s="990"/>
      <c r="CF34" s="990"/>
      <c r="CG34" s="1011"/>
      <c r="CH34" s="986"/>
      <c r="CI34" s="987"/>
      <c r="CJ34" s="987"/>
      <c r="CK34" s="987"/>
      <c r="CL34" s="988"/>
      <c r="CM34" s="986"/>
      <c r="CN34" s="987"/>
      <c r="CO34" s="987"/>
      <c r="CP34" s="987"/>
      <c r="CQ34" s="988"/>
      <c r="CR34" s="986"/>
      <c r="CS34" s="987"/>
      <c r="CT34" s="987"/>
      <c r="CU34" s="987"/>
      <c r="CV34" s="988"/>
      <c r="CW34" s="986"/>
      <c r="CX34" s="987"/>
      <c r="CY34" s="987"/>
      <c r="CZ34" s="987"/>
      <c r="DA34" s="988"/>
      <c r="DB34" s="986"/>
      <c r="DC34" s="987"/>
      <c r="DD34" s="987"/>
      <c r="DE34" s="987"/>
      <c r="DF34" s="988"/>
      <c r="DG34" s="986"/>
      <c r="DH34" s="987"/>
      <c r="DI34" s="987"/>
      <c r="DJ34" s="987"/>
      <c r="DK34" s="988"/>
      <c r="DL34" s="986"/>
      <c r="DM34" s="987"/>
      <c r="DN34" s="987"/>
      <c r="DO34" s="987"/>
      <c r="DP34" s="988"/>
      <c r="DQ34" s="986"/>
      <c r="DR34" s="987"/>
      <c r="DS34" s="987"/>
      <c r="DT34" s="987"/>
      <c r="DU34" s="988"/>
      <c r="DV34" s="989"/>
      <c r="DW34" s="990"/>
      <c r="DX34" s="990"/>
      <c r="DY34" s="990"/>
      <c r="DZ34" s="991"/>
      <c r="EA34" s="89"/>
    </row>
    <row r="35" spans="1:131" ht="26.25" customHeight="1" x14ac:dyDescent="0.2">
      <c r="A35" s="102">
        <v>8</v>
      </c>
      <c r="B35" s="1027"/>
      <c r="C35" s="1028"/>
      <c r="D35" s="1028"/>
      <c r="E35" s="1028"/>
      <c r="F35" s="1028"/>
      <c r="G35" s="1028"/>
      <c r="H35" s="1028"/>
      <c r="I35" s="1028"/>
      <c r="J35" s="1028"/>
      <c r="K35" s="1028"/>
      <c r="L35" s="1028"/>
      <c r="M35" s="1028"/>
      <c r="N35" s="1028"/>
      <c r="O35" s="1028"/>
      <c r="P35" s="1029"/>
      <c r="Q35" s="1035"/>
      <c r="R35" s="1036"/>
      <c r="S35" s="1036"/>
      <c r="T35" s="1036"/>
      <c r="U35" s="1036"/>
      <c r="V35" s="1036"/>
      <c r="W35" s="1036"/>
      <c r="X35" s="1036"/>
      <c r="Y35" s="1036"/>
      <c r="Z35" s="1036"/>
      <c r="AA35" s="1036"/>
      <c r="AB35" s="1036"/>
      <c r="AC35" s="1036"/>
      <c r="AD35" s="1036"/>
      <c r="AE35" s="1037"/>
      <c r="AF35" s="1032"/>
      <c r="AG35" s="1033"/>
      <c r="AH35" s="1033"/>
      <c r="AI35" s="1033"/>
      <c r="AJ35" s="1034"/>
      <c r="AK35" s="977"/>
      <c r="AL35" s="968"/>
      <c r="AM35" s="968"/>
      <c r="AN35" s="968"/>
      <c r="AO35" s="968"/>
      <c r="AP35" s="968"/>
      <c r="AQ35" s="968"/>
      <c r="AR35" s="968"/>
      <c r="AS35" s="968"/>
      <c r="AT35" s="968"/>
      <c r="AU35" s="968"/>
      <c r="AV35" s="968"/>
      <c r="AW35" s="968"/>
      <c r="AX35" s="968"/>
      <c r="AY35" s="968"/>
      <c r="AZ35" s="1038"/>
      <c r="BA35" s="1038"/>
      <c r="BB35" s="1038"/>
      <c r="BC35" s="1038"/>
      <c r="BD35" s="1038"/>
      <c r="BE35" s="969"/>
      <c r="BF35" s="969"/>
      <c r="BG35" s="969"/>
      <c r="BH35" s="969"/>
      <c r="BI35" s="970"/>
      <c r="BJ35" s="91"/>
      <c r="BK35" s="91"/>
      <c r="BL35" s="91"/>
      <c r="BM35" s="91"/>
      <c r="BN35" s="91"/>
      <c r="BO35" s="101"/>
      <c r="BP35" s="101"/>
      <c r="BQ35" s="98">
        <v>29</v>
      </c>
      <c r="BR35" s="99"/>
      <c r="BS35" s="989"/>
      <c r="BT35" s="990"/>
      <c r="BU35" s="990"/>
      <c r="BV35" s="990"/>
      <c r="BW35" s="990"/>
      <c r="BX35" s="990"/>
      <c r="BY35" s="990"/>
      <c r="BZ35" s="990"/>
      <c r="CA35" s="990"/>
      <c r="CB35" s="990"/>
      <c r="CC35" s="990"/>
      <c r="CD35" s="990"/>
      <c r="CE35" s="990"/>
      <c r="CF35" s="990"/>
      <c r="CG35" s="1011"/>
      <c r="CH35" s="986"/>
      <c r="CI35" s="987"/>
      <c r="CJ35" s="987"/>
      <c r="CK35" s="987"/>
      <c r="CL35" s="988"/>
      <c r="CM35" s="986"/>
      <c r="CN35" s="987"/>
      <c r="CO35" s="987"/>
      <c r="CP35" s="987"/>
      <c r="CQ35" s="988"/>
      <c r="CR35" s="986"/>
      <c r="CS35" s="987"/>
      <c r="CT35" s="987"/>
      <c r="CU35" s="987"/>
      <c r="CV35" s="988"/>
      <c r="CW35" s="986"/>
      <c r="CX35" s="987"/>
      <c r="CY35" s="987"/>
      <c r="CZ35" s="987"/>
      <c r="DA35" s="988"/>
      <c r="DB35" s="986"/>
      <c r="DC35" s="987"/>
      <c r="DD35" s="987"/>
      <c r="DE35" s="987"/>
      <c r="DF35" s="988"/>
      <c r="DG35" s="986"/>
      <c r="DH35" s="987"/>
      <c r="DI35" s="987"/>
      <c r="DJ35" s="987"/>
      <c r="DK35" s="988"/>
      <c r="DL35" s="986"/>
      <c r="DM35" s="987"/>
      <c r="DN35" s="987"/>
      <c r="DO35" s="987"/>
      <c r="DP35" s="988"/>
      <c r="DQ35" s="986"/>
      <c r="DR35" s="987"/>
      <c r="DS35" s="987"/>
      <c r="DT35" s="987"/>
      <c r="DU35" s="988"/>
      <c r="DV35" s="989"/>
      <c r="DW35" s="990"/>
      <c r="DX35" s="990"/>
      <c r="DY35" s="990"/>
      <c r="DZ35" s="991"/>
      <c r="EA35" s="89"/>
    </row>
    <row r="36" spans="1:131" ht="26.25" customHeight="1" x14ac:dyDescent="0.2">
      <c r="A36" s="102">
        <v>9</v>
      </c>
      <c r="B36" s="1027"/>
      <c r="C36" s="1028"/>
      <c r="D36" s="1028"/>
      <c r="E36" s="1028"/>
      <c r="F36" s="1028"/>
      <c r="G36" s="1028"/>
      <c r="H36" s="1028"/>
      <c r="I36" s="1028"/>
      <c r="J36" s="1028"/>
      <c r="K36" s="1028"/>
      <c r="L36" s="1028"/>
      <c r="M36" s="1028"/>
      <c r="N36" s="1028"/>
      <c r="O36" s="1028"/>
      <c r="P36" s="1029"/>
      <c r="Q36" s="1035"/>
      <c r="R36" s="1036"/>
      <c r="S36" s="1036"/>
      <c r="T36" s="1036"/>
      <c r="U36" s="1036"/>
      <c r="V36" s="1036"/>
      <c r="W36" s="1036"/>
      <c r="X36" s="1036"/>
      <c r="Y36" s="1036"/>
      <c r="Z36" s="1036"/>
      <c r="AA36" s="1036"/>
      <c r="AB36" s="1036"/>
      <c r="AC36" s="1036"/>
      <c r="AD36" s="1036"/>
      <c r="AE36" s="1037"/>
      <c r="AF36" s="1032"/>
      <c r="AG36" s="1033"/>
      <c r="AH36" s="1033"/>
      <c r="AI36" s="1033"/>
      <c r="AJ36" s="1034"/>
      <c r="AK36" s="977"/>
      <c r="AL36" s="968"/>
      <c r="AM36" s="968"/>
      <c r="AN36" s="968"/>
      <c r="AO36" s="968"/>
      <c r="AP36" s="968"/>
      <c r="AQ36" s="968"/>
      <c r="AR36" s="968"/>
      <c r="AS36" s="968"/>
      <c r="AT36" s="968"/>
      <c r="AU36" s="968"/>
      <c r="AV36" s="968"/>
      <c r="AW36" s="968"/>
      <c r="AX36" s="968"/>
      <c r="AY36" s="968"/>
      <c r="AZ36" s="1038"/>
      <c r="BA36" s="1038"/>
      <c r="BB36" s="1038"/>
      <c r="BC36" s="1038"/>
      <c r="BD36" s="1038"/>
      <c r="BE36" s="969"/>
      <c r="BF36" s="969"/>
      <c r="BG36" s="969"/>
      <c r="BH36" s="969"/>
      <c r="BI36" s="970"/>
      <c r="BJ36" s="91"/>
      <c r="BK36" s="91"/>
      <c r="BL36" s="91"/>
      <c r="BM36" s="91"/>
      <c r="BN36" s="91"/>
      <c r="BO36" s="101"/>
      <c r="BP36" s="101"/>
      <c r="BQ36" s="98">
        <v>30</v>
      </c>
      <c r="BR36" s="99"/>
      <c r="BS36" s="989"/>
      <c r="BT36" s="990"/>
      <c r="BU36" s="990"/>
      <c r="BV36" s="990"/>
      <c r="BW36" s="990"/>
      <c r="BX36" s="990"/>
      <c r="BY36" s="990"/>
      <c r="BZ36" s="990"/>
      <c r="CA36" s="990"/>
      <c r="CB36" s="990"/>
      <c r="CC36" s="990"/>
      <c r="CD36" s="990"/>
      <c r="CE36" s="990"/>
      <c r="CF36" s="990"/>
      <c r="CG36" s="1011"/>
      <c r="CH36" s="986"/>
      <c r="CI36" s="987"/>
      <c r="CJ36" s="987"/>
      <c r="CK36" s="987"/>
      <c r="CL36" s="988"/>
      <c r="CM36" s="986"/>
      <c r="CN36" s="987"/>
      <c r="CO36" s="987"/>
      <c r="CP36" s="987"/>
      <c r="CQ36" s="988"/>
      <c r="CR36" s="986"/>
      <c r="CS36" s="987"/>
      <c r="CT36" s="987"/>
      <c r="CU36" s="987"/>
      <c r="CV36" s="988"/>
      <c r="CW36" s="986"/>
      <c r="CX36" s="987"/>
      <c r="CY36" s="987"/>
      <c r="CZ36" s="987"/>
      <c r="DA36" s="988"/>
      <c r="DB36" s="986"/>
      <c r="DC36" s="987"/>
      <c r="DD36" s="987"/>
      <c r="DE36" s="987"/>
      <c r="DF36" s="988"/>
      <c r="DG36" s="986"/>
      <c r="DH36" s="987"/>
      <c r="DI36" s="987"/>
      <c r="DJ36" s="987"/>
      <c r="DK36" s="988"/>
      <c r="DL36" s="986"/>
      <c r="DM36" s="987"/>
      <c r="DN36" s="987"/>
      <c r="DO36" s="987"/>
      <c r="DP36" s="988"/>
      <c r="DQ36" s="986"/>
      <c r="DR36" s="987"/>
      <c r="DS36" s="987"/>
      <c r="DT36" s="987"/>
      <c r="DU36" s="988"/>
      <c r="DV36" s="989"/>
      <c r="DW36" s="990"/>
      <c r="DX36" s="990"/>
      <c r="DY36" s="990"/>
      <c r="DZ36" s="991"/>
      <c r="EA36" s="89"/>
    </row>
    <row r="37" spans="1:131" ht="26.25" customHeight="1" x14ac:dyDescent="0.2">
      <c r="A37" s="102">
        <v>10</v>
      </c>
      <c r="B37" s="1027"/>
      <c r="C37" s="1028"/>
      <c r="D37" s="1028"/>
      <c r="E37" s="1028"/>
      <c r="F37" s="1028"/>
      <c r="G37" s="1028"/>
      <c r="H37" s="1028"/>
      <c r="I37" s="1028"/>
      <c r="J37" s="1028"/>
      <c r="K37" s="1028"/>
      <c r="L37" s="1028"/>
      <c r="M37" s="1028"/>
      <c r="N37" s="1028"/>
      <c r="O37" s="1028"/>
      <c r="P37" s="1029"/>
      <c r="Q37" s="1035"/>
      <c r="R37" s="1036"/>
      <c r="S37" s="1036"/>
      <c r="T37" s="1036"/>
      <c r="U37" s="1036"/>
      <c r="V37" s="1036"/>
      <c r="W37" s="1036"/>
      <c r="X37" s="1036"/>
      <c r="Y37" s="1036"/>
      <c r="Z37" s="1036"/>
      <c r="AA37" s="1036"/>
      <c r="AB37" s="1036"/>
      <c r="AC37" s="1036"/>
      <c r="AD37" s="1036"/>
      <c r="AE37" s="1037"/>
      <c r="AF37" s="1032"/>
      <c r="AG37" s="1033"/>
      <c r="AH37" s="1033"/>
      <c r="AI37" s="1033"/>
      <c r="AJ37" s="1034"/>
      <c r="AK37" s="977"/>
      <c r="AL37" s="968"/>
      <c r="AM37" s="968"/>
      <c r="AN37" s="968"/>
      <c r="AO37" s="968"/>
      <c r="AP37" s="968"/>
      <c r="AQ37" s="968"/>
      <c r="AR37" s="968"/>
      <c r="AS37" s="968"/>
      <c r="AT37" s="968"/>
      <c r="AU37" s="968"/>
      <c r="AV37" s="968"/>
      <c r="AW37" s="968"/>
      <c r="AX37" s="968"/>
      <c r="AY37" s="968"/>
      <c r="AZ37" s="1038"/>
      <c r="BA37" s="1038"/>
      <c r="BB37" s="1038"/>
      <c r="BC37" s="1038"/>
      <c r="BD37" s="1038"/>
      <c r="BE37" s="969"/>
      <c r="BF37" s="969"/>
      <c r="BG37" s="969"/>
      <c r="BH37" s="969"/>
      <c r="BI37" s="970"/>
      <c r="BJ37" s="91"/>
      <c r="BK37" s="91"/>
      <c r="BL37" s="91"/>
      <c r="BM37" s="91"/>
      <c r="BN37" s="91"/>
      <c r="BO37" s="101"/>
      <c r="BP37" s="101"/>
      <c r="BQ37" s="98">
        <v>31</v>
      </c>
      <c r="BR37" s="99"/>
      <c r="BS37" s="989"/>
      <c r="BT37" s="990"/>
      <c r="BU37" s="990"/>
      <c r="BV37" s="990"/>
      <c r="BW37" s="990"/>
      <c r="BX37" s="990"/>
      <c r="BY37" s="990"/>
      <c r="BZ37" s="990"/>
      <c r="CA37" s="990"/>
      <c r="CB37" s="990"/>
      <c r="CC37" s="990"/>
      <c r="CD37" s="990"/>
      <c r="CE37" s="990"/>
      <c r="CF37" s="990"/>
      <c r="CG37" s="1011"/>
      <c r="CH37" s="986"/>
      <c r="CI37" s="987"/>
      <c r="CJ37" s="987"/>
      <c r="CK37" s="987"/>
      <c r="CL37" s="988"/>
      <c r="CM37" s="986"/>
      <c r="CN37" s="987"/>
      <c r="CO37" s="987"/>
      <c r="CP37" s="987"/>
      <c r="CQ37" s="988"/>
      <c r="CR37" s="986"/>
      <c r="CS37" s="987"/>
      <c r="CT37" s="987"/>
      <c r="CU37" s="987"/>
      <c r="CV37" s="988"/>
      <c r="CW37" s="986"/>
      <c r="CX37" s="987"/>
      <c r="CY37" s="987"/>
      <c r="CZ37" s="987"/>
      <c r="DA37" s="988"/>
      <c r="DB37" s="986"/>
      <c r="DC37" s="987"/>
      <c r="DD37" s="987"/>
      <c r="DE37" s="987"/>
      <c r="DF37" s="988"/>
      <c r="DG37" s="986"/>
      <c r="DH37" s="987"/>
      <c r="DI37" s="987"/>
      <c r="DJ37" s="987"/>
      <c r="DK37" s="988"/>
      <c r="DL37" s="986"/>
      <c r="DM37" s="987"/>
      <c r="DN37" s="987"/>
      <c r="DO37" s="987"/>
      <c r="DP37" s="988"/>
      <c r="DQ37" s="986"/>
      <c r="DR37" s="987"/>
      <c r="DS37" s="987"/>
      <c r="DT37" s="987"/>
      <c r="DU37" s="988"/>
      <c r="DV37" s="989"/>
      <c r="DW37" s="990"/>
      <c r="DX37" s="990"/>
      <c r="DY37" s="990"/>
      <c r="DZ37" s="991"/>
      <c r="EA37" s="89"/>
    </row>
    <row r="38" spans="1:131" ht="26.25" customHeight="1" x14ac:dyDescent="0.2">
      <c r="A38" s="102">
        <v>11</v>
      </c>
      <c r="B38" s="1027"/>
      <c r="C38" s="1028"/>
      <c r="D38" s="1028"/>
      <c r="E38" s="1028"/>
      <c r="F38" s="1028"/>
      <c r="G38" s="1028"/>
      <c r="H38" s="1028"/>
      <c r="I38" s="1028"/>
      <c r="J38" s="1028"/>
      <c r="K38" s="1028"/>
      <c r="L38" s="1028"/>
      <c r="M38" s="1028"/>
      <c r="N38" s="1028"/>
      <c r="O38" s="1028"/>
      <c r="P38" s="1029"/>
      <c r="Q38" s="1035"/>
      <c r="R38" s="1036"/>
      <c r="S38" s="1036"/>
      <c r="T38" s="1036"/>
      <c r="U38" s="1036"/>
      <c r="V38" s="1036"/>
      <c r="W38" s="1036"/>
      <c r="X38" s="1036"/>
      <c r="Y38" s="1036"/>
      <c r="Z38" s="1036"/>
      <c r="AA38" s="1036"/>
      <c r="AB38" s="1036"/>
      <c r="AC38" s="1036"/>
      <c r="AD38" s="1036"/>
      <c r="AE38" s="1037"/>
      <c r="AF38" s="1032"/>
      <c r="AG38" s="1033"/>
      <c r="AH38" s="1033"/>
      <c r="AI38" s="1033"/>
      <c r="AJ38" s="1034"/>
      <c r="AK38" s="977"/>
      <c r="AL38" s="968"/>
      <c r="AM38" s="968"/>
      <c r="AN38" s="968"/>
      <c r="AO38" s="968"/>
      <c r="AP38" s="968"/>
      <c r="AQ38" s="968"/>
      <c r="AR38" s="968"/>
      <c r="AS38" s="968"/>
      <c r="AT38" s="968"/>
      <c r="AU38" s="968"/>
      <c r="AV38" s="968"/>
      <c r="AW38" s="968"/>
      <c r="AX38" s="968"/>
      <c r="AY38" s="968"/>
      <c r="AZ38" s="1038"/>
      <c r="BA38" s="1038"/>
      <c r="BB38" s="1038"/>
      <c r="BC38" s="1038"/>
      <c r="BD38" s="1038"/>
      <c r="BE38" s="969"/>
      <c r="BF38" s="969"/>
      <c r="BG38" s="969"/>
      <c r="BH38" s="969"/>
      <c r="BI38" s="970"/>
      <c r="BJ38" s="91"/>
      <c r="BK38" s="91"/>
      <c r="BL38" s="91"/>
      <c r="BM38" s="91"/>
      <c r="BN38" s="91"/>
      <c r="BO38" s="101"/>
      <c r="BP38" s="101"/>
      <c r="BQ38" s="98">
        <v>32</v>
      </c>
      <c r="BR38" s="99"/>
      <c r="BS38" s="989"/>
      <c r="BT38" s="990"/>
      <c r="BU38" s="990"/>
      <c r="BV38" s="990"/>
      <c r="BW38" s="990"/>
      <c r="BX38" s="990"/>
      <c r="BY38" s="990"/>
      <c r="BZ38" s="990"/>
      <c r="CA38" s="990"/>
      <c r="CB38" s="990"/>
      <c r="CC38" s="990"/>
      <c r="CD38" s="990"/>
      <c r="CE38" s="990"/>
      <c r="CF38" s="990"/>
      <c r="CG38" s="1011"/>
      <c r="CH38" s="986"/>
      <c r="CI38" s="987"/>
      <c r="CJ38" s="987"/>
      <c r="CK38" s="987"/>
      <c r="CL38" s="988"/>
      <c r="CM38" s="986"/>
      <c r="CN38" s="987"/>
      <c r="CO38" s="987"/>
      <c r="CP38" s="987"/>
      <c r="CQ38" s="988"/>
      <c r="CR38" s="986"/>
      <c r="CS38" s="987"/>
      <c r="CT38" s="987"/>
      <c r="CU38" s="987"/>
      <c r="CV38" s="988"/>
      <c r="CW38" s="986"/>
      <c r="CX38" s="987"/>
      <c r="CY38" s="987"/>
      <c r="CZ38" s="987"/>
      <c r="DA38" s="988"/>
      <c r="DB38" s="986"/>
      <c r="DC38" s="987"/>
      <c r="DD38" s="987"/>
      <c r="DE38" s="987"/>
      <c r="DF38" s="988"/>
      <c r="DG38" s="986"/>
      <c r="DH38" s="987"/>
      <c r="DI38" s="987"/>
      <c r="DJ38" s="987"/>
      <c r="DK38" s="988"/>
      <c r="DL38" s="986"/>
      <c r="DM38" s="987"/>
      <c r="DN38" s="987"/>
      <c r="DO38" s="987"/>
      <c r="DP38" s="988"/>
      <c r="DQ38" s="986"/>
      <c r="DR38" s="987"/>
      <c r="DS38" s="987"/>
      <c r="DT38" s="987"/>
      <c r="DU38" s="988"/>
      <c r="DV38" s="989"/>
      <c r="DW38" s="990"/>
      <c r="DX38" s="990"/>
      <c r="DY38" s="990"/>
      <c r="DZ38" s="991"/>
      <c r="EA38" s="89"/>
    </row>
    <row r="39" spans="1:131" ht="26.25" customHeight="1" x14ac:dyDescent="0.2">
      <c r="A39" s="102">
        <v>12</v>
      </c>
      <c r="B39" s="1027"/>
      <c r="C39" s="1028"/>
      <c r="D39" s="1028"/>
      <c r="E39" s="1028"/>
      <c r="F39" s="1028"/>
      <c r="G39" s="1028"/>
      <c r="H39" s="1028"/>
      <c r="I39" s="1028"/>
      <c r="J39" s="1028"/>
      <c r="K39" s="1028"/>
      <c r="L39" s="1028"/>
      <c r="M39" s="1028"/>
      <c r="N39" s="1028"/>
      <c r="O39" s="1028"/>
      <c r="P39" s="1029"/>
      <c r="Q39" s="1035"/>
      <c r="R39" s="1036"/>
      <c r="S39" s="1036"/>
      <c r="T39" s="1036"/>
      <c r="U39" s="1036"/>
      <c r="V39" s="1036"/>
      <c r="W39" s="1036"/>
      <c r="X39" s="1036"/>
      <c r="Y39" s="1036"/>
      <c r="Z39" s="1036"/>
      <c r="AA39" s="1036"/>
      <c r="AB39" s="1036"/>
      <c r="AC39" s="1036"/>
      <c r="AD39" s="1036"/>
      <c r="AE39" s="1037"/>
      <c r="AF39" s="1032"/>
      <c r="AG39" s="1033"/>
      <c r="AH39" s="1033"/>
      <c r="AI39" s="1033"/>
      <c r="AJ39" s="1034"/>
      <c r="AK39" s="977"/>
      <c r="AL39" s="968"/>
      <c r="AM39" s="968"/>
      <c r="AN39" s="968"/>
      <c r="AO39" s="968"/>
      <c r="AP39" s="968"/>
      <c r="AQ39" s="968"/>
      <c r="AR39" s="968"/>
      <c r="AS39" s="968"/>
      <c r="AT39" s="968"/>
      <c r="AU39" s="968"/>
      <c r="AV39" s="968"/>
      <c r="AW39" s="968"/>
      <c r="AX39" s="968"/>
      <c r="AY39" s="968"/>
      <c r="AZ39" s="1038"/>
      <c r="BA39" s="1038"/>
      <c r="BB39" s="1038"/>
      <c r="BC39" s="1038"/>
      <c r="BD39" s="1038"/>
      <c r="BE39" s="969"/>
      <c r="BF39" s="969"/>
      <c r="BG39" s="969"/>
      <c r="BH39" s="969"/>
      <c r="BI39" s="970"/>
      <c r="BJ39" s="91"/>
      <c r="BK39" s="91"/>
      <c r="BL39" s="91"/>
      <c r="BM39" s="91"/>
      <c r="BN39" s="91"/>
      <c r="BO39" s="101"/>
      <c r="BP39" s="101"/>
      <c r="BQ39" s="98">
        <v>33</v>
      </c>
      <c r="BR39" s="99"/>
      <c r="BS39" s="989"/>
      <c r="BT39" s="990"/>
      <c r="BU39" s="990"/>
      <c r="BV39" s="990"/>
      <c r="BW39" s="990"/>
      <c r="BX39" s="990"/>
      <c r="BY39" s="990"/>
      <c r="BZ39" s="990"/>
      <c r="CA39" s="990"/>
      <c r="CB39" s="990"/>
      <c r="CC39" s="990"/>
      <c r="CD39" s="990"/>
      <c r="CE39" s="990"/>
      <c r="CF39" s="990"/>
      <c r="CG39" s="1011"/>
      <c r="CH39" s="986"/>
      <c r="CI39" s="987"/>
      <c r="CJ39" s="987"/>
      <c r="CK39" s="987"/>
      <c r="CL39" s="988"/>
      <c r="CM39" s="986"/>
      <c r="CN39" s="987"/>
      <c r="CO39" s="987"/>
      <c r="CP39" s="987"/>
      <c r="CQ39" s="988"/>
      <c r="CR39" s="986"/>
      <c r="CS39" s="987"/>
      <c r="CT39" s="987"/>
      <c r="CU39" s="987"/>
      <c r="CV39" s="988"/>
      <c r="CW39" s="986"/>
      <c r="CX39" s="987"/>
      <c r="CY39" s="987"/>
      <c r="CZ39" s="987"/>
      <c r="DA39" s="988"/>
      <c r="DB39" s="986"/>
      <c r="DC39" s="987"/>
      <c r="DD39" s="987"/>
      <c r="DE39" s="987"/>
      <c r="DF39" s="988"/>
      <c r="DG39" s="986"/>
      <c r="DH39" s="987"/>
      <c r="DI39" s="987"/>
      <c r="DJ39" s="987"/>
      <c r="DK39" s="988"/>
      <c r="DL39" s="986"/>
      <c r="DM39" s="987"/>
      <c r="DN39" s="987"/>
      <c r="DO39" s="987"/>
      <c r="DP39" s="988"/>
      <c r="DQ39" s="986"/>
      <c r="DR39" s="987"/>
      <c r="DS39" s="987"/>
      <c r="DT39" s="987"/>
      <c r="DU39" s="988"/>
      <c r="DV39" s="989"/>
      <c r="DW39" s="990"/>
      <c r="DX39" s="990"/>
      <c r="DY39" s="990"/>
      <c r="DZ39" s="991"/>
      <c r="EA39" s="89"/>
    </row>
    <row r="40" spans="1:131" ht="26.25" customHeight="1" x14ac:dyDescent="0.2">
      <c r="A40" s="98">
        <v>13</v>
      </c>
      <c r="B40" s="1027"/>
      <c r="C40" s="1028"/>
      <c r="D40" s="1028"/>
      <c r="E40" s="1028"/>
      <c r="F40" s="1028"/>
      <c r="G40" s="1028"/>
      <c r="H40" s="1028"/>
      <c r="I40" s="1028"/>
      <c r="J40" s="1028"/>
      <c r="K40" s="1028"/>
      <c r="L40" s="1028"/>
      <c r="M40" s="1028"/>
      <c r="N40" s="1028"/>
      <c r="O40" s="1028"/>
      <c r="P40" s="1029"/>
      <c r="Q40" s="1035"/>
      <c r="R40" s="1036"/>
      <c r="S40" s="1036"/>
      <c r="T40" s="1036"/>
      <c r="U40" s="1036"/>
      <c r="V40" s="1036"/>
      <c r="W40" s="1036"/>
      <c r="X40" s="1036"/>
      <c r="Y40" s="1036"/>
      <c r="Z40" s="1036"/>
      <c r="AA40" s="1036"/>
      <c r="AB40" s="1036"/>
      <c r="AC40" s="1036"/>
      <c r="AD40" s="1036"/>
      <c r="AE40" s="1037"/>
      <c r="AF40" s="1032"/>
      <c r="AG40" s="1033"/>
      <c r="AH40" s="1033"/>
      <c r="AI40" s="1033"/>
      <c r="AJ40" s="1034"/>
      <c r="AK40" s="977"/>
      <c r="AL40" s="968"/>
      <c r="AM40" s="968"/>
      <c r="AN40" s="968"/>
      <c r="AO40" s="968"/>
      <c r="AP40" s="968"/>
      <c r="AQ40" s="968"/>
      <c r="AR40" s="968"/>
      <c r="AS40" s="968"/>
      <c r="AT40" s="968"/>
      <c r="AU40" s="968"/>
      <c r="AV40" s="968"/>
      <c r="AW40" s="968"/>
      <c r="AX40" s="968"/>
      <c r="AY40" s="968"/>
      <c r="AZ40" s="1038"/>
      <c r="BA40" s="1038"/>
      <c r="BB40" s="1038"/>
      <c r="BC40" s="1038"/>
      <c r="BD40" s="1038"/>
      <c r="BE40" s="969"/>
      <c r="BF40" s="969"/>
      <c r="BG40" s="969"/>
      <c r="BH40" s="969"/>
      <c r="BI40" s="970"/>
      <c r="BJ40" s="91"/>
      <c r="BK40" s="91"/>
      <c r="BL40" s="91"/>
      <c r="BM40" s="91"/>
      <c r="BN40" s="91"/>
      <c r="BO40" s="101"/>
      <c r="BP40" s="101"/>
      <c r="BQ40" s="98">
        <v>34</v>
      </c>
      <c r="BR40" s="99"/>
      <c r="BS40" s="989"/>
      <c r="BT40" s="990"/>
      <c r="BU40" s="990"/>
      <c r="BV40" s="990"/>
      <c r="BW40" s="990"/>
      <c r="BX40" s="990"/>
      <c r="BY40" s="990"/>
      <c r="BZ40" s="990"/>
      <c r="CA40" s="990"/>
      <c r="CB40" s="990"/>
      <c r="CC40" s="990"/>
      <c r="CD40" s="990"/>
      <c r="CE40" s="990"/>
      <c r="CF40" s="990"/>
      <c r="CG40" s="1011"/>
      <c r="CH40" s="986"/>
      <c r="CI40" s="987"/>
      <c r="CJ40" s="987"/>
      <c r="CK40" s="987"/>
      <c r="CL40" s="988"/>
      <c r="CM40" s="986"/>
      <c r="CN40" s="987"/>
      <c r="CO40" s="987"/>
      <c r="CP40" s="987"/>
      <c r="CQ40" s="988"/>
      <c r="CR40" s="986"/>
      <c r="CS40" s="987"/>
      <c r="CT40" s="987"/>
      <c r="CU40" s="987"/>
      <c r="CV40" s="988"/>
      <c r="CW40" s="986"/>
      <c r="CX40" s="987"/>
      <c r="CY40" s="987"/>
      <c r="CZ40" s="987"/>
      <c r="DA40" s="988"/>
      <c r="DB40" s="986"/>
      <c r="DC40" s="987"/>
      <c r="DD40" s="987"/>
      <c r="DE40" s="987"/>
      <c r="DF40" s="988"/>
      <c r="DG40" s="986"/>
      <c r="DH40" s="987"/>
      <c r="DI40" s="987"/>
      <c r="DJ40" s="987"/>
      <c r="DK40" s="988"/>
      <c r="DL40" s="986"/>
      <c r="DM40" s="987"/>
      <c r="DN40" s="987"/>
      <c r="DO40" s="987"/>
      <c r="DP40" s="988"/>
      <c r="DQ40" s="986"/>
      <c r="DR40" s="987"/>
      <c r="DS40" s="987"/>
      <c r="DT40" s="987"/>
      <c r="DU40" s="988"/>
      <c r="DV40" s="989"/>
      <c r="DW40" s="990"/>
      <c r="DX40" s="990"/>
      <c r="DY40" s="990"/>
      <c r="DZ40" s="991"/>
      <c r="EA40" s="89"/>
    </row>
    <row r="41" spans="1:131" ht="26.25" customHeight="1" x14ac:dyDescent="0.2">
      <c r="A41" s="98">
        <v>14</v>
      </c>
      <c r="B41" s="1027"/>
      <c r="C41" s="1028"/>
      <c r="D41" s="1028"/>
      <c r="E41" s="1028"/>
      <c r="F41" s="1028"/>
      <c r="G41" s="1028"/>
      <c r="H41" s="1028"/>
      <c r="I41" s="1028"/>
      <c r="J41" s="1028"/>
      <c r="K41" s="1028"/>
      <c r="L41" s="1028"/>
      <c r="M41" s="1028"/>
      <c r="N41" s="1028"/>
      <c r="O41" s="1028"/>
      <c r="P41" s="1029"/>
      <c r="Q41" s="1035"/>
      <c r="R41" s="1036"/>
      <c r="S41" s="1036"/>
      <c r="T41" s="1036"/>
      <c r="U41" s="1036"/>
      <c r="V41" s="1036"/>
      <c r="W41" s="1036"/>
      <c r="X41" s="1036"/>
      <c r="Y41" s="1036"/>
      <c r="Z41" s="1036"/>
      <c r="AA41" s="1036"/>
      <c r="AB41" s="1036"/>
      <c r="AC41" s="1036"/>
      <c r="AD41" s="1036"/>
      <c r="AE41" s="1037"/>
      <c r="AF41" s="1032"/>
      <c r="AG41" s="1033"/>
      <c r="AH41" s="1033"/>
      <c r="AI41" s="1033"/>
      <c r="AJ41" s="1034"/>
      <c r="AK41" s="977"/>
      <c r="AL41" s="968"/>
      <c r="AM41" s="968"/>
      <c r="AN41" s="968"/>
      <c r="AO41" s="968"/>
      <c r="AP41" s="968"/>
      <c r="AQ41" s="968"/>
      <c r="AR41" s="968"/>
      <c r="AS41" s="968"/>
      <c r="AT41" s="968"/>
      <c r="AU41" s="968"/>
      <c r="AV41" s="968"/>
      <c r="AW41" s="968"/>
      <c r="AX41" s="968"/>
      <c r="AY41" s="968"/>
      <c r="AZ41" s="1038"/>
      <c r="BA41" s="1038"/>
      <c r="BB41" s="1038"/>
      <c r="BC41" s="1038"/>
      <c r="BD41" s="1038"/>
      <c r="BE41" s="969"/>
      <c r="BF41" s="969"/>
      <c r="BG41" s="969"/>
      <c r="BH41" s="969"/>
      <c r="BI41" s="970"/>
      <c r="BJ41" s="91"/>
      <c r="BK41" s="91"/>
      <c r="BL41" s="91"/>
      <c r="BM41" s="91"/>
      <c r="BN41" s="91"/>
      <c r="BO41" s="101"/>
      <c r="BP41" s="101"/>
      <c r="BQ41" s="98">
        <v>35</v>
      </c>
      <c r="BR41" s="99"/>
      <c r="BS41" s="989"/>
      <c r="BT41" s="990"/>
      <c r="BU41" s="990"/>
      <c r="BV41" s="990"/>
      <c r="BW41" s="990"/>
      <c r="BX41" s="990"/>
      <c r="BY41" s="990"/>
      <c r="BZ41" s="990"/>
      <c r="CA41" s="990"/>
      <c r="CB41" s="990"/>
      <c r="CC41" s="990"/>
      <c r="CD41" s="990"/>
      <c r="CE41" s="990"/>
      <c r="CF41" s="990"/>
      <c r="CG41" s="1011"/>
      <c r="CH41" s="986"/>
      <c r="CI41" s="987"/>
      <c r="CJ41" s="987"/>
      <c r="CK41" s="987"/>
      <c r="CL41" s="988"/>
      <c r="CM41" s="986"/>
      <c r="CN41" s="987"/>
      <c r="CO41" s="987"/>
      <c r="CP41" s="987"/>
      <c r="CQ41" s="988"/>
      <c r="CR41" s="986"/>
      <c r="CS41" s="987"/>
      <c r="CT41" s="987"/>
      <c r="CU41" s="987"/>
      <c r="CV41" s="988"/>
      <c r="CW41" s="986"/>
      <c r="CX41" s="987"/>
      <c r="CY41" s="987"/>
      <c r="CZ41" s="987"/>
      <c r="DA41" s="988"/>
      <c r="DB41" s="986"/>
      <c r="DC41" s="987"/>
      <c r="DD41" s="987"/>
      <c r="DE41" s="987"/>
      <c r="DF41" s="988"/>
      <c r="DG41" s="986"/>
      <c r="DH41" s="987"/>
      <c r="DI41" s="987"/>
      <c r="DJ41" s="987"/>
      <c r="DK41" s="988"/>
      <c r="DL41" s="986"/>
      <c r="DM41" s="987"/>
      <c r="DN41" s="987"/>
      <c r="DO41" s="987"/>
      <c r="DP41" s="988"/>
      <c r="DQ41" s="986"/>
      <c r="DR41" s="987"/>
      <c r="DS41" s="987"/>
      <c r="DT41" s="987"/>
      <c r="DU41" s="988"/>
      <c r="DV41" s="989"/>
      <c r="DW41" s="990"/>
      <c r="DX41" s="990"/>
      <c r="DY41" s="990"/>
      <c r="DZ41" s="991"/>
      <c r="EA41" s="89"/>
    </row>
    <row r="42" spans="1:131" ht="26.25" customHeight="1" x14ac:dyDescent="0.2">
      <c r="A42" s="98">
        <v>15</v>
      </c>
      <c r="B42" s="1027"/>
      <c r="C42" s="1028"/>
      <c r="D42" s="1028"/>
      <c r="E42" s="1028"/>
      <c r="F42" s="1028"/>
      <c r="G42" s="1028"/>
      <c r="H42" s="1028"/>
      <c r="I42" s="1028"/>
      <c r="J42" s="1028"/>
      <c r="K42" s="1028"/>
      <c r="L42" s="1028"/>
      <c r="M42" s="1028"/>
      <c r="N42" s="1028"/>
      <c r="O42" s="1028"/>
      <c r="P42" s="1029"/>
      <c r="Q42" s="1035"/>
      <c r="R42" s="1036"/>
      <c r="S42" s="1036"/>
      <c r="T42" s="1036"/>
      <c r="U42" s="1036"/>
      <c r="V42" s="1036"/>
      <c r="W42" s="1036"/>
      <c r="X42" s="1036"/>
      <c r="Y42" s="1036"/>
      <c r="Z42" s="1036"/>
      <c r="AA42" s="1036"/>
      <c r="AB42" s="1036"/>
      <c r="AC42" s="1036"/>
      <c r="AD42" s="1036"/>
      <c r="AE42" s="1037"/>
      <c r="AF42" s="1032"/>
      <c r="AG42" s="1033"/>
      <c r="AH42" s="1033"/>
      <c r="AI42" s="1033"/>
      <c r="AJ42" s="1034"/>
      <c r="AK42" s="977"/>
      <c r="AL42" s="968"/>
      <c r="AM42" s="968"/>
      <c r="AN42" s="968"/>
      <c r="AO42" s="968"/>
      <c r="AP42" s="968"/>
      <c r="AQ42" s="968"/>
      <c r="AR42" s="968"/>
      <c r="AS42" s="968"/>
      <c r="AT42" s="968"/>
      <c r="AU42" s="968"/>
      <c r="AV42" s="968"/>
      <c r="AW42" s="968"/>
      <c r="AX42" s="968"/>
      <c r="AY42" s="968"/>
      <c r="AZ42" s="1038"/>
      <c r="BA42" s="1038"/>
      <c r="BB42" s="1038"/>
      <c r="BC42" s="1038"/>
      <c r="BD42" s="1038"/>
      <c r="BE42" s="969"/>
      <c r="BF42" s="969"/>
      <c r="BG42" s="969"/>
      <c r="BH42" s="969"/>
      <c r="BI42" s="970"/>
      <c r="BJ42" s="91"/>
      <c r="BK42" s="91"/>
      <c r="BL42" s="91"/>
      <c r="BM42" s="91"/>
      <c r="BN42" s="91"/>
      <c r="BO42" s="101"/>
      <c r="BP42" s="101"/>
      <c r="BQ42" s="98">
        <v>36</v>
      </c>
      <c r="BR42" s="99"/>
      <c r="BS42" s="989"/>
      <c r="BT42" s="990"/>
      <c r="BU42" s="990"/>
      <c r="BV42" s="990"/>
      <c r="BW42" s="990"/>
      <c r="BX42" s="990"/>
      <c r="BY42" s="990"/>
      <c r="BZ42" s="990"/>
      <c r="CA42" s="990"/>
      <c r="CB42" s="990"/>
      <c r="CC42" s="990"/>
      <c r="CD42" s="990"/>
      <c r="CE42" s="990"/>
      <c r="CF42" s="990"/>
      <c r="CG42" s="1011"/>
      <c r="CH42" s="986"/>
      <c r="CI42" s="987"/>
      <c r="CJ42" s="987"/>
      <c r="CK42" s="987"/>
      <c r="CL42" s="988"/>
      <c r="CM42" s="986"/>
      <c r="CN42" s="987"/>
      <c r="CO42" s="987"/>
      <c r="CP42" s="987"/>
      <c r="CQ42" s="988"/>
      <c r="CR42" s="986"/>
      <c r="CS42" s="987"/>
      <c r="CT42" s="987"/>
      <c r="CU42" s="987"/>
      <c r="CV42" s="988"/>
      <c r="CW42" s="986"/>
      <c r="CX42" s="987"/>
      <c r="CY42" s="987"/>
      <c r="CZ42" s="987"/>
      <c r="DA42" s="988"/>
      <c r="DB42" s="986"/>
      <c r="DC42" s="987"/>
      <c r="DD42" s="987"/>
      <c r="DE42" s="987"/>
      <c r="DF42" s="988"/>
      <c r="DG42" s="986"/>
      <c r="DH42" s="987"/>
      <c r="DI42" s="987"/>
      <c r="DJ42" s="987"/>
      <c r="DK42" s="988"/>
      <c r="DL42" s="986"/>
      <c r="DM42" s="987"/>
      <c r="DN42" s="987"/>
      <c r="DO42" s="987"/>
      <c r="DP42" s="988"/>
      <c r="DQ42" s="986"/>
      <c r="DR42" s="987"/>
      <c r="DS42" s="987"/>
      <c r="DT42" s="987"/>
      <c r="DU42" s="988"/>
      <c r="DV42" s="989"/>
      <c r="DW42" s="990"/>
      <c r="DX42" s="990"/>
      <c r="DY42" s="990"/>
      <c r="DZ42" s="991"/>
      <c r="EA42" s="89"/>
    </row>
    <row r="43" spans="1:131" ht="26.25" customHeight="1" x14ac:dyDescent="0.2">
      <c r="A43" s="98">
        <v>16</v>
      </c>
      <c r="B43" s="1027"/>
      <c r="C43" s="1028"/>
      <c r="D43" s="1028"/>
      <c r="E43" s="1028"/>
      <c r="F43" s="1028"/>
      <c r="G43" s="1028"/>
      <c r="H43" s="1028"/>
      <c r="I43" s="1028"/>
      <c r="J43" s="1028"/>
      <c r="K43" s="1028"/>
      <c r="L43" s="1028"/>
      <c r="M43" s="1028"/>
      <c r="N43" s="1028"/>
      <c r="O43" s="1028"/>
      <c r="P43" s="1029"/>
      <c r="Q43" s="1035"/>
      <c r="R43" s="1036"/>
      <c r="S43" s="1036"/>
      <c r="T43" s="1036"/>
      <c r="U43" s="1036"/>
      <c r="V43" s="1036"/>
      <c r="W43" s="1036"/>
      <c r="X43" s="1036"/>
      <c r="Y43" s="1036"/>
      <c r="Z43" s="1036"/>
      <c r="AA43" s="1036"/>
      <c r="AB43" s="1036"/>
      <c r="AC43" s="1036"/>
      <c r="AD43" s="1036"/>
      <c r="AE43" s="1037"/>
      <c r="AF43" s="1032"/>
      <c r="AG43" s="1033"/>
      <c r="AH43" s="1033"/>
      <c r="AI43" s="1033"/>
      <c r="AJ43" s="1034"/>
      <c r="AK43" s="977"/>
      <c r="AL43" s="968"/>
      <c r="AM43" s="968"/>
      <c r="AN43" s="968"/>
      <c r="AO43" s="968"/>
      <c r="AP43" s="968"/>
      <c r="AQ43" s="968"/>
      <c r="AR43" s="968"/>
      <c r="AS43" s="968"/>
      <c r="AT43" s="968"/>
      <c r="AU43" s="968"/>
      <c r="AV43" s="968"/>
      <c r="AW43" s="968"/>
      <c r="AX43" s="968"/>
      <c r="AY43" s="968"/>
      <c r="AZ43" s="1038"/>
      <c r="BA43" s="1038"/>
      <c r="BB43" s="1038"/>
      <c r="BC43" s="1038"/>
      <c r="BD43" s="1038"/>
      <c r="BE43" s="969"/>
      <c r="BF43" s="969"/>
      <c r="BG43" s="969"/>
      <c r="BH43" s="969"/>
      <c r="BI43" s="970"/>
      <c r="BJ43" s="91"/>
      <c r="BK43" s="91"/>
      <c r="BL43" s="91"/>
      <c r="BM43" s="91"/>
      <c r="BN43" s="91"/>
      <c r="BO43" s="101"/>
      <c r="BP43" s="101"/>
      <c r="BQ43" s="98">
        <v>37</v>
      </c>
      <c r="BR43" s="99"/>
      <c r="BS43" s="989"/>
      <c r="BT43" s="990"/>
      <c r="BU43" s="990"/>
      <c r="BV43" s="990"/>
      <c r="BW43" s="990"/>
      <c r="BX43" s="990"/>
      <c r="BY43" s="990"/>
      <c r="BZ43" s="990"/>
      <c r="CA43" s="990"/>
      <c r="CB43" s="990"/>
      <c r="CC43" s="990"/>
      <c r="CD43" s="990"/>
      <c r="CE43" s="990"/>
      <c r="CF43" s="990"/>
      <c r="CG43" s="1011"/>
      <c r="CH43" s="986"/>
      <c r="CI43" s="987"/>
      <c r="CJ43" s="987"/>
      <c r="CK43" s="987"/>
      <c r="CL43" s="988"/>
      <c r="CM43" s="986"/>
      <c r="CN43" s="987"/>
      <c r="CO43" s="987"/>
      <c r="CP43" s="987"/>
      <c r="CQ43" s="988"/>
      <c r="CR43" s="986"/>
      <c r="CS43" s="987"/>
      <c r="CT43" s="987"/>
      <c r="CU43" s="987"/>
      <c r="CV43" s="988"/>
      <c r="CW43" s="986"/>
      <c r="CX43" s="987"/>
      <c r="CY43" s="987"/>
      <c r="CZ43" s="987"/>
      <c r="DA43" s="988"/>
      <c r="DB43" s="986"/>
      <c r="DC43" s="987"/>
      <c r="DD43" s="987"/>
      <c r="DE43" s="987"/>
      <c r="DF43" s="988"/>
      <c r="DG43" s="986"/>
      <c r="DH43" s="987"/>
      <c r="DI43" s="987"/>
      <c r="DJ43" s="987"/>
      <c r="DK43" s="988"/>
      <c r="DL43" s="986"/>
      <c r="DM43" s="987"/>
      <c r="DN43" s="987"/>
      <c r="DO43" s="987"/>
      <c r="DP43" s="988"/>
      <c r="DQ43" s="986"/>
      <c r="DR43" s="987"/>
      <c r="DS43" s="987"/>
      <c r="DT43" s="987"/>
      <c r="DU43" s="988"/>
      <c r="DV43" s="989"/>
      <c r="DW43" s="990"/>
      <c r="DX43" s="990"/>
      <c r="DY43" s="990"/>
      <c r="DZ43" s="991"/>
      <c r="EA43" s="89"/>
    </row>
    <row r="44" spans="1:131" ht="26.25" customHeight="1" x14ac:dyDescent="0.2">
      <c r="A44" s="98">
        <v>17</v>
      </c>
      <c r="B44" s="1027"/>
      <c r="C44" s="1028"/>
      <c r="D44" s="1028"/>
      <c r="E44" s="1028"/>
      <c r="F44" s="1028"/>
      <c r="G44" s="1028"/>
      <c r="H44" s="1028"/>
      <c r="I44" s="1028"/>
      <c r="J44" s="1028"/>
      <c r="K44" s="1028"/>
      <c r="L44" s="1028"/>
      <c r="M44" s="1028"/>
      <c r="N44" s="1028"/>
      <c r="O44" s="1028"/>
      <c r="P44" s="1029"/>
      <c r="Q44" s="1035"/>
      <c r="R44" s="1036"/>
      <c r="S44" s="1036"/>
      <c r="T44" s="1036"/>
      <c r="U44" s="1036"/>
      <c r="V44" s="1036"/>
      <c r="W44" s="1036"/>
      <c r="X44" s="1036"/>
      <c r="Y44" s="1036"/>
      <c r="Z44" s="1036"/>
      <c r="AA44" s="1036"/>
      <c r="AB44" s="1036"/>
      <c r="AC44" s="1036"/>
      <c r="AD44" s="1036"/>
      <c r="AE44" s="1037"/>
      <c r="AF44" s="1032"/>
      <c r="AG44" s="1033"/>
      <c r="AH44" s="1033"/>
      <c r="AI44" s="1033"/>
      <c r="AJ44" s="1034"/>
      <c r="AK44" s="977"/>
      <c r="AL44" s="968"/>
      <c r="AM44" s="968"/>
      <c r="AN44" s="968"/>
      <c r="AO44" s="968"/>
      <c r="AP44" s="968"/>
      <c r="AQ44" s="968"/>
      <c r="AR44" s="968"/>
      <c r="AS44" s="968"/>
      <c r="AT44" s="968"/>
      <c r="AU44" s="968"/>
      <c r="AV44" s="968"/>
      <c r="AW44" s="968"/>
      <c r="AX44" s="968"/>
      <c r="AY44" s="968"/>
      <c r="AZ44" s="1038"/>
      <c r="BA44" s="1038"/>
      <c r="BB44" s="1038"/>
      <c r="BC44" s="1038"/>
      <c r="BD44" s="1038"/>
      <c r="BE44" s="969"/>
      <c r="BF44" s="969"/>
      <c r="BG44" s="969"/>
      <c r="BH44" s="969"/>
      <c r="BI44" s="970"/>
      <c r="BJ44" s="91"/>
      <c r="BK44" s="91"/>
      <c r="BL44" s="91"/>
      <c r="BM44" s="91"/>
      <c r="BN44" s="91"/>
      <c r="BO44" s="101"/>
      <c r="BP44" s="101"/>
      <c r="BQ44" s="98">
        <v>38</v>
      </c>
      <c r="BR44" s="99"/>
      <c r="BS44" s="989"/>
      <c r="BT44" s="990"/>
      <c r="BU44" s="990"/>
      <c r="BV44" s="990"/>
      <c r="BW44" s="990"/>
      <c r="BX44" s="990"/>
      <c r="BY44" s="990"/>
      <c r="BZ44" s="990"/>
      <c r="CA44" s="990"/>
      <c r="CB44" s="990"/>
      <c r="CC44" s="990"/>
      <c r="CD44" s="990"/>
      <c r="CE44" s="990"/>
      <c r="CF44" s="990"/>
      <c r="CG44" s="1011"/>
      <c r="CH44" s="986"/>
      <c r="CI44" s="987"/>
      <c r="CJ44" s="987"/>
      <c r="CK44" s="987"/>
      <c r="CL44" s="988"/>
      <c r="CM44" s="986"/>
      <c r="CN44" s="987"/>
      <c r="CO44" s="987"/>
      <c r="CP44" s="987"/>
      <c r="CQ44" s="988"/>
      <c r="CR44" s="986"/>
      <c r="CS44" s="987"/>
      <c r="CT44" s="987"/>
      <c r="CU44" s="987"/>
      <c r="CV44" s="988"/>
      <c r="CW44" s="986"/>
      <c r="CX44" s="987"/>
      <c r="CY44" s="987"/>
      <c r="CZ44" s="987"/>
      <c r="DA44" s="988"/>
      <c r="DB44" s="986"/>
      <c r="DC44" s="987"/>
      <c r="DD44" s="987"/>
      <c r="DE44" s="987"/>
      <c r="DF44" s="988"/>
      <c r="DG44" s="986"/>
      <c r="DH44" s="987"/>
      <c r="DI44" s="987"/>
      <c r="DJ44" s="987"/>
      <c r="DK44" s="988"/>
      <c r="DL44" s="986"/>
      <c r="DM44" s="987"/>
      <c r="DN44" s="987"/>
      <c r="DO44" s="987"/>
      <c r="DP44" s="988"/>
      <c r="DQ44" s="986"/>
      <c r="DR44" s="987"/>
      <c r="DS44" s="987"/>
      <c r="DT44" s="987"/>
      <c r="DU44" s="988"/>
      <c r="DV44" s="989"/>
      <c r="DW44" s="990"/>
      <c r="DX44" s="990"/>
      <c r="DY44" s="990"/>
      <c r="DZ44" s="991"/>
      <c r="EA44" s="89"/>
    </row>
    <row r="45" spans="1:131" ht="26.25" customHeight="1" x14ac:dyDescent="0.2">
      <c r="A45" s="98">
        <v>18</v>
      </c>
      <c r="B45" s="1027"/>
      <c r="C45" s="1028"/>
      <c r="D45" s="1028"/>
      <c r="E45" s="1028"/>
      <c r="F45" s="1028"/>
      <c r="G45" s="1028"/>
      <c r="H45" s="1028"/>
      <c r="I45" s="1028"/>
      <c r="J45" s="1028"/>
      <c r="K45" s="1028"/>
      <c r="L45" s="1028"/>
      <c r="M45" s="1028"/>
      <c r="N45" s="1028"/>
      <c r="O45" s="1028"/>
      <c r="P45" s="1029"/>
      <c r="Q45" s="1035"/>
      <c r="R45" s="1036"/>
      <c r="S45" s="1036"/>
      <c r="T45" s="1036"/>
      <c r="U45" s="1036"/>
      <c r="V45" s="1036"/>
      <c r="W45" s="1036"/>
      <c r="X45" s="1036"/>
      <c r="Y45" s="1036"/>
      <c r="Z45" s="1036"/>
      <c r="AA45" s="1036"/>
      <c r="AB45" s="1036"/>
      <c r="AC45" s="1036"/>
      <c r="AD45" s="1036"/>
      <c r="AE45" s="1037"/>
      <c r="AF45" s="1032"/>
      <c r="AG45" s="1033"/>
      <c r="AH45" s="1033"/>
      <c r="AI45" s="1033"/>
      <c r="AJ45" s="1034"/>
      <c r="AK45" s="977"/>
      <c r="AL45" s="968"/>
      <c r="AM45" s="968"/>
      <c r="AN45" s="968"/>
      <c r="AO45" s="968"/>
      <c r="AP45" s="968"/>
      <c r="AQ45" s="968"/>
      <c r="AR45" s="968"/>
      <c r="AS45" s="968"/>
      <c r="AT45" s="968"/>
      <c r="AU45" s="968"/>
      <c r="AV45" s="968"/>
      <c r="AW45" s="968"/>
      <c r="AX45" s="968"/>
      <c r="AY45" s="968"/>
      <c r="AZ45" s="1038"/>
      <c r="BA45" s="1038"/>
      <c r="BB45" s="1038"/>
      <c r="BC45" s="1038"/>
      <c r="BD45" s="1038"/>
      <c r="BE45" s="969"/>
      <c r="BF45" s="969"/>
      <c r="BG45" s="969"/>
      <c r="BH45" s="969"/>
      <c r="BI45" s="970"/>
      <c r="BJ45" s="91"/>
      <c r="BK45" s="91"/>
      <c r="BL45" s="91"/>
      <c r="BM45" s="91"/>
      <c r="BN45" s="91"/>
      <c r="BO45" s="101"/>
      <c r="BP45" s="101"/>
      <c r="BQ45" s="98">
        <v>39</v>
      </c>
      <c r="BR45" s="99"/>
      <c r="BS45" s="989"/>
      <c r="BT45" s="990"/>
      <c r="BU45" s="990"/>
      <c r="BV45" s="990"/>
      <c r="BW45" s="990"/>
      <c r="BX45" s="990"/>
      <c r="BY45" s="990"/>
      <c r="BZ45" s="990"/>
      <c r="CA45" s="990"/>
      <c r="CB45" s="990"/>
      <c r="CC45" s="990"/>
      <c r="CD45" s="990"/>
      <c r="CE45" s="990"/>
      <c r="CF45" s="990"/>
      <c r="CG45" s="1011"/>
      <c r="CH45" s="986"/>
      <c r="CI45" s="987"/>
      <c r="CJ45" s="987"/>
      <c r="CK45" s="987"/>
      <c r="CL45" s="988"/>
      <c r="CM45" s="986"/>
      <c r="CN45" s="987"/>
      <c r="CO45" s="987"/>
      <c r="CP45" s="987"/>
      <c r="CQ45" s="988"/>
      <c r="CR45" s="986"/>
      <c r="CS45" s="987"/>
      <c r="CT45" s="987"/>
      <c r="CU45" s="987"/>
      <c r="CV45" s="988"/>
      <c r="CW45" s="986"/>
      <c r="CX45" s="987"/>
      <c r="CY45" s="987"/>
      <c r="CZ45" s="987"/>
      <c r="DA45" s="988"/>
      <c r="DB45" s="986"/>
      <c r="DC45" s="987"/>
      <c r="DD45" s="987"/>
      <c r="DE45" s="987"/>
      <c r="DF45" s="988"/>
      <c r="DG45" s="986"/>
      <c r="DH45" s="987"/>
      <c r="DI45" s="987"/>
      <c r="DJ45" s="987"/>
      <c r="DK45" s="988"/>
      <c r="DL45" s="986"/>
      <c r="DM45" s="987"/>
      <c r="DN45" s="987"/>
      <c r="DO45" s="987"/>
      <c r="DP45" s="988"/>
      <c r="DQ45" s="986"/>
      <c r="DR45" s="987"/>
      <c r="DS45" s="987"/>
      <c r="DT45" s="987"/>
      <c r="DU45" s="988"/>
      <c r="DV45" s="989"/>
      <c r="DW45" s="990"/>
      <c r="DX45" s="990"/>
      <c r="DY45" s="990"/>
      <c r="DZ45" s="991"/>
      <c r="EA45" s="89"/>
    </row>
    <row r="46" spans="1:131" ht="26.25" customHeight="1" x14ac:dyDescent="0.2">
      <c r="A46" s="98">
        <v>19</v>
      </c>
      <c r="B46" s="1027"/>
      <c r="C46" s="1028"/>
      <c r="D46" s="1028"/>
      <c r="E46" s="1028"/>
      <c r="F46" s="1028"/>
      <c r="G46" s="1028"/>
      <c r="H46" s="1028"/>
      <c r="I46" s="1028"/>
      <c r="J46" s="1028"/>
      <c r="K46" s="1028"/>
      <c r="L46" s="1028"/>
      <c r="M46" s="1028"/>
      <c r="N46" s="1028"/>
      <c r="O46" s="1028"/>
      <c r="P46" s="1029"/>
      <c r="Q46" s="1035"/>
      <c r="R46" s="1036"/>
      <c r="S46" s="1036"/>
      <c r="T46" s="1036"/>
      <c r="U46" s="1036"/>
      <c r="V46" s="1036"/>
      <c r="W46" s="1036"/>
      <c r="X46" s="1036"/>
      <c r="Y46" s="1036"/>
      <c r="Z46" s="1036"/>
      <c r="AA46" s="1036"/>
      <c r="AB46" s="1036"/>
      <c r="AC46" s="1036"/>
      <c r="AD46" s="1036"/>
      <c r="AE46" s="1037"/>
      <c r="AF46" s="1032"/>
      <c r="AG46" s="1033"/>
      <c r="AH46" s="1033"/>
      <c r="AI46" s="1033"/>
      <c r="AJ46" s="1034"/>
      <c r="AK46" s="977"/>
      <c r="AL46" s="968"/>
      <c r="AM46" s="968"/>
      <c r="AN46" s="968"/>
      <c r="AO46" s="968"/>
      <c r="AP46" s="968"/>
      <c r="AQ46" s="968"/>
      <c r="AR46" s="968"/>
      <c r="AS46" s="968"/>
      <c r="AT46" s="968"/>
      <c r="AU46" s="968"/>
      <c r="AV46" s="968"/>
      <c r="AW46" s="968"/>
      <c r="AX46" s="968"/>
      <c r="AY46" s="968"/>
      <c r="AZ46" s="1038"/>
      <c r="BA46" s="1038"/>
      <c r="BB46" s="1038"/>
      <c r="BC46" s="1038"/>
      <c r="BD46" s="1038"/>
      <c r="BE46" s="969"/>
      <c r="BF46" s="969"/>
      <c r="BG46" s="969"/>
      <c r="BH46" s="969"/>
      <c r="BI46" s="970"/>
      <c r="BJ46" s="91"/>
      <c r="BK46" s="91"/>
      <c r="BL46" s="91"/>
      <c r="BM46" s="91"/>
      <c r="BN46" s="91"/>
      <c r="BO46" s="101"/>
      <c r="BP46" s="101"/>
      <c r="BQ46" s="98">
        <v>40</v>
      </c>
      <c r="BR46" s="99"/>
      <c r="BS46" s="989"/>
      <c r="BT46" s="990"/>
      <c r="BU46" s="990"/>
      <c r="BV46" s="990"/>
      <c r="BW46" s="990"/>
      <c r="BX46" s="990"/>
      <c r="BY46" s="990"/>
      <c r="BZ46" s="990"/>
      <c r="CA46" s="990"/>
      <c r="CB46" s="990"/>
      <c r="CC46" s="990"/>
      <c r="CD46" s="990"/>
      <c r="CE46" s="990"/>
      <c r="CF46" s="990"/>
      <c r="CG46" s="1011"/>
      <c r="CH46" s="986"/>
      <c r="CI46" s="987"/>
      <c r="CJ46" s="987"/>
      <c r="CK46" s="987"/>
      <c r="CL46" s="988"/>
      <c r="CM46" s="986"/>
      <c r="CN46" s="987"/>
      <c r="CO46" s="987"/>
      <c r="CP46" s="987"/>
      <c r="CQ46" s="988"/>
      <c r="CR46" s="986"/>
      <c r="CS46" s="987"/>
      <c r="CT46" s="987"/>
      <c r="CU46" s="987"/>
      <c r="CV46" s="988"/>
      <c r="CW46" s="986"/>
      <c r="CX46" s="987"/>
      <c r="CY46" s="987"/>
      <c r="CZ46" s="987"/>
      <c r="DA46" s="988"/>
      <c r="DB46" s="986"/>
      <c r="DC46" s="987"/>
      <c r="DD46" s="987"/>
      <c r="DE46" s="987"/>
      <c r="DF46" s="988"/>
      <c r="DG46" s="986"/>
      <c r="DH46" s="987"/>
      <c r="DI46" s="987"/>
      <c r="DJ46" s="987"/>
      <c r="DK46" s="988"/>
      <c r="DL46" s="986"/>
      <c r="DM46" s="987"/>
      <c r="DN46" s="987"/>
      <c r="DO46" s="987"/>
      <c r="DP46" s="988"/>
      <c r="DQ46" s="986"/>
      <c r="DR46" s="987"/>
      <c r="DS46" s="987"/>
      <c r="DT46" s="987"/>
      <c r="DU46" s="988"/>
      <c r="DV46" s="989"/>
      <c r="DW46" s="990"/>
      <c r="DX46" s="990"/>
      <c r="DY46" s="990"/>
      <c r="DZ46" s="991"/>
      <c r="EA46" s="89"/>
    </row>
    <row r="47" spans="1:131" ht="26.25" customHeight="1" x14ac:dyDescent="0.2">
      <c r="A47" s="98">
        <v>20</v>
      </c>
      <c r="B47" s="1027"/>
      <c r="C47" s="1028"/>
      <c r="D47" s="1028"/>
      <c r="E47" s="1028"/>
      <c r="F47" s="1028"/>
      <c r="G47" s="1028"/>
      <c r="H47" s="1028"/>
      <c r="I47" s="1028"/>
      <c r="J47" s="1028"/>
      <c r="K47" s="1028"/>
      <c r="L47" s="1028"/>
      <c r="M47" s="1028"/>
      <c r="N47" s="1028"/>
      <c r="O47" s="1028"/>
      <c r="P47" s="1029"/>
      <c r="Q47" s="1035"/>
      <c r="R47" s="1036"/>
      <c r="S47" s="1036"/>
      <c r="T47" s="1036"/>
      <c r="U47" s="1036"/>
      <c r="V47" s="1036"/>
      <c r="W47" s="1036"/>
      <c r="X47" s="1036"/>
      <c r="Y47" s="1036"/>
      <c r="Z47" s="1036"/>
      <c r="AA47" s="1036"/>
      <c r="AB47" s="1036"/>
      <c r="AC47" s="1036"/>
      <c r="AD47" s="1036"/>
      <c r="AE47" s="1037"/>
      <c r="AF47" s="1032"/>
      <c r="AG47" s="1033"/>
      <c r="AH47" s="1033"/>
      <c r="AI47" s="1033"/>
      <c r="AJ47" s="1034"/>
      <c r="AK47" s="977"/>
      <c r="AL47" s="968"/>
      <c r="AM47" s="968"/>
      <c r="AN47" s="968"/>
      <c r="AO47" s="968"/>
      <c r="AP47" s="968"/>
      <c r="AQ47" s="968"/>
      <c r="AR47" s="968"/>
      <c r="AS47" s="968"/>
      <c r="AT47" s="968"/>
      <c r="AU47" s="968"/>
      <c r="AV47" s="968"/>
      <c r="AW47" s="968"/>
      <c r="AX47" s="968"/>
      <c r="AY47" s="968"/>
      <c r="AZ47" s="1038"/>
      <c r="BA47" s="1038"/>
      <c r="BB47" s="1038"/>
      <c r="BC47" s="1038"/>
      <c r="BD47" s="1038"/>
      <c r="BE47" s="969"/>
      <c r="BF47" s="969"/>
      <c r="BG47" s="969"/>
      <c r="BH47" s="969"/>
      <c r="BI47" s="970"/>
      <c r="BJ47" s="91"/>
      <c r="BK47" s="91"/>
      <c r="BL47" s="91"/>
      <c r="BM47" s="91"/>
      <c r="BN47" s="91"/>
      <c r="BO47" s="101"/>
      <c r="BP47" s="101"/>
      <c r="BQ47" s="98">
        <v>41</v>
      </c>
      <c r="BR47" s="99"/>
      <c r="BS47" s="989"/>
      <c r="BT47" s="990"/>
      <c r="BU47" s="990"/>
      <c r="BV47" s="990"/>
      <c r="BW47" s="990"/>
      <c r="BX47" s="990"/>
      <c r="BY47" s="990"/>
      <c r="BZ47" s="990"/>
      <c r="CA47" s="990"/>
      <c r="CB47" s="990"/>
      <c r="CC47" s="990"/>
      <c r="CD47" s="990"/>
      <c r="CE47" s="990"/>
      <c r="CF47" s="990"/>
      <c r="CG47" s="1011"/>
      <c r="CH47" s="986"/>
      <c r="CI47" s="987"/>
      <c r="CJ47" s="987"/>
      <c r="CK47" s="987"/>
      <c r="CL47" s="988"/>
      <c r="CM47" s="986"/>
      <c r="CN47" s="987"/>
      <c r="CO47" s="987"/>
      <c r="CP47" s="987"/>
      <c r="CQ47" s="988"/>
      <c r="CR47" s="986"/>
      <c r="CS47" s="987"/>
      <c r="CT47" s="987"/>
      <c r="CU47" s="987"/>
      <c r="CV47" s="988"/>
      <c r="CW47" s="986"/>
      <c r="CX47" s="987"/>
      <c r="CY47" s="987"/>
      <c r="CZ47" s="987"/>
      <c r="DA47" s="988"/>
      <c r="DB47" s="986"/>
      <c r="DC47" s="987"/>
      <c r="DD47" s="987"/>
      <c r="DE47" s="987"/>
      <c r="DF47" s="988"/>
      <c r="DG47" s="986"/>
      <c r="DH47" s="987"/>
      <c r="DI47" s="987"/>
      <c r="DJ47" s="987"/>
      <c r="DK47" s="988"/>
      <c r="DL47" s="986"/>
      <c r="DM47" s="987"/>
      <c r="DN47" s="987"/>
      <c r="DO47" s="987"/>
      <c r="DP47" s="988"/>
      <c r="DQ47" s="986"/>
      <c r="DR47" s="987"/>
      <c r="DS47" s="987"/>
      <c r="DT47" s="987"/>
      <c r="DU47" s="988"/>
      <c r="DV47" s="989"/>
      <c r="DW47" s="990"/>
      <c r="DX47" s="990"/>
      <c r="DY47" s="990"/>
      <c r="DZ47" s="991"/>
      <c r="EA47" s="89"/>
    </row>
    <row r="48" spans="1:131" ht="26.25" customHeight="1" x14ac:dyDescent="0.2">
      <c r="A48" s="98">
        <v>21</v>
      </c>
      <c r="B48" s="1027"/>
      <c r="C48" s="1028"/>
      <c r="D48" s="1028"/>
      <c r="E48" s="1028"/>
      <c r="F48" s="1028"/>
      <c r="G48" s="1028"/>
      <c r="H48" s="1028"/>
      <c r="I48" s="1028"/>
      <c r="J48" s="1028"/>
      <c r="K48" s="1028"/>
      <c r="L48" s="1028"/>
      <c r="M48" s="1028"/>
      <c r="N48" s="1028"/>
      <c r="O48" s="1028"/>
      <c r="P48" s="1029"/>
      <c r="Q48" s="1035"/>
      <c r="R48" s="1036"/>
      <c r="S48" s="1036"/>
      <c r="T48" s="1036"/>
      <c r="U48" s="1036"/>
      <c r="V48" s="1036"/>
      <c r="W48" s="1036"/>
      <c r="X48" s="1036"/>
      <c r="Y48" s="1036"/>
      <c r="Z48" s="1036"/>
      <c r="AA48" s="1036"/>
      <c r="AB48" s="1036"/>
      <c r="AC48" s="1036"/>
      <c r="AD48" s="1036"/>
      <c r="AE48" s="1037"/>
      <c r="AF48" s="1032"/>
      <c r="AG48" s="1033"/>
      <c r="AH48" s="1033"/>
      <c r="AI48" s="1033"/>
      <c r="AJ48" s="1034"/>
      <c r="AK48" s="977"/>
      <c r="AL48" s="968"/>
      <c r="AM48" s="968"/>
      <c r="AN48" s="968"/>
      <c r="AO48" s="968"/>
      <c r="AP48" s="968"/>
      <c r="AQ48" s="968"/>
      <c r="AR48" s="968"/>
      <c r="AS48" s="968"/>
      <c r="AT48" s="968"/>
      <c r="AU48" s="968"/>
      <c r="AV48" s="968"/>
      <c r="AW48" s="968"/>
      <c r="AX48" s="968"/>
      <c r="AY48" s="968"/>
      <c r="AZ48" s="1038"/>
      <c r="BA48" s="1038"/>
      <c r="BB48" s="1038"/>
      <c r="BC48" s="1038"/>
      <c r="BD48" s="1038"/>
      <c r="BE48" s="969"/>
      <c r="BF48" s="969"/>
      <c r="BG48" s="969"/>
      <c r="BH48" s="969"/>
      <c r="BI48" s="970"/>
      <c r="BJ48" s="91"/>
      <c r="BK48" s="91"/>
      <c r="BL48" s="91"/>
      <c r="BM48" s="91"/>
      <c r="BN48" s="91"/>
      <c r="BO48" s="101"/>
      <c r="BP48" s="101"/>
      <c r="BQ48" s="98">
        <v>42</v>
      </c>
      <c r="BR48" s="99"/>
      <c r="BS48" s="989"/>
      <c r="BT48" s="990"/>
      <c r="BU48" s="990"/>
      <c r="BV48" s="990"/>
      <c r="BW48" s="990"/>
      <c r="BX48" s="990"/>
      <c r="BY48" s="990"/>
      <c r="BZ48" s="990"/>
      <c r="CA48" s="990"/>
      <c r="CB48" s="990"/>
      <c r="CC48" s="990"/>
      <c r="CD48" s="990"/>
      <c r="CE48" s="990"/>
      <c r="CF48" s="990"/>
      <c r="CG48" s="1011"/>
      <c r="CH48" s="986"/>
      <c r="CI48" s="987"/>
      <c r="CJ48" s="987"/>
      <c r="CK48" s="987"/>
      <c r="CL48" s="988"/>
      <c r="CM48" s="986"/>
      <c r="CN48" s="987"/>
      <c r="CO48" s="987"/>
      <c r="CP48" s="987"/>
      <c r="CQ48" s="988"/>
      <c r="CR48" s="986"/>
      <c r="CS48" s="987"/>
      <c r="CT48" s="987"/>
      <c r="CU48" s="987"/>
      <c r="CV48" s="988"/>
      <c r="CW48" s="986"/>
      <c r="CX48" s="987"/>
      <c r="CY48" s="987"/>
      <c r="CZ48" s="987"/>
      <c r="DA48" s="988"/>
      <c r="DB48" s="986"/>
      <c r="DC48" s="987"/>
      <c r="DD48" s="987"/>
      <c r="DE48" s="987"/>
      <c r="DF48" s="988"/>
      <c r="DG48" s="986"/>
      <c r="DH48" s="987"/>
      <c r="DI48" s="987"/>
      <c r="DJ48" s="987"/>
      <c r="DK48" s="988"/>
      <c r="DL48" s="986"/>
      <c r="DM48" s="987"/>
      <c r="DN48" s="987"/>
      <c r="DO48" s="987"/>
      <c r="DP48" s="988"/>
      <c r="DQ48" s="986"/>
      <c r="DR48" s="987"/>
      <c r="DS48" s="987"/>
      <c r="DT48" s="987"/>
      <c r="DU48" s="988"/>
      <c r="DV48" s="989"/>
      <c r="DW48" s="990"/>
      <c r="DX48" s="990"/>
      <c r="DY48" s="990"/>
      <c r="DZ48" s="991"/>
      <c r="EA48" s="89"/>
    </row>
    <row r="49" spans="1:131" ht="26.25" customHeight="1" x14ac:dyDescent="0.2">
      <c r="A49" s="98">
        <v>22</v>
      </c>
      <c r="B49" s="1027"/>
      <c r="C49" s="1028"/>
      <c r="D49" s="1028"/>
      <c r="E49" s="1028"/>
      <c r="F49" s="1028"/>
      <c r="G49" s="1028"/>
      <c r="H49" s="1028"/>
      <c r="I49" s="1028"/>
      <c r="J49" s="1028"/>
      <c r="K49" s="1028"/>
      <c r="L49" s="1028"/>
      <c r="M49" s="1028"/>
      <c r="N49" s="1028"/>
      <c r="O49" s="1028"/>
      <c r="P49" s="1029"/>
      <c r="Q49" s="1035"/>
      <c r="R49" s="1036"/>
      <c r="S49" s="1036"/>
      <c r="T49" s="1036"/>
      <c r="U49" s="1036"/>
      <c r="V49" s="1036"/>
      <c r="W49" s="1036"/>
      <c r="X49" s="1036"/>
      <c r="Y49" s="1036"/>
      <c r="Z49" s="1036"/>
      <c r="AA49" s="1036"/>
      <c r="AB49" s="1036"/>
      <c r="AC49" s="1036"/>
      <c r="AD49" s="1036"/>
      <c r="AE49" s="1037"/>
      <c r="AF49" s="1032"/>
      <c r="AG49" s="1033"/>
      <c r="AH49" s="1033"/>
      <c r="AI49" s="1033"/>
      <c r="AJ49" s="1034"/>
      <c r="AK49" s="977"/>
      <c r="AL49" s="968"/>
      <c r="AM49" s="968"/>
      <c r="AN49" s="968"/>
      <c r="AO49" s="968"/>
      <c r="AP49" s="968"/>
      <c r="AQ49" s="968"/>
      <c r="AR49" s="968"/>
      <c r="AS49" s="968"/>
      <c r="AT49" s="968"/>
      <c r="AU49" s="968"/>
      <c r="AV49" s="968"/>
      <c r="AW49" s="968"/>
      <c r="AX49" s="968"/>
      <c r="AY49" s="968"/>
      <c r="AZ49" s="1038"/>
      <c r="BA49" s="1038"/>
      <c r="BB49" s="1038"/>
      <c r="BC49" s="1038"/>
      <c r="BD49" s="1038"/>
      <c r="BE49" s="969"/>
      <c r="BF49" s="969"/>
      <c r="BG49" s="969"/>
      <c r="BH49" s="969"/>
      <c r="BI49" s="970"/>
      <c r="BJ49" s="91"/>
      <c r="BK49" s="91"/>
      <c r="BL49" s="91"/>
      <c r="BM49" s="91"/>
      <c r="BN49" s="91"/>
      <c r="BO49" s="101"/>
      <c r="BP49" s="101"/>
      <c r="BQ49" s="98">
        <v>43</v>
      </c>
      <c r="BR49" s="99"/>
      <c r="BS49" s="989"/>
      <c r="BT49" s="990"/>
      <c r="BU49" s="990"/>
      <c r="BV49" s="990"/>
      <c r="BW49" s="990"/>
      <c r="BX49" s="990"/>
      <c r="BY49" s="990"/>
      <c r="BZ49" s="990"/>
      <c r="CA49" s="990"/>
      <c r="CB49" s="990"/>
      <c r="CC49" s="990"/>
      <c r="CD49" s="990"/>
      <c r="CE49" s="990"/>
      <c r="CF49" s="990"/>
      <c r="CG49" s="1011"/>
      <c r="CH49" s="986"/>
      <c r="CI49" s="987"/>
      <c r="CJ49" s="987"/>
      <c r="CK49" s="987"/>
      <c r="CL49" s="988"/>
      <c r="CM49" s="986"/>
      <c r="CN49" s="987"/>
      <c r="CO49" s="987"/>
      <c r="CP49" s="987"/>
      <c r="CQ49" s="988"/>
      <c r="CR49" s="986"/>
      <c r="CS49" s="987"/>
      <c r="CT49" s="987"/>
      <c r="CU49" s="987"/>
      <c r="CV49" s="988"/>
      <c r="CW49" s="986"/>
      <c r="CX49" s="987"/>
      <c r="CY49" s="987"/>
      <c r="CZ49" s="987"/>
      <c r="DA49" s="988"/>
      <c r="DB49" s="986"/>
      <c r="DC49" s="987"/>
      <c r="DD49" s="987"/>
      <c r="DE49" s="987"/>
      <c r="DF49" s="988"/>
      <c r="DG49" s="986"/>
      <c r="DH49" s="987"/>
      <c r="DI49" s="987"/>
      <c r="DJ49" s="987"/>
      <c r="DK49" s="988"/>
      <c r="DL49" s="986"/>
      <c r="DM49" s="987"/>
      <c r="DN49" s="987"/>
      <c r="DO49" s="987"/>
      <c r="DP49" s="988"/>
      <c r="DQ49" s="986"/>
      <c r="DR49" s="987"/>
      <c r="DS49" s="987"/>
      <c r="DT49" s="987"/>
      <c r="DU49" s="988"/>
      <c r="DV49" s="989"/>
      <c r="DW49" s="990"/>
      <c r="DX49" s="990"/>
      <c r="DY49" s="990"/>
      <c r="DZ49" s="991"/>
      <c r="EA49" s="89"/>
    </row>
    <row r="50" spans="1:131" ht="26.25" customHeight="1" x14ac:dyDescent="0.2">
      <c r="A50" s="98">
        <v>23</v>
      </c>
      <c r="B50" s="1027"/>
      <c r="C50" s="1028"/>
      <c r="D50" s="1028"/>
      <c r="E50" s="1028"/>
      <c r="F50" s="1028"/>
      <c r="G50" s="1028"/>
      <c r="H50" s="1028"/>
      <c r="I50" s="1028"/>
      <c r="J50" s="1028"/>
      <c r="K50" s="1028"/>
      <c r="L50" s="1028"/>
      <c r="M50" s="1028"/>
      <c r="N50" s="1028"/>
      <c r="O50" s="1028"/>
      <c r="P50" s="1029"/>
      <c r="Q50" s="1030"/>
      <c r="R50" s="1022"/>
      <c r="S50" s="1022"/>
      <c r="T50" s="1022"/>
      <c r="U50" s="1022"/>
      <c r="V50" s="1022"/>
      <c r="W50" s="1022"/>
      <c r="X50" s="1022"/>
      <c r="Y50" s="1022"/>
      <c r="Z50" s="1022"/>
      <c r="AA50" s="1022"/>
      <c r="AB50" s="1022"/>
      <c r="AC50" s="1022"/>
      <c r="AD50" s="1022"/>
      <c r="AE50" s="1031"/>
      <c r="AF50" s="1032"/>
      <c r="AG50" s="1033"/>
      <c r="AH50" s="1033"/>
      <c r="AI50" s="1033"/>
      <c r="AJ50" s="1034"/>
      <c r="AK50" s="1021"/>
      <c r="AL50" s="1022"/>
      <c r="AM50" s="1022"/>
      <c r="AN50" s="1022"/>
      <c r="AO50" s="1022"/>
      <c r="AP50" s="1022"/>
      <c r="AQ50" s="1022"/>
      <c r="AR50" s="1022"/>
      <c r="AS50" s="1022"/>
      <c r="AT50" s="1022"/>
      <c r="AU50" s="1022"/>
      <c r="AV50" s="1022"/>
      <c r="AW50" s="1022"/>
      <c r="AX50" s="1022"/>
      <c r="AY50" s="1022"/>
      <c r="AZ50" s="1023"/>
      <c r="BA50" s="1023"/>
      <c r="BB50" s="1023"/>
      <c r="BC50" s="1023"/>
      <c r="BD50" s="1023"/>
      <c r="BE50" s="969"/>
      <c r="BF50" s="969"/>
      <c r="BG50" s="969"/>
      <c r="BH50" s="969"/>
      <c r="BI50" s="970"/>
      <c r="BJ50" s="91"/>
      <c r="BK50" s="91"/>
      <c r="BL50" s="91"/>
      <c r="BM50" s="91"/>
      <c r="BN50" s="91"/>
      <c r="BO50" s="101"/>
      <c r="BP50" s="101"/>
      <c r="BQ50" s="98">
        <v>44</v>
      </c>
      <c r="BR50" s="99"/>
      <c r="BS50" s="989"/>
      <c r="BT50" s="990"/>
      <c r="BU50" s="990"/>
      <c r="BV50" s="990"/>
      <c r="BW50" s="990"/>
      <c r="BX50" s="990"/>
      <c r="BY50" s="990"/>
      <c r="BZ50" s="990"/>
      <c r="CA50" s="990"/>
      <c r="CB50" s="990"/>
      <c r="CC50" s="990"/>
      <c r="CD50" s="990"/>
      <c r="CE50" s="990"/>
      <c r="CF50" s="990"/>
      <c r="CG50" s="1011"/>
      <c r="CH50" s="986"/>
      <c r="CI50" s="987"/>
      <c r="CJ50" s="987"/>
      <c r="CK50" s="987"/>
      <c r="CL50" s="988"/>
      <c r="CM50" s="986"/>
      <c r="CN50" s="987"/>
      <c r="CO50" s="987"/>
      <c r="CP50" s="987"/>
      <c r="CQ50" s="988"/>
      <c r="CR50" s="986"/>
      <c r="CS50" s="987"/>
      <c r="CT50" s="987"/>
      <c r="CU50" s="987"/>
      <c r="CV50" s="988"/>
      <c r="CW50" s="986"/>
      <c r="CX50" s="987"/>
      <c r="CY50" s="987"/>
      <c r="CZ50" s="987"/>
      <c r="DA50" s="988"/>
      <c r="DB50" s="986"/>
      <c r="DC50" s="987"/>
      <c r="DD50" s="987"/>
      <c r="DE50" s="987"/>
      <c r="DF50" s="988"/>
      <c r="DG50" s="986"/>
      <c r="DH50" s="987"/>
      <c r="DI50" s="987"/>
      <c r="DJ50" s="987"/>
      <c r="DK50" s="988"/>
      <c r="DL50" s="986"/>
      <c r="DM50" s="987"/>
      <c r="DN50" s="987"/>
      <c r="DO50" s="987"/>
      <c r="DP50" s="988"/>
      <c r="DQ50" s="986"/>
      <c r="DR50" s="987"/>
      <c r="DS50" s="987"/>
      <c r="DT50" s="987"/>
      <c r="DU50" s="988"/>
      <c r="DV50" s="989"/>
      <c r="DW50" s="990"/>
      <c r="DX50" s="990"/>
      <c r="DY50" s="990"/>
      <c r="DZ50" s="991"/>
      <c r="EA50" s="89"/>
    </row>
    <row r="51" spans="1:131" ht="26.25" customHeight="1" x14ac:dyDescent="0.2">
      <c r="A51" s="98">
        <v>24</v>
      </c>
      <c r="B51" s="1027"/>
      <c r="C51" s="1028"/>
      <c r="D51" s="1028"/>
      <c r="E51" s="1028"/>
      <c r="F51" s="1028"/>
      <c r="G51" s="1028"/>
      <c r="H51" s="1028"/>
      <c r="I51" s="1028"/>
      <c r="J51" s="1028"/>
      <c r="K51" s="1028"/>
      <c r="L51" s="1028"/>
      <c r="M51" s="1028"/>
      <c r="N51" s="1028"/>
      <c r="O51" s="1028"/>
      <c r="P51" s="1029"/>
      <c r="Q51" s="1030"/>
      <c r="R51" s="1022"/>
      <c r="S51" s="1022"/>
      <c r="T51" s="1022"/>
      <c r="U51" s="1022"/>
      <c r="V51" s="1022"/>
      <c r="W51" s="1022"/>
      <c r="X51" s="1022"/>
      <c r="Y51" s="1022"/>
      <c r="Z51" s="1022"/>
      <c r="AA51" s="1022"/>
      <c r="AB51" s="1022"/>
      <c r="AC51" s="1022"/>
      <c r="AD51" s="1022"/>
      <c r="AE51" s="1031"/>
      <c r="AF51" s="1032"/>
      <c r="AG51" s="1033"/>
      <c r="AH51" s="1033"/>
      <c r="AI51" s="1033"/>
      <c r="AJ51" s="1034"/>
      <c r="AK51" s="1021"/>
      <c r="AL51" s="1022"/>
      <c r="AM51" s="1022"/>
      <c r="AN51" s="1022"/>
      <c r="AO51" s="1022"/>
      <c r="AP51" s="1022"/>
      <c r="AQ51" s="1022"/>
      <c r="AR51" s="1022"/>
      <c r="AS51" s="1022"/>
      <c r="AT51" s="1022"/>
      <c r="AU51" s="1022"/>
      <c r="AV51" s="1022"/>
      <c r="AW51" s="1022"/>
      <c r="AX51" s="1022"/>
      <c r="AY51" s="1022"/>
      <c r="AZ51" s="1023"/>
      <c r="BA51" s="1023"/>
      <c r="BB51" s="1023"/>
      <c r="BC51" s="1023"/>
      <c r="BD51" s="1023"/>
      <c r="BE51" s="969"/>
      <c r="BF51" s="969"/>
      <c r="BG51" s="969"/>
      <c r="BH51" s="969"/>
      <c r="BI51" s="970"/>
      <c r="BJ51" s="91"/>
      <c r="BK51" s="91"/>
      <c r="BL51" s="91"/>
      <c r="BM51" s="91"/>
      <c r="BN51" s="91"/>
      <c r="BO51" s="101"/>
      <c r="BP51" s="101"/>
      <c r="BQ51" s="98">
        <v>45</v>
      </c>
      <c r="BR51" s="99"/>
      <c r="BS51" s="989"/>
      <c r="BT51" s="990"/>
      <c r="BU51" s="990"/>
      <c r="BV51" s="990"/>
      <c r="BW51" s="990"/>
      <c r="BX51" s="990"/>
      <c r="BY51" s="990"/>
      <c r="BZ51" s="990"/>
      <c r="CA51" s="990"/>
      <c r="CB51" s="990"/>
      <c r="CC51" s="990"/>
      <c r="CD51" s="990"/>
      <c r="CE51" s="990"/>
      <c r="CF51" s="990"/>
      <c r="CG51" s="1011"/>
      <c r="CH51" s="986"/>
      <c r="CI51" s="987"/>
      <c r="CJ51" s="987"/>
      <c r="CK51" s="987"/>
      <c r="CL51" s="988"/>
      <c r="CM51" s="986"/>
      <c r="CN51" s="987"/>
      <c r="CO51" s="987"/>
      <c r="CP51" s="987"/>
      <c r="CQ51" s="988"/>
      <c r="CR51" s="986"/>
      <c r="CS51" s="987"/>
      <c r="CT51" s="987"/>
      <c r="CU51" s="987"/>
      <c r="CV51" s="988"/>
      <c r="CW51" s="986"/>
      <c r="CX51" s="987"/>
      <c r="CY51" s="987"/>
      <c r="CZ51" s="987"/>
      <c r="DA51" s="988"/>
      <c r="DB51" s="986"/>
      <c r="DC51" s="987"/>
      <c r="DD51" s="987"/>
      <c r="DE51" s="987"/>
      <c r="DF51" s="988"/>
      <c r="DG51" s="986"/>
      <c r="DH51" s="987"/>
      <c r="DI51" s="987"/>
      <c r="DJ51" s="987"/>
      <c r="DK51" s="988"/>
      <c r="DL51" s="986"/>
      <c r="DM51" s="987"/>
      <c r="DN51" s="987"/>
      <c r="DO51" s="987"/>
      <c r="DP51" s="988"/>
      <c r="DQ51" s="986"/>
      <c r="DR51" s="987"/>
      <c r="DS51" s="987"/>
      <c r="DT51" s="987"/>
      <c r="DU51" s="988"/>
      <c r="DV51" s="989"/>
      <c r="DW51" s="990"/>
      <c r="DX51" s="990"/>
      <c r="DY51" s="990"/>
      <c r="DZ51" s="991"/>
      <c r="EA51" s="89"/>
    </row>
    <row r="52" spans="1:131" ht="26.25" customHeight="1" x14ac:dyDescent="0.2">
      <c r="A52" s="98">
        <v>25</v>
      </c>
      <c r="B52" s="1027"/>
      <c r="C52" s="1028"/>
      <c r="D52" s="1028"/>
      <c r="E52" s="1028"/>
      <c r="F52" s="1028"/>
      <c r="G52" s="1028"/>
      <c r="H52" s="1028"/>
      <c r="I52" s="1028"/>
      <c r="J52" s="1028"/>
      <c r="K52" s="1028"/>
      <c r="L52" s="1028"/>
      <c r="M52" s="1028"/>
      <c r="N52" s="1028"/>
      <c r="O52" s="1028"/>
      <c r="P52" s="1029"/>
      <c r="Q52" s="1030"/>
      <c r="R52" s="1022"/>
      <c r="S52" s="1022"/>
      <c r="T52" s="1022"/>
      <c r="U52" s="1022"/>
      <c r="V52" s="1022"/>
      <c r="W52" s="1022"/>
      <c r="X52" s="1022"/>
      <c r="Y52" s="1022"/>
      <c r="Z52" s="1022"/>
      <c r="AA52" s="1022"/>
      <c r="AB52" s="1022"/>
      <c r="AC52" s="1022"/>
      <c r="AD52" s="1022"/>
      <c r="AE52" s="1031"/>
      <c r="AF52" s="1032"/>
      <c r="AG52" s="1033"/>
      <c r="AH52" s="1033"/>
      <c r="AI52" s="1033"/>
      <c r="AJ52" s="1034"/>
      <c r="AK52" s="1021"/>
      <c r="AL52" s="1022"/>
      <c r="AM52" s="1022"/>
      <c r="AN52" s="1022"/>
      <c r="AO52" s="1022"/>
      <c r="AP52" s="1022"/>
      <c r="AQ52" s="1022"/>
      <c r="AR52" s="1022"/>
      <c r="AS52" s="1022"/>
      <c r="AT52" s="1022"/>
      <c r="AU52" s="1022"/>
      <c r="AV52" s="1022"/>
      <c r="AW52" s="1022"/>
      <c r="AX52" s="1022"/>
      <c r="AY52" s="1022"/>
      <c r="AZ52" s="1023"/>
      <c r="BA52" s="1023"/>
      <c r="BB52" s="1023"/>
      <c r="BC52" s="1023"/>
      <c r="BD52" s="1023"/>
      <c r="BE52" s="969"/>
      <c r="BF52" s="969"/>
      <c r="BG52" s="969"/>
      <c r="BH52" s="969"/>
      <c r="BI52" s="970"/>
      <c r="BJ52" s="91"/>
      <c r="BK52" s="91"/>
      <c r="BL52" s="91"/>
      <c r="BM52" s="91"/>
      <c r="BN52" s="91"/>
      <c r="BO52" s="101"/>
      <c r="BP52" s="101"/>
      <c r="BQ52" s="98">
        <v>46</v>
      </c>
      <c r="BR52" s="99"/>
      <c r="BS52" s="989"/>
      <c r="BT52" s="990"/>
      <c r="BU52" s="990"/>
      <c r="BV52" s="990"/>
      <c r="BW52" s="990"/>
      <c r="BX52" s="990"/>
      <c r="BY52" s="990"/>
      <c r="BZ52" s="990"/>
      <c r="CA52" s="990"/>
      <c r="CB52" s="990"/>
      <c r="CC52" s="990"/>
      <c r="CD52" s="990"/>
      <c r="CE52" s="990"/>
      <c r="CF52" s="990"/>
      <c r="CG52" s="1011"/>
      <c r="CH52" s="986"/>
      <c r="CI52" s="987"/>
      <c r="CJ52" s="987"/>
      <c r="CK52" s="987"/>
      <c r="CL52" s="988"/>
      <c r="CM52" s="986"/>
      <c r="CN52" s="987"/>
      <c r="CO52" s="987"/>
      <c r="CP52" s="987"/>
      <c r="CQ52" s="988"/>
      <c r="CR52" s="986"/>
      <c r="CS52" s="987"/>
      <c r="CT52" s="987"/>
      <c r="CU52" s="987"/>
      <c r="CV52" s="988"/>
      <c r="CW52" s="986"/>
      <c r="CX52" s="987"/>
      <c r="CY52" s="987"/>
      <c r="CZ52" s="987"/>
      <c r="DA52" s="988"/>
      <c r="DB52" s="986"/>
      <c r="DC52" s="987"/>
      <c r="DD52" s="987"/>
      <c r="DE52" s="987"/>
      <c r="DF52" s="988"/>
      <c r="DG52" s="986"/>
      <c r="DH52" s="987"/>
      <c r="DI52" s="987"/>
      <c r="DJ52" s="987"/>
      <c r="DK52" s="988"/>
      <c r="DL52" s="986"/>
      <c r="DM52" s="987"/>
      <c r="DN52" s="987"/>
      <c r="DO52" s="987"/>
      <c r="DP52" s="988"/>
      <c r="DQ52" s="986"/>
      <c r="DR52" s="987"/>
      <c r="DS52" s="987"/>
      <c r="DT52" s="987"/>
      <c r="DU52" s="988"/>
      <c r="DV52" s="989"/>
      <c r="DW52" s="990"/>
      <c r="DX52" s="990"/>
      <c r="DY52" s="990"/>
      <c r="DZ52" s="991"/>
      <c r="EA52" s="89"/>
    </row>
    <row r="53" spans="1:131" ht="26.25" customHeight="1" x14ac:dyDescent="0.2">
      <c r="A53" s="98">
        <v>26</v>
      </c>
      <c r="B53" s="1027"/>
      <c r="C53" s="1028"/>
      <c r="D53" s="1028"/>
      <c r="E53" s="1028"/>
      <c r="F53" s="1028"/>
      <c r="G53" s="1028"/>
      <c r="H53" s="1028"/>
      <c r="I53" s="1028"/>
      <c r="J53" s="1028"/>
      <c r="K53" s="1028"/>
      <c r="L53" s="1028"/>
      <c r="M53" s="1028"/>
      <c r="N53" s="1028"/>
      <c r="O53" s="1028"/>
      <c r="P53" s="1029"/>
      <c r="Q53" s="1030"/>
      <c r="R53" s="1022"/>
      <c r="S53" s="1022"/>
      <c r="T53" s="1022"/>
      <c r="U53" s="1022"/>
      <c r="V53" s="1022"/>
      <c r="W53" s="1022"/>
      <c r="X53" s="1022"/>
      <c r="Y53" s="1022"/>
      <c r="Z53" s="1022"/>
      <c r="AA53" s="1022"/>
      <c r="AB53" s="1022"/>
      <c r="AC53" s="1022"/>
      <c r="AD53" s="1022"/>
      <c r="AE53" s="1031"/>
      <c r="AF53" s="1032"/>
      <c r="AG53" s="1033"/>
      <c r="AH53" s="1033"/>
      <c r="AI53" s="1033"/>
      <c r="AJ53" s="1034"/>
      <c r="AK53" s="1021"/>
      <c r="AL53" s="1022"/>
      <c r="AM53" s="1022"/>
      <c r="AN53" s="1022"/>
      <c r="AO53" s="1022"/>
      <c r="AP53" s="1022"/>
      <c r="AQ53" s="1022"/>
      <c r="AR53" s="1022"/>
      <c r="AS53" s="1022"/>
      <c r="AT53" s="1022"/>
      <c r="AU53" s="1022"/>
      <c r="AV53" s="1022"/>
      <c r="AW53" s="1022"/>
      <c r="AX53" s="1022"/>
      <c r="AY53" s="1022"/>
      <c r="AZ53" s="1023"/>
      <c r="BA53" s="1023"/>
      <c r="BB53" s="1023"/>
      <c r="BC53" s="1023"/>
      <c r="BD53" s="1023"/>
      <c r="BE53" s="969"/>
      <c r="BF53" s="969"/>
      <c r="BG53" s="969"/>
      <c r="BH53" s="969"/>
      <c r="BI53" s="970"/>
      <c r="BJ53" s="91"/>
      <c r="BK53" s="91"/>
      <c r="BL53" s="91"/>
      <c r="BM53" s="91"/>
      <c r="BN53" s="91"/>
      <c r="BO53" s="101"/>
      <c r="BP53" s="101"/>
      <c r="BQ53" s="98">
        <v>47</v>
      </c>
      <c r="BR53" s="99"/>
      <c r="BS53" s="989"/>
      <c r="BT53" s="990"/>
      <c r="BU53" s="990"/>
      <c r="BV53" s="990"/>
      <c r="BW53" s="990"/>
      <c r="BX53" s="990"/>
      <c r="BY53" s="990"/>
      <c r="BZ53" s="990"/>
      <c r="CA53" s="990"/>
      <c r="CB53" s="990"/>
      <c r="CC53" s="990"/>
      <c r="CD53" s="990"/>
      <c r="CE53" s="990"/>
      <c r="CF53" s="990"/>
      <c r="CG53" s="1011"/>
      <c r="CH53" s="986"/>
      <c r="CI53" s="987"/>
      <c r="CJ53" s="987"/>
      <c r="CK53" s="987"/>
      <c r="CL53" s="988"/>
      <c r="CM53" s="986"/>
      <c r="CN53" s="987"/>
      <c r="CO53" s="987"/>
      <c r="CP53" s="987"/>
      <c r="CQ53" s="988"/>
      <c r="CR53" s="986"/>
      <c r="CS53" s="987"/>
      <c r="CT53" s="987"/>
      <c r="CU53" s="987"/>
      <c r="CV53" s="988"/>
      <c r="CW53" s="986"/>
      <c r="CX53" s="987"/>
      <c r="CY53" s="987"/>
      <c r="CZ53" s="987"/>
      <c r="DA53" s="988"/>
      <c r="DB53" s="986"/>
      <c r="DC53" s="987"/>
      <c r="DD53" s="987"/>
      <c r="DE53" s="987"/>
      <c r="DF53" s="988"/>
      <c r="DG53" s="986"/>
      <c r="DH53" s="987"/>
      <c r="DI53" s="987"/>
      <c r="DJ53" s="987"/>
      <c r="DK53" s="988"/>
      <c r="DL53" s="986"/>
      <c r="DM53" s="987"/>
      <c r="DN53" s="987"/>
      <c r="DO53" s="987"/>
      <c r="DP53" s="988"/>
      <c r="DQ53" s="986"/>
      <c r="DR53" s="987"/>
      <c r="DS53" s="987"/>
      <c r="DT53" s="987"/>
      <c r="DU53" s="988"/>
      <c r="DV53" s="989"/>
      <c r="DW53" s="990"/>
      <c r="DX53" s="990"/>
      <c r="DY53" s="990"/>
      <c r="DZ53" s="991"/>
      <c r="EA53" s="89"/>
    </row>
    <row r="54" spans="1:131" ht="26.25" customHeight="1" x14ac:dyDescent="0.2">
      <c r="A54" s="98">
        <v>27</v>
      </c>
      <c r="B54" s="1027"/>
      <c r="C54" s="1028"/>
      <c r="D54" s="1028"/>
      <c r="E54" s="1028"/>
      <c r="F54" s="1028"/>
      <c r="G54" s="1028"/>
      <c r="H54" s="1028"/>
      <c r="I54" s="1028"/>
      <c r="J54" s="1028"/>
      <c r="K54" s="1028"/>
      <c r="L54" s="1028"/>
      <c r="M54" s="1028"/>
      <c r="N54" s="1028"/>
      <c r="O54" s="1028"/>
      <c r="P54" s="1029"/>
      <c r="Q54" s="1030"/>
      <c r="R54" s="1022"/>
      <c r="S54" s="1022"/>
      <c r="T54" s="1022"/>
      <c r="U54" s="1022"/>
      <c r="V54" s="1022"/>
      <c r="W54" s="1022"/>
      <c r="X54" s="1022"/>
      <c r="Y54" s="1022"/>
      <c r="Z54" s="1022"/>
      <c r="AA54" s="1022"/>
      <c r="AB54" s="1022"/>
      <c r="AC54" s="1022"/>
      <c r="AD54" s="1022"/>
      <c r="AE54" s="1031"/>
      <c r="AF54" s="1032"/>
      <c r="AG54" s="1033"/>
      <c r="AH54" s="1033"/>
      <c r="AI54" s="1033"/>
      <c r="AJ54" s="1034"/>
      <c r="AK54" s="1021"/>
      <c r="AL54" s="1022"/>
      <c r="AM54" s="1022"/>
      <c r="AN54" s="1022"/>
      <c r="AO54" s="1022"/>
      <c r="AP54" s="1022"/>
      <c r="AQ54" s="1022"/>
      <c r="AR54" s="1022"/>
      <c r="AS54" s="1022"/>
      <c r="AT54" s="1022"/>
      <c r="AU54" s="1022"/>
      <c r="AV54" s="1022"/>
      <c r="AW54" s="1022"/>
      <c r="AX54" s="1022"/>
      <c r="AY54" s="1022"/>
      <c r="AZ54" s="1023"/>
      <c r="BA54" s="1023"/>
      <c r="BB54" s="1023"/>
      <c r="BC54" s="1023"/>
      <c r="BD54" s="1023"/>
      <c r="BE54" s="969"/>
      <c r="BF54" s="969"/>
      <c r="BG54" s="969"/>
      <c r="BH54" s="969"/>
      <c r="BI54" s="970"/>
      <c r="BJ54" s="91"/>
      <c r="BK54" s="91"/>
      <c r="BL54" s="91"/>
      <c r="BM54" s="91"/>
      <c r="BN54" s="91"/>
      <c r="BO54" s="101"/>
      <c r="BP54" s="101"/>
      <c r="BQ54" s="98">
        <v>48</v>
      </c>
      <c r="BR54" s="99"/>
      <c r="BS54" s="989"/>
      <c r="BT54" s="990"/>
      <c r="BU54" s="990"/>
      <c r="BV54" s="990"/>
      <c r="BW54" s="990"/>
      <c r="BX54" s="990"/>
      <c r="BY54" s="990"/>
      <c r="BZ54" s="990"/>
      <c r="CA54" s="990"/>
      <c r="CB54" s="990"/>
      <c r="CC54" s="990"/>
      <c r="CD54" s="990"/>
      <c r="CE54" s="990"/>
      <c r="CF54" s="990"/>
      <c r="CG54" s="1011"/>
      <c r="CH54" s="986"/>
      <c r="CI54" s="987"/>
      <c r="CJ54" s="987"/>
      <c r="CK54" s="987"/>
      <c r="CL54" s="988"/>
      <c r="CM54" s="986"/>
      <c r="CN54" s="987"/>
      <c r="CO54" s="987"/>
      <c r="CP54" s="987"/>
      <c r="CQ54" s="988"/>
      <c r="CR54" s="986"/>
      <c r="CS54" s="987"/>
      <c r="CT54" s="987"/>
      <c r="CU54" s="987"/>
      <c r="CV54" s="988"/>
      <c r="CW54" s="986"/>
      <c r="CX54" s="987"/>
      <c r="CY54" s="987"/>
      <c r="CZ54" s="987"/>
      <c r="DA54" s="988"/>
      <c r="DB54" s="986"/>
      <c r="DC54" s="987"/>
      <c r="DD54" s="987"/>
      <c r="DE54" s="987"/>
      <c r="DF54" s="988"/>
      <c r="DG54" s="986"/>
      <c r="DH54" s="987"/>
      <c r="DI54" s="987"/>
      <c r="DJ54" s="987"/>
      <c r="DK54" s="988"/>
      <c r="DL54" s="986"/>
      <c r="DM54" s="987"/>
      <c r="DN54" s="987"/>
      <c r="DO54" s="987"/>
      <c r="DP54" s="988"/>
      <c r="DQ54" s="986"/>
      <c r="DR54" s="987"/>
      <c r="DS54" s="987"/>
      <c r="DT54" s="987"/>
      <c r="DU54" s="988"/>
      <c r="DV54" s="989"/>
      <c r="DW54" s="990"/>
      <c r="DX54" s="990"/>
      <c r="DY54" s="990"/>
      <c r="DZ54" s="991"/>
      <c r="EA54" s="89"/>
    </row>
    <row r="55" spans="1:131" ht="26.25" customHeight="1" x14ac:dyDescent="0.2">
      <c r="A55" s="98">
        <v>28</v>
      </c>
      <c r="B55" s="1027"/>
      <c r="C55" s="1028"/>
      <c r="D55" s="1028"/>
      <c r="E55" s="1028"/>
      <c r="F55" s="1028"/>
      <c r="G55" s="1028"/>
      <c r="H55" s="1028"/>
      <c r="I55" s="1028"/>
      <c r="J55" s="1028"/>
      <c r="K55" s="1028"/>
      <c r="L55" s="1028"/>
      <c r="M55" s="1028"/>
      <c r="N55" s="1028"/>
      <c r="O55" s="1028"/>
      <c r="P55" s="1029"/>
      <c r="Q55" s="1030"/>
      <c r="R55" s="1022"/>
      <c r="S55" s="1022"/>
      <c r="T55" s="1022"/>
      <c r="U55" s="1022"/>
      <c r="V55" s="1022"/>
      <c r="W55" s="1022"/>
      <c r="X55" s="1022"/>
      <c r="Y55" s="1022"/>
      <c r="Z55" s="1022"/>
      <c r="AA55" s="1022"/>
      <c r="AB55" s="1022"/>
      <c r="AC55" s="1022"/>
      <c r="AD55" s="1022"/>
      <c r="AE55" s="1031"/>
      <c r="AF55" s="1032"/>
      <c r="AG55" s="1033"/>
      <c r="AH55" s="1033"/>
      <c r="AI55" s="1033"/>
      <c r="AJ55" s="1034"/>
      <c r="AK55" s="1021"/>
      <c r="AL55" s="1022"/>
      <c r="AM55" s="1022"/>
      <c r="AN55" s="1022"/>
      <c r="AO55" s="1022"/>
      <c r="AP55" s="1022"/>
      <c r="AQ55" s="1022"/>
      <c r="AR55" s="1022"/>
      <c r="AS55" s="1022"/>
      <c r="AT55" s="1022"/>
      <c r="AU55" s="1022"/>
      <c r="AV55" s="1022"/>
      <c r="AW55" s="1022"/>
      <c r="AX55" s="1022"/>
      <c r="AY55" s="1022"/>
      <c r="AZ55" s="1023"/>
      <c r="BA55" s="1023"/>
      <c r="BB55" s="1023"/>
      <c r="BC55" s="1023"/>
      <c r="BD55" s="1023"/>
      <c r="BE55" s="969"/>
      <c r="BF55" s="969"/>
      <c r="BG55" s="969"/>
      <c r="BH55" s="969"/>
      <c r="BI55" s="970"/>
      <c r="BJ55" s="91"/>
      <c r="BK55" s="91"/>
      <c r="BL55" s="91"/>
      <c r="BM55" s="91"/>
      <c r="BN55" s="91"/>
      <c r="BO55" s="101"/>
      <c r="BP55" s="101"/>
      <c r="BQ55" s="98">
        <v>49</v>
      </c>
      <c r="BR55" s="99"/>
      <c r="BS55" s="989"/>
      <c r="BT55" s="990"/>
      <c r="BU55" s="990"/>
      <c r="BV55" s="990"/>
      <c r="BW55" s="990"/>
      <c r="BX55" s="990"/>
      <c r="BY55" s="990"/>
      <c r="BZ55" s="990"/>
      <c r="CA55" s="990"/>
      <c r="CB55" s="990"/>
      <c r="CC55" s="990"/>
      <c r="CD55" s="990"/>
      <c r="CE55" s="990"/>
      <c r="CF55" s="990"/>
      <c r="CG55" s="1011"/>
      <c r="CH55" s="986"/>
      <c r="CI55" s="987"/>
      <c r="CJ55" s="987"/>
      <c r="CK55" s="987"/>
      <c r="CL55" s="988"/>
      <c r="CM55" s="986"/>
      <c r="CN55" s="987"/>
      <c r="CO55" s="987"/>
      <c r="CP55" s="987"/>
      <c r="CQ55" s="988"/>
      <c r="CR55" s="986"/>
      <c r="CS55" s="987"/>
      <c r="CT55" s="987"/>
      <c r="CU55" s="987"/>
      <c r="CV55" s="988"/>
      <c r="CW55" s="986"/>
      <c r="CX55" s="987"/>
      <c r="CY55" s="987"/>
      <c r="CZ55" s="987"/>
      <c r="DA55" s="988"/>
      <c r="DB55" s="986"/>
      <c r="DC55" s="987"/>
      <c r="DD55" s="987"/>
      <c r="DE55" s="987"/>
      <c r="DF55" s="988"/>
      <c r="DG55" s="986"/>
      <c r="DH55" s="987"/>
      <c r="DI55" s="987"/>
      <c r="DJ55" s="987"/>
      <c r="DK55" s="988"/>
      <c r="DL55" s="986"/>
      <c r="DM55" s="987"/>
      <c r="DN55" s="987"/>
      <c r="DO55" s="987"/>
      <c r="DP55" s="988"/>
      <c r="DQ55" s="986"/>
      <c r="DR55" s="987"/>
      <c r="DS55" s="987"/>
      <c r="DT55" s="987"/>
      <c r="DU55" s="988"/>
      <c r="DV55" s="989"/>
      <c r="DW55" s="990"/>
      <c r="DX55" s="990"/>
      <c r="DY55" s="990"/>
      <c r="DZ55" s="991"/>
      <c r="EA55" s="89"/>
    </row>
    <row r="56" spans="1:131" ht="26.25" customHeight="1" x14ac:dyDescent="0.2">
      <c r="A56" s="98">
        <v>29</v>
      </c>
      <c r="B56" s="1027"/>
      <c r="C56" s="1028"/>
      <c r="D56" s="1028"/>
      <c r="E56" s="1028"/>
      <c r="F56" s="1028"/>
      <c r="G56" s="1028"/>
      <c r="H56" s="1028"/>
      <c r="I56" s="1028"/>
      <c r="J56" s="1028"/>
      <c r="K56" s="1028"/>
      <c r="L56" s="1028"/>
      <c r="M56" s="1028"/>
      <c r="N56" s="1028"/>
      <c r="O56" s="1028"/>
      <c r="P56" s="1029"/>
      <c r="Q56" s="1030"/>
      <c r="R56" s="1022"/>
      <c r="S56" s="1022"/>
      <c r="T56" s="1022"/>
      <c r="U56" s="1022"/>
      <c r="V56" s="1022"/>
      <c r="W56" s="1022"/>
      <c r="X56" s="1022"/>
      <c r="Y56" s="1022"/>
      <c r="Z56" s="1022"/>
      <c r="AA56" s="1022"/>
      <c r="AB56" s="1022"/>
      <c r="AC56" s="1022"/>
      <c r="AD56" s="1022"/>
      <c r="AE56" s="1031"/>
      <c r="AF56" s="1032"/>
      <c r="AG56" s="1033"/>
      <c r="AH56" s="1033"/>
      <c r="AI56" s="1033"/>
      <c r="AJ56" s="1034"/>
      <c r="AK56" s="1021"/>
      <c r="AL56" s="1022"/>
      <c r="AM56" s="1022"/>
      <c r="AN56" s="1022"/>
      <c r="AO56" s="1022"/>
      <c r="AP56" s="1022"/>
      <c r="AQ56" s="1022"/>
      <c r="AR56" s="1022"/>
      <c r="AS56" s="1022"/>
      <c r="AT56" s="1022"/>
      <c r="AU56" s="1022"/>
      <c r="AV56" s="1022"/>
      <c r="AW56" s="1022"/>
      <c r="AX56" s="1022"/>
      <c r="AY56" s="1022"/>
      <c r="AZ56" s="1023"/>
      <c r="BA56" s="1023"/>
      <c r="BB56" s="1023"/>
      <c r="BC56" s="1023"/>
      <c r="BD56" s="1023"/>
      <c r="BE56" s="969"/>
      <c r="BF56" s="969"/>
      <c r="BG56" s="969"/>
      <c r="BH56" s="969"/>
      <c r="BI56" s="970"/>
      <c r="BJ56" s="91"/>
      <c r="BK56" s="91"/>
      <c r="BL56" s="91"/>
      <c r="BM56" s="91"/>
      <c r="BN56" s="91"/>
      <c r="BO56" s="101"/>
      <c r="BP56" s="101"/>
      <c r="BQ56" s="98">
        <v>50</v>
      </c>
      <c r="BR56" s="99"/>
      <c r="BS56" s="989"/>
      <c r="BT56" s="990"/>
      <c r="BU56" s="990"/>
      <c r="BV56" s="990"/>
      <c r="BW56" s="990"/>
      <c r="BX56" s="990"/>
      <c r="BY56" s="990"/>
      <c r="BZ56" s="990"/>
      <c r="CA56" s="990"/>
      <c r="CB56" s="990"/>
      <c r="CC56" s="990"/>
      <c r="CD56" s="990"/>
      <c r="CE56" s="990"/>
      <c r="CF56" s="990"/>
      <c r="CG56" s="1011"/>
      <c r="CH56" s="986"/>
      <c r="CI56" s="987"/>
      <c r="CJ56" s="987"/>
      <c r="CK56" s="987"/>
      <c r="CL56" s="988"/>
      <c r="CM56" s="986"/>
      <c r="CN56" s="987"/>
      <c r="CO56" s="987"/>
      <c r="CP56" s="987"/>
      <c r="CQ56" s="988"/>
      <c r="CR56" s="986"/>
      <c r="CS56" s="987"/>
      <c r="CT56" s="987"/>
      <c r="CU56" s="987"/>
      <c r="CV56" s="988"/>
      <c r="CW56" s="986"/>
      <c r="CX56" s="987"/>
      <c r="CY56" s="987"/>
      <c r="CZ56" s="987"/>
      <c r="DA56" s="988"/>
      <c r="DB56" s="986"/>
      <c r="DC56" s="987"/>
      <c r="DD56" s="987"/>
      <c r="DE56" s="987"/>
      <c r="DF56" s="988"/>
      <c r="DG56" s="986"/>
      <c r="DH56" s="987"/>
      <c r="DI56" s="987"/>
      <c r="DJ56" s="987"/>
      <c r="DK56" s="988"/>
      <c r="DL56" s="986"/>
      <c r="DM56" s="987"/>
      <c r="DN56" s="987"/>
      <c r="DO56" s="987"/>
      <c r="DP56" s="988"/>
      <c r="DQ56" s="986"/>
      <c r="DR56" s="987"/>
      <c r="DS56" s="987"/>
      <c r="DT56" s="987"/>
      <c r="DU56" s="988"/>
      <c r="DV56" s="989"/>
      <c r="DW56" s="990"/>
      <c r="DX56" s="990"/>
      <c r="DY56" s="990"/>
      <c r="DZ56" s="991"/>
      <c r="EA56" s="89"/>
    </row>
    <row r="57" spans="1:131" ht="26.25" customHeight="1" x14ac:dyDescent="0.2">
      <c r="A57" s="98">
        <v>30</v>
      </c>
      <c r="B57" s="1027"/>
      <c r="C57" s="1028"/>
      <c r="D57" s="1028"/>
      <c r="E57" s="1028"/>
      <c r="F57" s="1028"/>
      <c r="G57" s="1028"/>
      <c r="H57" s="1028"/>
      <c r="I57" s="1028"/>
      <c r="J57" s="1028"/>
      <c r="K57" s="1028"/>
      <c r="L57" s="1028"/>
      <c r="M57" s="1028"/>
      <c r="N57" s="1028"/>
      <c r="O57" s="1028"/>
      <c r="P57" s="1029"/>
      <c r="Q57" s="1030"/>
      <c r="R57" s="1022"/>
      <c r="S57" s="1022"/>
      <c r="T57" s="1022"/>
      <c r="U57" s="1022"/>
      <c r="V57" s="1022"/>
      <c r="W57" s="1022"/>
      <c r="X57" s="1022"/>
      <c r="Y57" s="1022"/>
      <c r="Z57" s="1022"/>
      <c r="AA57" s="1022"/>
      <c r="AB57" s="1022"/>
      <c r="AC57" s="1022"/>
      <c r="AD57" s="1022"/>
      <c r="AE57" s="1031"/>
      <c r="AF57" s="1032"/>
      <c r="AG57" s="1033"/>
      <c r="AH57" s="1033"/>
      <c r="AI57" s="1033"/>
      <c r="AJ57" s="1034"/>
      <c r="AK57" s="1021"/>
      <c r="AL57" s="1022"/>
      <c r="AM57" s="1022"/>
      <c r="AN57" s="1022"/>
      <c r="AO57" s="1022"/>
      <c r="AP57" s="1022"/>
      <c r="AQ57" s="1022"/>
      <c r="AR57" s="1022"/>
      <c r="AS57" s="1022"/>
      <c r="AT57" s="1022"/>
      <c r="AU57" s="1022"/>
      <c r="AV57" s="1022"/>
      <c r="AW57" s="1022"/>
      <c r="AX57" s="1022"/>
      <c r="AY57" s="1022"/>
      <c r="AZ57" s="1023"/>
      <c r="BA57" s="1023"/>
      <c r="BB57" s="1023"/>
      <c r="BC57" s="1023"/>
      <c r="BD57" s="1023"/>
      <c r="BE57" s="969"/>
      <c r="BF57" s="969"/>
      <c r="BG57" s="969"/>
      <c r="BH57" s="969"/>
      <c r="BI57" s="970"/>
      <c r="BJ57" s="91"/>
      <c r="BK57" s="91"/>
      <c r="BL57" s="91"/>
      <c r="BM57" s="91"/>
      <c r="BN57" s="91"/>
      <c r="BO57" s="101"/>
      <c r="BP57" s="101"/>
      <c r="BQ57" s="98">
        <v>51</v>
      </c>
      <c r="BR57" s="99"/>
      <c r="BS57" s="989"/>
      <c r="BT57" s="990"/>
      <c r="BU57" s="990"/>
      <c r="BV57" s="990"/>
      <c r="BW57" s="990"/>
      <c r="BX57" s="990"/>
      <c r="BY57" s="990"/>
      <c r="BZ57" s="990"/>
      <c r="CA57" s="990"/>
      <c r="CB57" s="990"/>
      <c r="CC57" s="990"/>
      <c r="CD57" s="990"/>
      <c r="CE57" s="990"/>
      <c r="CF57" s="990"/>
      <c r="CG57" s="1011"/>
      <c r="CH57" s="986"/>
      <c r="CI57" s="987"/>
      <c r="CJ57" s="987"/>
      <c r="CK57" s="987"/>
      <c r="CL57" s="988"/>
      <c r="CM57" s="986"/>
      <c r="CN57" s="987"/>
      <c r="CO57" s="987"/>
      <c r="CP57" s="987"/>
      <c r="CQ57" s="988"/>
      <c r="CR57" s="986"/>
      <c r="CS57" s="987"/>
      <c r="CT57" s="987"/>
      <c r="CU57" s="987"/>
      <c r="CV57" s="988"/>
      <c r="CW57" s="986"/>
      <c r="CX57" s="987"/>
      <c r="CY57" s="987"/>
      <c r="CZ57" s="987"/>
      <c r="DA57" s="988"/>
      <c r="DB57" s="986"/>
      <c r="DC57" s="987"/>
      <c r="DD57" s="987"/>
      <c r="DE57" s="987"/>
      <c r="DF57" s="988"/>
      <c r="DG57" s="986"/>
      <c r="DH57" s="987"/>
      <c r="DI57" s="987"/>
      <c r="DJ57" s="987"/>
      <c r="DK57" s="988"/>
      <c r="DL57" s="986"/>
      <c r="DM57" s="987"/>
      <c r="DN57" s="987"/>
      <c r="DO57" s="987"/>
      <c r="DP57" s="988"/>
      <c r="DQ57" s="986"/>
      <c r="DR57" s="987"/>
      <c r="DS57" s="987"/>
      <c r="DT57" s="987"/>
      <c r="DU57" s="988"/>
      <c r="DV57" s="989"/>
      <c r="DW57" s="990"/>
      <c r="DX57" s="990"/>
      <c r="DY57" s="990"/>
      <c r="DZ57" s="991"/>
      <c r="EA57" s="89"/>
    </row>
    <row r="58" spans="1:131" ht="26.25" customHeight="1" x14ac:dyDescent="0.2">
      <c r="A58" s="98">
        <v>31</v>
      </c>
      <c r="B58" s="1027"/>
      <c r="C58" s="1028"/>
      <c r="D58" s="1028"/>
      <c r="E58" s="1028"/>
      <c r="F58" s="1028"/>
      <c r="G58" s="1028"/>
      <c r="H58" s="1028"/>
      <c r="I58" s="1028"/>
      <c r="J58" s="1028"/>
      <c r="K58" s="1028"/>
      <c r="L58" s="1028"/>
      <c r="M58" s="1028"/>
      <c r="N58" s="1028"/>
      <c r="O58" s="1028"/>
      <c r="P58" s="1029"/>
      <c r="Q58" s="1030"/>
      <c r="R58" s="1022"/>
      <c r="S58" s="1022"/>
      <c r="T58" s="1022"/>
      <c r="U58" s="1022"/>
      <c r="V58" s="1022"/>
      <c r="W58" s="1022"/>
      <c r="X58" s="1022"/>
      <c r="Y58" s="1022"/>
      <c r="Z58" s="1022"/>
      <c r="AA58" s="1022"/>
      <c r="AB58" s="1022"/>
      <c r="AC58" s="1022"/>
      <c r="AD58" s="1022"/>
      <c r="AE58" s="1031"/>
      <c r="AF58" s="1032"/>
      <c r="AG58" s="1033"/>
      <c r="AH58" s="1033"/>
      <c r="AI58" s="1033"/>
      <c r="AJ58" s="1034"/>
      <c r="AK58" s="1021"/>
      <c r="AL58" s="1022"/>
      <c r="AM58" s="1022"/>
      <c r="AN58" s="1022"/>
      <c r="AO58" s="1022"/>
      <c r="AP58" s="1022"/>
      <c r="AQ58" s="1022"/>
      <c r="AR58" s="1022"/>
      <c r="AS58" s="1022"/>
      <c r="AT58" s="1022"/>
      <c r="AU58" s="1022"/>
      <c r="AV58" s="1022"/>
      <c r="AW58" s="1022"/>
      <c r="AX58" s="1022"/>
      <c r="AY58" s="1022"/>
      <c r="AZ58" s="1023"/>
      <c r="BA58" s="1023"/>
      <c r="BB58" s="1023"/>
      <c r="BC58" s="1023"/>
      <c r="BD58" s="1023"/>
      <c r="BE58" s="969"/>
      <c r="BF58" s="969"/>
      <c r="BG58" s="969"/>
      <c r="BH58" s="969"/>
      <c r="BI58" s="970"/>
      <c r="BJ58" s="91"/>
      <c r="BK58" s="91"/>
      <c r="BL58" s="91"/>
      <c r="BM58" s="91"/>
      <c r="BN58" s="91"/>
      <c r="BO58" s="101"/>
      <c r="BP58" s="101"/>
      <c r="BQ58" s="98">
        <v>52</v>
      </c>
      <c r="BR58" s="99"/>
      <c r="BS58" s="989"/>
      <c r="BT58" s="990"/>
      <c r="BU58" s="990"/>
      <c r="BV58" s="990"/>
      <c r="BW58" s="990"/>
      <c r="BX58" s="990"/>
      <c r="BY58" s="990"/>
      <c r="BZ58" s="990"/>
      <c r="CA58" s="990"/>
      <c r="CB58" s="990"/>
      <c r="CC58" s="990"/>
      <c r="CD58" s="990"/>
      <c r="CE58" s="990"/>
      <c r="CF58" s="990"/>
      <c r="CG58" s="1011"/>
      <c r="CH58" s="986"/>
      <c r="CI58" s="987"/>
      <c r="CJ58" s="987"/>
      <c r="CK58" s="987"/>
      <c r="CL58" s="988"/>
      <c r="CM58" s="986"/>
      <c r="CN58" s="987"/>
      <c r="CO58" s="987"/>
      <c r="CP58" s="987"/>
      <c r="CQ58" s="988"/>
      <c r="CR58" s="986"/>
      <c r="CS58" s="987"/>
      <c r="CT58" s="987"/>
      <c r="CU58" s="987"/>
      <c r="CV58" s="988"/>
      <c r="CW58" s="986"/>
      <c r="CX58" s="987"/>
      <c r="CY58" s="987"/>
      <c r="CZ58" s="987"/>
      <c r="DA58" s="988"/>
      <c r="DB58" s="986"/>
      <c r="DC58" s="987"/>
      <c r="DD58" s="987"/>
      <c r="DE58" s="987"/>
      <c r="DF58" s="988"/>
      <c r="DG58" s="986"/>
      <c r="DH58" s="987"/>
      <c r="DI58" s="987"/>
      <c r="DJ58" s="987"/>
      <c r="DK58" s="988"/>
      <c r="DL58" s="986"/>
      <c r="DM58" s="987"/>
      <c r="DN58" s="987"/>
      <c r="DO58" s="987"/>
      <c r="DP58" s="988"/>
      <c r="DQ58" s="986"/>
      <c r="DR58" s="987"/>
      <c r="DS58" s="987"/>
      <c r="DT58" s="987"/>
      <c r="DU58" s="988"/>
      <c r="DV58" s="989"/>
      <c r="DW58" s="990"/>
      <c r="DX58" s="990"/>
      <c r="DY58" s="990"/>
      <c r="DZ58" s="991"/>
      <c r="EA58" s="89"/>
    </row>
    <row r="59" spans="1:131" ht="26.25" customHeight="1" x14ac:dyDescent="0.2">
      <c r="A59" s="98">
        <v>32</v>
      </c>
      <c r="B59" s="1027"/>
      <c r="C59" s="1028"/>
      <c r="D59" s="1028"/>
      <c r="E59" s="1028"/>
      <c r="F59" s="1028"/>
      <c r="G59" s="1028"/>
      <c r="H59" s="1028"/>
      <c r="I59" s="1028"/>
      <c r="J59" s="1028"/>
      <c r="K59" s="1028"/>
      <c r="L59" s="1028"/>
      <c r="M59" s="1028"/>
      <c r="N59" s="1028"/>
      <c r="O59" s="1028"/>
      <c r="P59" s="1029"/>
      <c r="Q59" s="1030"/>
      <c r="R59" s="1022"/>
      <c r="S59" s="1022"/>
      <c r="T59" s="1022"/>
      <c r="U59" s="1022"/>
      <c r="V59" s="1022"/>
      <c r="W59" s="1022"/>
      <c r="X59" s="1022"/>
      <c r="Y59" s="1022"/>
      <c r="Z59" s="1022"/>
      <c r="AA59" s="1022"/>
      <c r="AB59" s="1022"/>
      <c r="AC59" s="1022"/>
      <c r="AD59" s="1022"/>
      <c r="AE59" s="1031"/>
      <c r="AF59" s="1032"/>
      <c r="AG59" s="1033"/>
      <c r="AH59" s="1033"/>
      <c r="AI59" s="1033"/>
      <c r="AJ59" s="1034"/>
      <c r="AK59" s="1021"/>
      <c r="AL59" s="1022"/>
      <c r="AM59" s="1022"/>
      <c r="AN59" s="1022"/>
      <c r="AO59" s="1022"/>
      <c r="AP59" s="1022"/>
      <c r="AQ59" s="1022"/>
      <c r="AR59" s="1022"/>
      <c r="AS59" s="1022"/>
      <c r="AT59" s="1022"/>
      <c r="AU59" s="1022"/>
      <c r="AV59" s="1022"/>
      <c r="AW59" s="1022"/>
      <c r="AX59" s="1022"/>
      <c r="AY59" s="1022"/>
      <c r="AZ59" s="1023"/>
      <c r="BA59" s="1023"/>
      <c r="BB59" s="1023"/>
      <c r="BC59" s="1023"/>
      <c r="BD59" s="1023"/>
      <c r="BE59" s="969"/>
      <c r="BF59" s="969"/>
      <c r="BG59" s="969"/>
      <c r="BH59" s="969"/>
      <c r="BI59" s="970"/>
      <c r="BJ59" s="91"/>
      <c r="BK59" s="91"/>
      <c r="BL59" s="91"/>
      <c r="BM59" s="91"/>
      <c r="BN59" s="91"/>
      <c r="BO59" s="101"/>
      <c r="BP59" s="101"/>
      <c r="BQ59" s="98">
        <v>53</v>
      </c>
      <c r="BR59" s="99"/>
      <c r="BS59" s="989"/>
      <c r="BT59" s="990"/>
      <c r="BU59" s="990"/>
      <c r="BV59" s="990"/>
      <c r="BW59" s="990"/>
      <c r="BX59" s="990"/>
      <c r="BY59" s="990"/>
      <c r="BZ59" s="990"/>
      <c r="CA59" s="990"/>
      <c r="CB59" s="990"/>
      <c r="CC59" s="990"/>
      <c r="CD59" s="990"/>
      <c r="CE59" s="990"/>
      <c r="CF59" s="990"/>
      <c r="CG59" s="1011"/>
      <c r="CH59" s="986"/>
      <c r="CI59" s="987"/>
      <c r="CJ59" s="987"/>
      <c r="CK59" s="987"/>
      <c r="CL59" s="988"/>
      <c r="CM59" s="986"/>
      <c r="CN59" s="987"/>
      <c r="CO59" s="987"/>
      <c r="CP59" s="987"/>
      <c r="CQ59" s="988"/>
      <c r="CR59" s="986"/>
      <c r="CS59" s="987"/>
      <c r="CT59" s="987"/>
      <c r="CU59" s="987"/>
      <c r="CV59" s="988"/>
      <c r="CW59" s="986"/>
      <c r="CX59" s="987"/>
      <c r="CY59" s="987"/>
      <c r="CZ59" s="987"/>
      <c r="DA59" s="988"/>
      <c r="DB59" s="986"/>
      <c r="DC59" s="987"/>
      <c r="DD59" s="987"/>
      <c r="DE59" s="987"/>
      <c r="DF59" s="988"/>
      <c r="DG59" s="986"/>
      <c r="DH59" s="987"/>
      <c r="DI59" s="987"/>
      <c r="DJ59" s="987"/>
      <c r="DK59" s="988"/>
      <c r="DL59" s="986"/>
      <c r="DM59" s="987"/>
      <c r="DN59" s="987"/>
      <c r="DO59" s="987"/>
      <c r="DP59" s="988"/>
      <c r="DQ59" s="986"/>
      <c r="DR59" s="987"/>
      <c r="DS59" s="987"/>
      <c r="DT59" s="987"/>
      <c r="DU59" s="988"/>
      <c r="DV59" s="989"/>
      <c r="DW59" s="990"/>
      <c r="DX59" s="990"/>
      <c r="DY59" s="990"/>
      <c r="DZ59" s="991"/>
      <c r="EA59" s="89"/>
    </row>
    <row r="60" spans="1:131" ht="26.25" customHeight="1" x14ac:dyDescent="0.2">
      <c r="A60" s="98">
        <v>33</v>
      </c>
      <c r="B60" s="1027"/>
      <c r="C60" s="1028"/>
      <c r="D60" s="1028"/>
      <c r="E60" s="1028"/>
      <c r="F60" s="1028"/>
      <c r="G60" s="1028"/>
      <c r="H60" s="1028"/>
      <c r="I60" s="1028"/>
      <c r="J60" s="1028"/>
      <c r="K60" s="1028"/>
      <c r="L60" s="1028"/>
      <c r="M60" s="1028"/>
      <c r="N60" s="1028"/>
      <c r="O60" s="1028"/>
      <c r="P60" s="1029"/>
      <c r="Q60" s="1030"/>
      <c r="R60" s="1022"/>
      <c r="S60" s="1022"/>
      <c r="T60" s="1022"/>
      <c r="U60" s="1022"/>
      <c r="V60" s="1022"/>
      <c r="W60" s="1022"/>
      <c r="X60" s="1022"/>
      <c r="Y60" s="1022"/>
      <c r="Z60" s="1022"/>
      <c r="AA60" s="1022"/>
      <c r="AB60" s="1022"/>
      <c r="AC60" s="1022"/>
      <c r="AD60" s="1022"/>
      <c r="AE60" s="1031"/>
      <c r="AF60" s="1032"/>
      <c r="AG60" s="1033"/>
      <c r="AH60" s="1033"/>
      <c r="AI60" s="1033"/>
      <c r="AJ60" s="1034"/>
      <c r="AK60" s="1021"/>
      <c r="AL60" s="1022"/>
      <c r="AM60" s="1022"/>
      <c r="AN60" s="1022"/>
      <c r="AO60" s="1022"/>
      <c r="AP60" s="1022"/>
      <c r="AQ60" s="1022"/>
      <c r="AR60" s="1022"/>
      <c r="AS60" s="1022"/>
      <c r="AT60" s="1022"/>
      <c r="AU60" s="1022"/>
      <c r="AV60" s="1022"/>
      <c r="AW60" s="1022"/>
      <c r="AX60" s="1022"/>
      <c r="AY60" s="1022"/>
      <c r="AZ60" s="1023"/>
      <c r="BA60" s="1023"/>
      <c r="BB60" s="1023"/>
      <c r="BC60" s="1023"/>
      <c r="BD60" s="1023"/>
      <c r="BE60" s="969"/>
      <c r="BF60" s="969"/>
      <c r="BG60" s="969"/>
      <c r="BH60" s="969"/>
      <c r="BI60" s="970"/>
      <c r="BJ60" s="91"/>
      <c r="BK60" s="91"/>
      <c r="BL60" s="91"/>
      <c r="BM60" s="91"/>
      <c r="BN60" s="91"/>
      <c r="BO60" s="101"/>
      <c r="BP60" s="101"/>
      <c r="BQ60" s="98">
        <v>54</v>
      </c>
      <c r="BR60" s="99"/>
      <c r="BS60" s="989"/>
      <c r="BT60" s="990"/>
      <c r="BU60" s="990"/>
      <c r="BV60" s="990"/>
      <c r="BW60" s="990"/>
      <c r="BX60" s="990"/>
      <c r="BY60" s="990"/>
      <c r="BZ60" s="990"/>
      <c r="CA60" s="990"/>
      <c r="CB60" s="990"/>
      <c r="CC60" s="990"/>
      <c r="CD60" s="990"/>
      <c r="CE60" s="990"/>
      <c r="CF60" s="990"/>
      <c r="CG60" s="1011"/>
      <c r="CH60" s="986"/>
      <c r="CI60" s="987"/>
      <c r="CJ60" s="987"/>
      <c r="CK60" s="987"/>
      <c r="CL60" s="988"/>
      <c r="CM60" s="986"/>
      <c r="CN60" s="987"/>
      <c r="CO60" s="987"/>
      <c r="CP60" s="987"/>
      <c r="CQ60" s="988"/>
      <c r="CR60" s="986"/>
      <c r="CS60" s="987"/>
      <c r="CT60" s="987"/>
      <c r="CU60" s="987"/>
      <c r="CV60" s="988"/>
      <c r="CW60" s="986"/>
      <c r="CX60" s="987"/>
      <c r="CY60" s="987"/>
      <c r="CZ60" s="987"/>
      <c r="DA60" s="988"/>
      <c r="DB60" s="986"/>
      <c r="DC60" s="987"/>
      <c r="DD60" s="987"/>
      <c r="DE60" s="987"/>
      <c r="DF60" s="988"/>
      <c r="DG60" s="986"/>
      <c r="DH60" s="987"/>
      <c r="DI60" s="987"/>
      <c r="DJ60" s="987"/>
      <c r="DK60" s="988"/>
      <c r="DL60" s="986"/>
      <c r="DM60" s="987"/>
      <c r="DN60" s="987"/>
      <c r="DO60" s="987"/>
      <c r="DP60" s="988"/>
      <c r="DQ60" s="986"/>
      <c r="DR60" s="987"/>
      <c r="DS60" s="987"/>
      <c r="DT60" s="987"/>
      <c r="DU60" s="988"/>
      <c r="DV60" s="989"/>
      <c r="DW60" s="990"/>
      <c r="DX60" s="990"/>
      <c r="DY60" s="990"/>
      <c r="DZ60" s="991"/>
      <c r="EA60" s="89"/>
    </row>
    <row r="61" spans="1:131" ht="26.25" customHeight="1" thickBot="1" x14ac:dyDescent="0.25">
      <c r="A61" s="98">
        <v>34</v>
      </c>
      <c r="B61" s="1027"/>
      <c r="C61" s="1028"/>
      <c r="D61" s="1028"/>
      <c r="E61" s="1028"/>
      <c r="F61" s="1028"/>
      <c r="G61" s="1028"/>
      <c r="H61" s="1028"/>
      <c r="I61" s="1028"/>
      <c r="J61" s="1028"/>
      <c r="K61" s="1028"/>
      <c r="L61" s="1028"/>
      <c r="M61" s="1028"/>
      <c r="N61" s="1028"/>
      <c r="O61" s="1028"/>
      <c r="P61" s="1029"/>
      <c r="Q61" s="1030"/>
      <c r="R61" s="1022"/>
      <c r="S61" s="1022"/>
      <c r="T61" s="1022"/>
      <c r="U61" s="1022"/>
      <c r="V61" s="1022"/>
      <c r="W61" s="1022"/>
      <c r="X61" s="1022"/>
      <c r="Y61" s="1022"/>
      <c r="Z61" s="1022"/>
      <c r="AA61" s="1022"/>
      <c r="AB61" s="1022"/>
      <c r="AC61" s="1022"/>
      <c r="AD61" s="1022"/>
      <c r="AE61" s="1031"/>
      <c r="AF61" s="1032"/>
      <c r="AG61" s="1033"/>
      <c r="AH61" s="1033"/>
      <c r="AI61" s="1033"/>
      <c r="AJ61" s="1034"/>
      <c r="AK61" s="1021"/>
      <c r="AL61" s="1022"/>
      <c r="AM61" s="1022"/>
      <c r="AN61" s="1022"/>
      <c r="AO61" s="1022"/>
      <c r="AP61" s="1022"/>
      <c r="AQ61" s="1022"/>
      <c r="AR61" s="1022"/>
      <c r="AS61" s="1022"/>
      <c r="AT61" s="1022"/>
      <c r="AU61" s="1022"/>
      <c r="AV61" s="1022"/>
      <c r="AW61" s="1022"/>
      <c r="AX61" s="1022"/>
      <c r="AY61" s="1022"/>
      <c r="AZ61" s="1023"/>
      <c r="BA61" s="1023"/>
      <c r="BB61" s="1023"/>
      <c r="BC61" s="1023"/>
      <c r="BD61" s="1023"/>
      <c r="BE61" s="969"/>
      <c r="BF61" s="969"/>
      <c r="BG61" s="969"/>
      <c r="BH61" s="969"/>
      <c r="BI61" s="970"/>
      <c r="BJ61" s="91"/>
      <c r="BK61" s="91"/>
      <c r="BL61" s="91"/>
      <c r="BM61" s="91"/>
      <c r="BN61" s="91"/>
      <c r="BO61" s="101"/>
      <c r="BP61" s="101"/>
      <c r="BQ61" s="98">
        <v>55</v>
      </c>
      <c r="BR61" s="99"/>
      <c r="BS61" s="989"/>
      <c r="BT61" s="990"/>
      <c r="BU61" s="990"/>
      <c r="BV61" s="990"/>
      <c r="BW61" s="990"/>
      <c r="BX61" s="990"/>
      <c r="BY61" s="990"/>
      <c r="BZ61" s="990"/>
      <c r="CA61" s="990"/>
      <c r="CB61" s="990"/>
      <c r="CC61" s="990"/>
      <c r="CD61" s="990"/>
      <c r="CE61" s="990"/>
      <c r="CF61" s="990"/>
      <c r="CG61" s="1011"/>
      <c r="CH61" s="986"/>
      <c r="CI61" s="987"/>
      <c r="CJ61" s="987"/>
      <c r="CK61" s="987"/>
      <c r="CL61" s="988"/>
      <c r="CM61" s="986"/>
      <c r="CN61" s="987"/>
      <c r="CO61" s="987"/>
      <c r="CP61" s="987"/>
      <c r="CQ61" s="988"/>
      <c r="CR61" s="986"/>
      <c r="CS61" s="987"/>
      <c r="CT61" s="987"/>
      <c r="CU61" s="987"/>
      <c r="CV61" s="988"/>
      <c r="CW61" s="986"/>
      <c r="CX61" s="987"/>
      <c r="CY61" s="987"/>
      <c r="CZ61" s="987"/>
      <c r="DA61" s="988"/>
      <c r="DB61" s="986"/>
      <c r="DC61" s="987"/>
      <c r="DD61" s="987"/>
      <c r="DE61" s="987"/>
      <c r="DF61" s="988"/>
      <c r="DG61" s="986"/>
      <c r="DH61" s="987"/>
      <c r="DI61" s="987"/>
      <c r="DJ61" s="987"/>
      <c r="DK61" s="988"/>
      <c r="DL61" s="986"/>
      <c r="DM61" s="987"/>
      <c r="DN61" s="987"/>
      <c r="DO61" s="987"/>
      <c r="DP61" s="988"/>
      <c r="DQ61" s="986"/>
      <c r="DR61" s="987"/>
      <c r="DS61" s="987"/>
      <c r="DT61" s="987"/>
      <c r="DU61" s="988"/>
      <c r="DV61" s="989"/>
      <c r="DW61" s="990"/>
      <c r="DX61" s="990"/>
      <c r="DY61" s="990"/>
      <c r="DZ61" s="991"/>
      <c r="EA61" s="89"/>
    </row>
    <row r="62" spans="1:131" ht="26.25" customHeight="1" x14ac:dyDescent="0.2">
      <c r="A62" s="98">
        <v>35</v>
      </c>
      <c r="B62" s="1027"/>
      <c r="C62" s="1028"/>
      <c r="D62" s="1028"/>
      <c r="E62" s="1028"/>
      <c r="F62" s="1028"/>
      <c r="G62" s="1028"/>
      <c r="H62" s="1028"/>
      <c r="I62" s="1028"/>
      <c r="J62" s="1028"/>
      <c r="K62" s="1028"/>
      <c r="L62" s="1028"/>
      <c r="M62" s="1028"/>
      <c r="N62" s="1028"/>
      <c r="O62" s="1028"/>
      <c r="P62" s="1029"/>
      <c r="Q62" s="1030"/>
      <c r="R62" s="1022"/>
      <c r="S62" s="1022"/>
      <c r="T62" s="1022"/>
      <c r="U62" s="1022"/>
      <c r="V62" s="1022"/>
      <c r="W62" s="1022"/>
      <c r="X62" s="1022"/>
      <c r="Y62" s="1022"/>
      <c r="Z62" s="1022"/>
      <c r="AA62" s="1022"/>
      <c r="AB62" s="1022"/>
      <c r="AC62" s="1022"/>
      <c r="AD62" s="1022"/>
      <c r="AE62" s="1031"/>
      <c r="AF62" s="1032"/>
      <c r="AG62" s="1033"/>
      <c r="AH62" s="1033"/>
      <c r="AI62" s="1033"/>
      <c r="AJ62" s="1034"/>
      <c r="AK62" s="1021"/>
      <c r="AL62" s="1022"/>
      <c r="AM62" s="1022"/>
      <c r="AN62" s="1022"/>
      <c r="AO62" s="1022"/>
      <c r="AP62" s="1022"/>
      <c r="AQ62" s="1022"/>
      <c r="AR62" s="1022"/>
      <c r="AS62" s="1022"/>
      <c r="AT62" s="1022"/>
      <c r="AU62" s="1022"/>
      <c r="AV62" s="1022"/>
      <c r="AW62" s="1022"/>
      <c r="AX62" s="1022"/>
      <c r="AY62" s="1022"/>
      <c r="AZ62" s="1023"/>
      <c r="BA62" s="1023"/>
      <c r="BB62" s="1023"/>
      <c r="BC62" s="1023"/>
      <c r="BD62" s="1023"/>
      <c r="BE62" s="969"/>
      <c r="BF62" s="969"/>
      <c r="BG62" s="969"/>
      <c r="BH62" s="969"/>
      <c r="BI62" s="970"/>
      <c r="BJ62" s="1024" t="s">
        <v>342</v>
      </c>
      <c r="BK62" s="1025"/>
      <c r="BL62" s="1025"/>
      <c r="BM62" s="1025"/>
      <c r="BN62" s="1026"/>
      <c r="BO62" s="101"/>
      <c r="BP62" s="101"/>
      <c r="BQ62" s="98">
        <v>56</v>
      </c>
      <c r="BR62" s="99"/>
      <c r="BS62" s="989"/>
      <c r="BT62" s="990"/>
      <c r="BU62" s="990"/>
      <c r="BV62" s="990"/>
      <c r="BW62" s="990"/>
      <c r="BX62" s="990"/>
      <c r="BY62" s="990"/>
      <c r="BZ62" s="990"/>
      <c r="CA62" s="990"/>
      <c r="CB62" s="990"/>
      <c r="CC62" s="990"/>
      <c r="CD62" s="990"/>
      <c r="CE62" s="990"/>
      <c r="CF62" s="990"/>
      <c r="CG62" s="1011"/>
      <c r="CH62" s="986"/>
      <c r="CI62" s="987"/>
      <c r="CJ62" s="987"/>
      <c r="CK62" s="987"/>
      <c r="CL62" s="988"/>
      <c r="CM62" s="986"/>
      <c r="CN62" s="987"/>
      <c r="CO62" s="987"/>
      <c r="CP62" s="987"/>
      <c r="CQ62" s="988"/>
      <c r="CR62" s="986"/>
      <c r="CS62" s="987"/>
      <c r="CT62" s="987"/>
      <c r="CU62" s="987"/>
      <c r="CV62" s="988"/>
      <c r="CW62" s="986"/>
      <c r="CX62" s="987"/>
      <c r="CY62" s="987"/>
      <c r="CZ62" s="987"/>
      <c r="DA62" s="988"/>
      <c r="DB62" s="986"/>
      <c r="DC62" s="987"/>
      <c r="DD62" s="987"/>
      <c r="DE62" s="987"/>
      <c r="DF62" s="988"/>
      <c r="DG62" s="986"/>
      <c r="DH62" s="987"/>
      <c r="DI62" s="987"/>
      <c r="DJ62" s="987"/>
      <c r="DK62" s="988"/>
      <c r="DL62" s="986"/>
      <c r="DM62" s="987"/>
      <c r="DN62" s="987"/>
      <c r="DO62" s="987"/>
      <c r="DP62" s="988"/>
      <c r="DQ62" s="986"/>
      <c r="DR62" s="987"/>
      <c r="DS62" s="987"/>
      <c r="DT62" s="987"/>
      <c r="DU62" s="988"/>
      <c r="DV62" s="989"/>
      <c r="DW62" s="990"/>
      <c r="DX62" s="990"/>
      <c r="DY62" s="990"/>
      <c r="DZ62" s="991"/>
      <c r="EA62" s="89"/>
    </row>
    <row r="63" spans="1:131" ht="26.25" customHeight="1" thickBot="1" x14ac:dyDescent="0.25">
      <c r="A63" s="100" t="s">
        <v>325</v>
      </c>
      <c r="B63" s="934" t="s">
        <v>343</v>
      </c>
      <c r="C63" s="935"/>
      <c r="D63" s="935"/>
      <c r="E63" s="935"/>
      <c r="F63" s="935"/>
      <c r="G63" s="935"/>
      <c r="H63" s="935"/>
      <c r="I63" s="935"/>
      <c r="J63" s="935"/>
      <c r="K63" s="935"/>
      <c r="L63" s="935"/>
      <c r="M63" s="935"/>
      <c r="N63" s="935"/>
      <c r="O63" s="935"/>
      <c r="P63" s="945"/>
      <c r="Q63" s="959"/>
      <c r="R63" s="960"/>
      <c r="S63" s="960"/>
      <c r="T63" s="960"/>
      <c r="U63" s="960"/>
      <c r="V63" s="960"/>
      <c r="W63" s="960"/>
      <c r="X63" s="960"/>
      <c r="Y63" s="960"/>
      <c r="Z63" s="960"/>
      <c r="AA63" s="960"/>
      <c r="AB63" s="960"/>
      <c r="AC63" s="960"/>
      <c r="AD63" s="960"/>
      <c r="AE63" s="1017"/>
      <c r="AF63" s="1018">
        <v>158</v>
      </c>
      <c r="AG63" s="956"/>
      <c r="AH63" s="956"/>
      <c r="AI63" s="956"/>
      <c r="AJ63" s="1019"/>
      <c r="AK63" s="1020"/>
      <c r="AL63" s="960"/>
      <c r="AM63" s="960"/>
      <c r="AN63" s="960"/>
      <c r="AO63" s="960"/>
      <c r="AP63" s="956">
        <v>2353</v>
      </c>
      <c r="AQ63" s="956"/>
      <c r="AR63" s="956"/>
      <c r="AS63" s="956"/>
      <c r="AT63" s="956"/>
      <c r="AU63" s="956">
        <v>1517</v>
      </c>
      <c r="AV63" s="956"/>
      <c r="AW63" s="956"/>
      <c r="AX63" s="956"/>
      <c r="AY63" s="956"/>
      <c r="AZ63" s="1014"/>
      <c r="BA63" s="1014"/>
      <c r="BB63" s="1014"/>
      <c r="BC63" s="1014"/>
      <c r="BD63" s="1014"/>
      <c r="BE63" s="957"/>
      <c r="BF63" s="957"/>
      <c r="BG63" s="957"/>
      <c r="BH63" s="957"/>
      <c r="BI63" s="958"/>
      <c r="BJ63" s="1015" t="s">
        <v>63</v>
      </c>
      <c r="BK63" s="950"/>
      <c r="BL63" s="950"/>
      <c r="BM63" s="950"/>
      <c r="BN63" s="1016"/>
      <c r="BO63" s="101"/>
      <c r="BP63" s="101"/>
      <c r="BQ63" s="98">
        <v>57</v>
      </c>
      <c r="BR63" s="99"/>
      <c r="BS63" s="989"/>
      <c r="BT63" s="990"/>
      <c r="BU63" s="990"/>
      <c r="BV63" s="990"/>
      <c r="BW63" s="990"/>
      <c r="BX63" s="990"/>
      <c r="BY63" s="990"/>
      <c r="BZ63" s="990"/>
      <c r="CA63" s="990"/>
      <c r="CB63" s="990"/>
      <c r="CC63" s="990"/>
      <c r="CD63" s="990"/>
      <c r="CE63" s="990"/>
      <c r="CF63" s="990"/>
      <c r="CG63" s="1011"/>
      <c r="CH63" s="986"/>
      <c r="CI63" s="987"/>
      <c r="CJ63" s="987"/>
      <c r="CK63" s="987"/>
      <c r="CL63" s="988"/>
      <c r="CM63" s="986"/>
      <c r="CN63" s="987"/>
      <c r="CO63" s="987"/>
      <c r="CP63" s="987"/>
      <c r="CQ63" s="988"/>
      <c r="CR63" s="986"/>
      <c r="CS63" s="987"/>
      <c r="CT63" s="987"/>
      <c r="CU63" s="987"/>
      <c r="CV63" s="988"/>
      <c r="CW63" s="986"/>
      <c r="CX63" s="987"/>
      <c r="CY63" s="987"/>
      <c r="CZ63" s="987"/>
      <c r="DA63" s="988"/>
      <c r="DB63" s="986"/>
      <c r="DC63" s="987"/>
      <c r="DD63" s="987"/>
      <c r="DE63" s="987"/>
      <c r="DF63" s="988"/>
      <c r="DG63" s="986"/>
      <c r="DH63" s="987"/>
      <c r="DI63" s="987"/>
      <c r="DJ63" s="987"/>
      <c r="DK63" s="988"/>
      <c r="DL63" s="986"/>
      <c r="DM63" s="987"/>
      <c r="DN63" s="987"/>
      <c r="DO63" s="987"/>
      <c r="DP63" s="988"/>
      <c r="DQ63" s="986"/>
      <c r="DR63" s="987"/>
      <c r="DS63" s="987"/>
      <c r="DT63" s="987"/>
      <c r="DU63" s="988"/>
      <c r="DV63" s="989"/>
      <c r="DW63" s="990"/>
      <c r="DX63" s="990"/>
      <c r="DY63" s="990"/>
      <c r="DZ63" s="991"/>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89"/>
      <c r="BT64" s="990"/>
      <c r="BU64" s="990"/>
      <c r="BV64" s="990"/>
      <c r="BW64" s="990"/>
      <c r="BX64" s="990"/>
      <c r="BY64" s="990"/>
      <c r="BZ64" s="990"/>
      <c r="CA64" s="990"/>
      <c r="CB64" s="990"/>
      <c r="CC64" s="990"/>
      <c r="CD64" s="990"/>
      <c r="CE64" s="990"/>
      <c r="CF64" s="990"/>
      <c r="CG64" s="1011"/>
      <c r="CH64" s="986"/>
      <c r="CI64" s="987"/>
      <c r="CJ64" s="987"/>
      <c r="CK64" s="987"/>
      <c r="CL64" s="988"/>
      <c r="CM64" s="986"/>
      <c r="CN64" s="987"/>
      <c r="CO64" s="987"/>
      <c r="CP64" s="987"/>
      <c r="CQ64" s="988"/>
      <c r="CR64" s="986"/>
      <c r="CS64" s="987"/>
      <c r="CT64" s="987"/>
      <c r="CU64" s="987"/>
      <c r="CV64" s="988"/>
      <c r="CW64" s="986"/>
      <c r="CX64" s="987"/>
      <c r="CY64" s="987"/>
      <c r="CZ64" s="987"/>
      <c r="DA64" s="988"/>
      <c r="DB64" s="986"/>
      <c r="DC64" s="987"/>
      <c r="DD64" s="987"/>
      <c r="DE64" s="987"/>
      <c r="DF64" s="988"/>
      <c r="DG64" s="986"/>
      <c r="DH64" s="987"/>
      <c r="DI64" s="987"/>
      <c r="DJ64" s="987"/>
      <c r="DK64" s="988"/>
      <c r="DL64" s="986"/>
      <c r="DM64" s="987"/>
      <c r="DN64" s="987"/>
      <c r="DO64" s="987"/>
      <c r="DP64" s="988"/>
      <c r="DQ64" s="986"/>
      <c r="DR64" s="987"/>
      <c r="DS64" s="987"/>
      <c r="DT64" s="987"/>
      <c r="DU64" s="988"/>
      <c r="DV64" s="989"/>
      <c r="DW64" s="990"/>
      <c r="DX64" s="990"/>
      <c r="DY64" s="990"/>
      <c r="DZ64" s="991"/>
      <c r="EA64" s="89"/>
    </row>
    <row r="65" spans="1:131" ht="26.25" customHeight="1" thickBot="1" x14ac:dyDescent="0.25">
      <c r="A65" s="91" t="s">
        <v>344</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89"/>
      <c r="BT65" s="990"/>
      <c r="BU65" s="990"/>
      <c r="BV65" s="990"/>
      <c r="BW65" s="990"/>
      <c r="BX65" s="990"/>
      <c r="BY65" s="990"/>
      <c r="BZ65" s="990"/>
      <c r="CA65" s="990"/>
      <c r="CB65" s="990"/>
      <c r="CC65" s="990"/>
      <c r="CD65" s="990"/>
      <c r="CE65" s="990"/>
      <c r="CF65" s="990"/>
      <c r="CG65" s="1011"/>
      <c r="CH65" s="986"/>
      <c r="CI65" s="987"/>
      <c r="CJ65" s="987"/>
      <c r="CK65" s="987"/>
      <c r="CL65" s="988"/>
      <c r="CM65" s="986"/>
      <c r="CN65" s="987"/>
      <c r="CO65" s="987"/>
      <c r="CP65" s="987"/>
      <c r="CQ65" s="988"/>
      <c r="CR65" s="986"/>
      <c r="CS65" s="987"/>
      <c r="CT65" s="987"/>
      <c r="CU65" s="987"/>
      <c r="CV65" s="988"/>
      <c r="CW65" s="986"/>
      <c r="CX65" s="987"/>
      <c r="CY65" s="987"/>
      <c r="CZ65" s="987"/>
      <c r="DA65" s="988"/>
      <c r="DB65" s="986"/>
      <c r="DC65" s="987"/>
      <c r="DD65" s="987"/>
      <c r="DE65" s="987"/>
      <c r="DF65" s="988"/>
      <c r="DG65" s="986"/>
      <c r="DH65" s="987"/>
      <c r="DI65" s="987"/>
      <c r="DJ65" s="987"/>
      <c r="DK65" s="988"/>
      <c r="DL65" s="986"/>
      <c r="DM65" s="987"/>
      <c r="DN65" s="987"/>
      <c r="DO65" s="987"/>
      <c r="DP65" s="988"/>
      <c r="DQ65" s="986"/>
      <c r="DR65" s="987"/>
      <c r="DS65" s="987"/>
      <c r="DT65" s="987"/>
      <c r="DU65" s="988"/>
      <c r="DV65" s="989"/>
      <c r="DW65" s="990"/>
      <c r="DX65" s="990"/>
      <c r="DY65" s="990"/>
      <c r="DZ65" s="991"/>
      <c r="EA65" s="89"/>
    </row>
    <row r="66" spans="1:131" ht="26.25" customHeight="1" x14ac:dyDescent="0.2">
      <c r="A66" s="992" t="s">
        <v>345</v>
      </c>
      <c r="B66" s="993"/>
      <c r="C66" s="993"/>
      <c r="D66" s="993"/>
      <c r="E66" s="993"/>
      <c r="F66" s="993"/>
      <c r="G66" s="993"/>
      <c r="H66" s="993"/>
      <c r="I66" s="993"/>
      <c r="J66" s="993"/>
      <c r="K66" s="993"/>
      <c r="L66" s="993"/>
      <c r="M66" s="993"/>
      <c r="N66" s="993"/>
      <c r="O66" s="993"/>
      <c r="P66" s="994"/>
      <c r="Q66" s="998" t="s">
        <v>329</v>
      </c>
      <c r="R66" s="999"/>
      <c r="S66" s="999"/>
      <c r="T66" s="999"/>
      <c r="U66" s="1000"/>
      <c r="V66" s="998" t="s">
        <v>330</v>
      </c>
      <c r="W66" s="999"/>
      <c r="X66" s="999"/>
      <c r="Y66" s="999"/>
      <c r="Z66" s="1000"/>
      <c r="AA66" s="998" t="s">
        <v>331</v>
      </c>
      <c r="AB66" s="999"/>
      <c r="AC66" s="999"/>
      <c r="AD66" s="999"/>
      <c r="AE66" s="1000"/>
      <c r="AF66" s="1004" t="s">
        <v>332</v>
      </c>
      <c r="AG66" s="1005"/>
      <c r="AH66" s="1005"/>
      <c r="AI66" s="1005"/>
      <c r="AJ66" s="1006"/>
      <c r="AK66" s="998" t="s">
        <v>333</v>
      </c>
      <c r="AL66" s="993"/>
      <c r="AM66" s="993"/>
      <c r="AN66" s="993"/>
      <c r="AO66" s="994"/>
      <c r="AP66" s="998" t="s">
        <v>334</v>
      </c>
      <c r="AQ66" s="999"/>
      <c r="AR66" s="999"/>
      <c r="AS66" s="999"/>
      <c r="AT66" s="1000"/>
      <c r="AU66" s="998" t="s">
        <v>346</v>
      </c>
      <c r="AV66" s="999"/>
      <c r="AW66" s="999"/>
      <c r="AX66" s="999"/>
      <c r="AY66" s="1000"/>
      <c r="AZ66" s="998" t="s">
        <v>309</v>
      </c>
      <c r="BA66" s="999"/>
      <c r="BB66" s="999"/>
      <c r="BC66" s="999"/>
      <c r="BD66" s="1012"/>
      <c r="BE66" s="101"/>
      <c r="BF66" s="101"/>
      <c r="BG66" s="101"/>
      <c r="BH66" s="101"/>
      <c r="BI66" s="101"/>
      <c r="BJ66" s="101"/>
      <c r="BK66" s="101"/>
      <c r="BL66" s="101"/>
      <c r="BM66" s="101"/>
      <c r="BN66" s="101"/>
      <c r="BO66" s="101"/>
      <c r="BP66" s="101"/>
      <c r="BQ66" s="98">
        <v>60</v>
      </c>
      <c r="BR66" s="103"/>
      <c r="BS66" s="942"/>
      <c r="BT66" s="943"/>
      <c r="BU66" s="943"/>
      <c r="BV66" s="943"/>
      <c r="BW66" s="943"/>
      <c r="BX66" s="943"/>
      <c r="BY66" s="943"/>
      <c r="BZ66" s="943"/>
      <c r="CA66" s="943"/>
      <c r="CB66" s="943"/>
      <c r="CC66" s="943"/>
      <c r="CD66" s="943"/>
      <c r="CE66" s="943"/>
      <c r="CF66" s="943"/>
      <c r="CG66" s="952"/>
      <c r="CH66" s="953"/>
      <c r="CI66" s="954"/>
      <c r="CJ66" s="954"/>
      <c r="CK66" s="954"/>
      <c r="CL66" s="955"/>
      <c r="CM66" s="953"/>
      <c r="CN66" s="954"/>
      <c r="CO66" s="954"/>
      <c r="CP66" s="954"/>
      <c r="CQ66" s="955"/>
      <c r="CR66" s="953"/>
      <c r="CS66" s="954"/>
      <c r="CT66" s="954"/>
      <c r="CU66" s="954"/>
      <c r="CV66" s="955"/>
      <c r="CW66" s="953"/>
      <c r="CX66" s="954"/>
      <c r="CY66" s="954"/>
      <c r="CZ66" s="954"/>
      <c r="DA66" s="955"/>
      <c r="DB66" s="953"/>
      <c r="DC66" s="954"/>
      <c r="DD66" s="954"/>
      <c r="DE66" s="954"/>
      <c r="DF66" s="955"/>
      <c r="DG66" s="953"/>
      <c r="DH66" s="954"/>
      <c r="DI66" s="954"/>
      <c r="DJ66" s="954"/>
      <c r="DK66" s="955"/>
      <c r="DL66" s="953"/>
      <c r="DM66" s="954"/>
      <c r="DN66" s="954"/>
      <c r="DO66" s="954"/>
      <c r="DP66" s="955"/>
      <c r="DQ66" s="953"/>
      <c r="DR66" s="954"/>
      <c r="DS66" s="954"/>
      <c r="DT66" s="954"/>
      <c r="DU66" s="955"/>
      <c r="DV66" s="942"/>
      <c r="DW66" s="943"/>
      <c r="DX66" s="943"/>
      <c r="DY66" s="943"/>
      <c r="DZ66" s="944"/>
      <c r="EA66" s="89"/>
    </row>
    <row r="67" spans="1:131" ht="26.25" customHeight="1" thickBot="1" x14ac:dyDescent="0.25">
      <c r="A67" s="995"/>
      <c r="B67" s="996"/>
      <c r="C67" s="996"/>
      <c r="D67" s="996"/>
      <c r="E67" s="996"/>
      <c r="F67" s="996"/>
      <c r="G67" s="996"/>
      <c r="H67" s="996"/>
      <c r="I67" s="996"/>
      <c r="J67" s="996"/>
      <c r="K67" s="996"/>
      <c r="L67" s="996"/>
      <c r="M67" s="996"/>
      <c r="N67" s="996"/>
      <c r="O67" s="996"/>
      <c r="P67" s="997"/>
      <c r="Q67" s="1001"/>
      <c r="R67" s="1002"/>
      <c r="S67" s="1002"/>
      <c r="T67" s="1002"/>
      <c r="U67" s="1003"/>
      <c r="V67" s="1001"/>
      <c r="W67" s="1002"/>
      <c r="X67" s="1002"/>
      <c r="Y67" s="1002"/>
      <c r="Z67" s="1003"/>
      <c r="AA67" s="1001"/>
      <c r="AB67" s="1002"/>
      <c r="AC67" s="1002"/>
      <c r="AD67" s="1002"/>
      <c r="AE67" s="1003"/>
      <c r="AF67" s="1007"/>
      <c r="AG67" s="1008"/>
      <c r="AH67" s="1008"/>
      <c r="AI67" s="1008"/>
      <c r="AJ67" s="1009"/>
      <c r="AK67" s="1010"/>
      <c r="AL67" s="996"/>
      <c r="AM67" s="996"/>
      <c r="AN67" s="996"/>
      <c r="AO67" s="997"/>
      <c r="AP67" s="1001"/>
      <c r="AQ67" s="1002"/>
      <c r="AR67" s="1002"/>
      <c r="AS67" s="1002"/>
      <c r="AT67" s="1003"/>
      <c r="AU67" s="1001"/>
      <c r="AV67" s="1002"/>
      <c r="AW67" s="1002"/>
      <c r="AX67" s="1002"/>
      <c r="AY67" s="1003"/>
      <c r="AZ67" s="1001"/>
      <c r="BA67" s="1002"/>
      <c r="BB67" s="1002"/>
      <c r="BC67" s="1002"/>
      <c r="BD67" s="1013"/>
      <c r="BE67" s="101"/>
      <c r="BF67" s="101"/>
      <c r="BG67" s="101"/>
      <c r="BH67" s="101"/>
      <c r="BI67" s="101"/>
      <c r="BJ67" s="101"/>
      <c r="BK67" s="101"/>
      <c r="BL67" s="101"/>
      <c r="BM67" s="101"/>
      <c r="BN67" s="101"/>
      <c r="BO67" s="101"/>
      <c r="BP67" s="101"/>
      <c r="BQ67" s="98">
        <v>61</v>
      </c>
      <c r="BR67" s="103"/>
      <c r="BS67" s="942"/>
      <c r="BT67" s="943"/>
      <c r="BU67" s="943"/>
      <c r="BV67" s="943"/>
      <c r="BW67" s="943"/>
      <c r="BX67" s="943"/>
      <c r="BY67" s="943"/>
      <c r="BZ67" s="943"/>
      <c r="CA67" s="943"/>
      <c r="CB67" s="943"/>
      <c r="CC67" s="943"/>
      <c r="CD67" s="943"/>
      <c r="CE67" s="943"/>
      <c r="CF67" s="943"/>
      <c r="CG67" s="952"/>
      <c r="CH67" s="953"/>
      <c r="CI67" s="954"/>
      <c r="CJ67" s="954"/>
      <c r="CK67" s="954"/>
      <c r="CL67" s="955"/>
      <c r="CM67" s="953"/>
      <c r="CN67" s="954"/>
      <c r="CO67" s="954"/>
      <c r="CP67" s="954"/>
      <c r="CQ67" s="955"/>
      <c r="CR67" s="953"/>
      <c r="CS67" s="954"/>
      <c r="CT67" s="954"/>
      <c r="CU67" s="954"/>
      <c r="CV67" s="955"/>
      <c r="CW67" s="953"/>
      <c r="CX67" s="954"/>
      <c r="CY67" s="954"/>
      <c r="CZ67" s="954"/>
      <c r="DA67" s="955"/>
      <c r="DB67" s="953"/>
      <c r="DC67" s="954"/>
      <c r="DD67" s="954"/>
      <c r="DE67" s="954"/>
      <c r="DF67" s="955"/>
      <c r="DG67" s="953"/>
      <c r="DH67" s="954"/>
      <c r="DI67" s="954"/>
      <c r="DJ67" s="954"/>
      <c r="DK67" s="955"/>
      <c r="DL67" s="953"/>
      <c r="DM67" s="954"/>
      <c r="DN67" s="954"/>
      <c r="DO67" s="954"/>
      <c r="DP67" s="955"/>
      <c r="DQ67" s="953"/>
      <c r="DR67" s="954"/>
      <c r="DS67" s="954"/>
      <c r="DT67" s="954"/>
      <c r="DU67" s="955"/>
      <c r="DV67" s="942"/>
      <c r="DW67" s="943"/>
      <c r="DX67" s="943"/>
      <c r="DY67" s="943"/>
      <c r="DZ67" s="944"/>
      <c r="EA67" s="89"/>
    </row>
    <row r="68" spans="1:131" ht="26.25" customHeight="1" thickTop="1" x14ac:dyDescent="0.2">
      <c r="A68" s="96">
        <v>1</v>
      </c>
      <c r="B68" s="982" t="s">
        <v>347</v>
      </c>
      <c r="C68" s="983"/>
      <c r="D68" s="983"/>
      <c r="E68" s="983"/>
      <c r="F68" s="983"/>
      <c r="G68" s="983"/>
      <c r="H68" s="983"/>
      <c r="I68" s="983"/>
      <c r="J68" s="983"/>
      <c r="K68" s="983"/>
      <c r="L68" s="983"/>
      <c r="M68" s="983"/>
      <c r="N68" s="983"/>
      <c r="O68" s="983"/>
      <c r="P68" s="984"/>
      <c r="Q68" s="985">
        <v>8102</v>
      </c>
      <c r="R68" s="979"/>
      <c r="S68" s="979"/>
      <c r="T68" s="979"/>
      <c r="U68" s="979"/>
      <c r="V68" s="979">
        <v>6206</v>
      </c>
      <c r="W68" s="979"/>
      <c r="X68" s="979"/>
      <c r="Y68" s="979"/>
      <c r="Z68" s="979"/>
      <c r="AA68" s="979">
        <v>1897</v>
      </c>
      <c r="AB68" s="979"/>
      <c r="AC68" s="979"/>
      <c r="AD68" s="979"/>
      <c r="AE68" s="979"/>
      <c r="AF68" s="979">
        <v>1897</v>
      </c>
      <c r="AG68" s="979"/>
      <c r="AH68" s="979"/>
      <c r="AI68" s="979"/>
      <c r="AJ68" s="979"/>
      <c r="AK68" s="979" t="s">
        <v>321</v>
      </c>
      <c r="AL68" s="979"/>
      <c r="AM68" s="979"/>
      <c r="AN68" s="979"/>
      <c r="AO68" s="979"/>
      <c r="AP68" s="979" t="s">
        <v>321</v>
      </c>
      <c r="AQ68" s="979"/>
      <c r="AR68" s="979"/>
      <c r="AS68" s="979"/>
      <c r="AT68" s="979"/>
      <c r="AU68" s="979" t="s">
        <v>321</v>
      </c>
      <c r="AV68" s="979"/>
      <c r="AW68" s="979"/>
      <c r="AX68" s="979"/>
      <c r="AY68" s="979"/>
      <c r="AZ68" s="980"/>
      <c r="BA68" s="980"/>
      <c r="BB68" s="980"/>
      <c r="BC68" s="980"/>
      <c r="BD68" s="981"/>
      <c r="BE68" s="101"/>
      <c r="BF68" s="101"/>
      <c r="BG68" s="101"/>
      <c r="BH68" s="101"/>
      <c r="BI68" s="101"/>
      <c r="BJ68" s="101"/>
      <c r="BK68" s="101"/>
      <c r="BL68" s="101"/>
      <c r="BM68" s="101"/>
      <c r="BN68" s="101"/>
      <c r="BO68" s="101"/>
      <c r="BP68" s="101"/>
      <c r="BQ68" s="98">
        <v>62</v>
      </c>
      <c r="BR68" s="103"/>
      <c r="BS68" s="942"/>
      <c r="BT68" s="943"/>
      <c r="BU68" s="943"/>
      <c r="BV68" s="943"/>
      <c r="BW68" s="943"/>
      <c r="BX68" s="943"/>
      <c r="BY68" s="943"/>
      <c r="BZ68" s="943"/>
      <c r="CA68" s="943"/>
      <c r="CB68" s="943"/>
      <c r="CC68" s="943"/>
      <c r="CD68" s="943"/>
      <c r="CE68" s="943"/>
      <c r="CF68" s="943"/>
      <c r="CG68" s="952"/>
      <c r="CH68" s="953"/>
      <c r="CI68" s="954"/>
      <c r="CJ68" s="954"/>
      <c r="CK68" s="954"/>
      <c r="CL68" s="955"/>
      <c r="CM68" s="953"/>
      <c r="CN68" s="954"/>
      <c r="CO68" s="954"/>
      <c r="CP68" s="954"/>
      <c r="CQ68" s="955"/>
      <c r="CR68" s="953"/>
      <c r="CS68" s="954"/>
      <c r="CT68" s="954"/>
      <c r="CU68" s="954"/>
      <c r="CV68" s="955"/>
      <c r="CW68" s="953"/>
      <c r="CX68" s="954"/>
      <c r="CY68" s="954"/>
      <c r="CZ68" s="954"/>
      <c r="DA68" s="955"/>
      <c r="DB68" s="953"/>
      <c r="DC68" s="954"/>
      <c r="DD68" s="954"/>
      <c r="DE68" s="954"/>
      <c r="DF68" s="955"/>
      <c r="DG68" s="953"/>
      <c r="DH68" s="954"/>
      <c r="DI68" s="954"/>
      <c r="DJ68" s="954"/>
      <c r="DK68" s="955"/>
      <c r="DL68" s="953"/>
      <c r="DM68" s="954"/>
      <c r="DN68" s="954"/>
      <c r="DO68" s="954"/>
      <c r="DP68" s="955"/>
      <c r="DQ68" s="953"/>
      <c r="DR68" s="954"/>
      <c r="DS68" s="954"/>
      <c r="DT68" s="954"/>
      <c r="DU68" s="955"/>
      <c r="DV68" s="942"/>
      <c r="DW68" s="943"/>
      <c r="DX68" s="943"/>
      <c r="DY68" s="943"/>
      <c r="DZ68" s="944"/>
      <c r="EA68" s="89"/>
    </row>
    <row r="69" spans="1:131" ht="26.25" customHeight="1" x14ac:dyDescent="0.2">
      <c r="A69" s="98">
        <v>2</v>
      </c>
      <c r="B69" s="971" t="s">
        <v>348</v>
      </c>
      <c r="C69" s="972"/>
      <c r="D69" s="972"/>
      <c r="E69" s="972"/>
      <c r="F69" s="972"/>
      <c r="G69" s="972"/>
      <c r="H69" s="972"/>
      <c r="I69" s="972"/>
      <c r="J69" s="972"/>
      <c r="K69" s="972"/>
      <c r="L69" s="972"/>
      <c r="M69" s="972"/>
      <c r="N69" s="972"/>
      <c r="O69" s="972"/>
      <c r="P69" s="973"/>
      <c r="Q69" s="974">
        <v>2653</v>
      </c>
      <c r="R69" s="968"/>
      <c r="S69" s="968"/>
      <c r="T69" s="968"/>
      <c r="U69" s="968"/>
      <c r="V69" s="968">
        <v>2392</v>
      </c>
      <c r="W69" s="968"/>
      <c r="X69" s="968"/>
      <c r="Y69" s="968"/>
      <c r="Z69" s="968"/>
      <c r="AA69" s="968">
        <v>261</v>
      </c>
      <c r="AB69" s="968"/>
      <c r="AC69" s="968"/>
      <c r="AD69" s="968"/>
      <c r="AE69" s="968"/>
      <c r="AF69" s="968">
        <v>261</v>
      </c>
      <c r="AG69" s="968"/>
      <c r="AH69" s="968"/>
      <c r="AI69" s="968"/>
      <c r="AJ69" s="968"/>
      <c r="AK69" s="968" t="s">
        <v>321</v>
      </c>
      <c r="AL69" s="968"/>
      <c r="AM69" s="968"/>
      <c r="AN69" s="968"/>
      <c r="AO69" s="968"/>
      <c r="AP69" s="968" t="s">
        <v>321</v>
      </c>
      <c r="AQ69" s="968"/>
      <c r="AR69" s="968"/>
      <c r="AS69" s="968"/>
      <c r="AT69" s="968"/>
      <c r="AU69" s="968" t="s">
        <v>321</v>
      </c>
      <c r="AV69" s="968"/>
      <c r="AW69" s="968"/>
      <c r="AX69" s="968"/>
      <c r="AY69" s="968"/>
      <c r="AZ69" s="969"/>
      <c r="BA69" s="969"/>
      <c r="BB69" s="969"/>
      <c r="BC69" s="969"/>
      <c r="BD69" s="970"/>
      <c r="BE69" s="101"/>
      <c r="BF69" s="101"/>
      <c r="BG69" s="101"/>
      <c r="BH69" s="101"/>
      <c r="BI69" s="101"/>
      <c r="BJ69" s="101"/>
      <c r="BK69" s="101"/>
      <c r="BL69" s="101"/>
      <c r="BM69" s="101"/>
      <c r="BN69" s="101"/>
      <c r="BO69" s="101"/>
      <c r="BP69" s="101"/>
      <c r="BQ69" s="98">
        <v>63</v>
      </c>
      <c r="BR69" s="103"/>
      <c r="BS69" s="942"/>
      <c r="BT69" s="943"/>
      <c r="BU69" s="943"/>
      <c r="BV69" s="943"/>
      <c r="BW69" s="943"/>
      <c r="BX69" s="943"/>
      <c r="BY69" s="943"/>
      <c r="BZ69" s="943"/>
      <c r="CA69" s="943"/>
      <c r="CB69" s="943"/>
      <c r="CC69" s="943"/>
      <c r="CD69" s="943"/>
      <c r="CE69" s="943"/>
      <c r="CF69" s="943"/>
      <c r="CG69" s="952"/>
      <c r="CH69" s="953"/>
      <c r="CI69" s="954"/>
      <c r="CJ69" s="954"/>
      <c r="CK69" s="954"/>
      <c r="CL69" s="955"/>
      <c r="CM69" s="953"/>
      <c r="CN69" s="954"/>
      <c r="CO69" s="954"/>
      <c r="CP69" s="954"/>
      <c r="CQ69" s="955"/>
      <c r="CR69" s="953"/>
      <c r="CS69" s="954"/>
      <c r="CT69" s="954"/>
      <c r="CU69" s="954"/>
      <c r="CV69" s="955"/>
      <c r="CW69" s="953"/>
      <c r="CX69" s="954"/>
      <c r="CY69" s="954"/>
      <c r="CZ69" s="954"/>
      <c r="DA69" s="955"/>
      <c r="DB69" s="953"/>
      <c r="DC69" s="954"/>
      <c r="DD69" s="954"/>
      <c r="DE69" s="954"/>
      <c r="DF69" s="955"/>
      <c r="DG69" s="953"/>
      <c r="DH69" s="954"/>
      <c r="DI69" s="954"/>
      <c r="DJ69" s="954"/>
      <c r="DK69" s="955"/>
      <c r="DL69" s="953"/>
      <c r="DM69" s="954"/>
      <c r="DN69" s="954"/>
      <c r="DO69" s="954"/>
      <c r="DP69" s="955"/>
      <c r="DQ69" s="953"/>
      <c r="DR69" s="954"/>
      <c r="DS69" s="954"/>
      <c r="DT69" s="954"/>
      <c r="DU69" s="955"/>
      <c r="DV69" s="942"/>
      <c r="DW69" s="943"/>
      <c r="DX69" s="943"/>
      <c r="DY69" s="943"/>
      <c r="DZ69" s="944"/>
      <c r="EA69" s="89"/>
    </row>
    <row r="70" spans="1:131" ht="26.25" customHeight="1" x14ac:dyDescent="0.2">
      <c r="A70" s="98">
        <v>3</v>
      </c>
      <c r="B70" s="971" t="s">
        <v>349</v>
      </c>
      <c r="C70" s="972"/>
      <c r="D70" s="972"/>
      <c r="E70" s="972"/>
      <c r="F70" s="972"/>
      <c r="G70" s="972"/>
      <c r="H70" s="972"/>
      <c r="I70" s="972"/>
      <c r="J70" s="972"/>
      <c r="K70" s="972"/>
      <c r="L70" s="972"/>
      <c r="M70" s="972"/>
      <c r="N70" s="972"/>
      <c r="O70" s="972"/>
      <c r="P70" s="973"/>
      <c r="Q70" s="974">
        <v>1047955</v>
      </c>
      <c r="R70" s="968"/>
      <c r="S70" s="968"/>
      <c r="T70" s="968"/>
      <c r="U70" s="968"/>
      <c r="V70" s="968">
        <v>1016638</v>
      </c>
      <c r="W70" s="968"/>
      <c r="X70" s="968"/>
      <c r="Y70" s="968"/>
      <c r="Z70" s="968"/>
      <c r="AA70" s="968">
        <v>31318</v>
      </c>
      <c r="AB70" s="968"/>
      <c r="AC70" s="968"/>
      <c r="AD70" s="968"/>
      <c r="AE70" s="968"/>
      <c r="AF70" s="968">
        <v>31318</v>
      </c>
      <c r="AG70" s="968"/>
      <c r="AH70" s="968"/>
      <c r="AI70" s="968"/>
      <c r="AJ70" s="968"/>
      <c r="AK70" s="968">
        <v>1</v>
      </c>
      <c r="AL70" s="968"/>
      <c r="AM70" s="968"/>
      <c r="AN70" s="968"/>
      <c r="AO70" s="968"/>
      <c r="AP70" s="968" t="s">
        <v>321</v>
      </c>
      <c r="AQ70" s="968"/>
      <c r="AR70" s="968"/>
      <c r="AS70" s="968"/>
      <c r="AT70" s="968"/>
      <c r="AU70" s="968" t="s">
        <v>321</v>
      </c>
      <c r="AV70" s="968"/>
      <c r="AW70" s="968"/>
      <c r="AX70" s="968"/>
      <c r="AY70" s="968"/>
      <c r="AZ70" s="969"/>
      <c r="BA70" s="969"/>
      <c r="BB70" s="969"/>
      <c r="BC70" s="969"/>
      <c r="BD70" s="970"/>
      <c r="BE70" s="101"/>
      <c r="BF70" s="101"/>
      <c r="BG70" s="101"/>
      <c r="BH70" s="101"/>
      <c r="BI70" s="101"/>
      <c r="BJ70" s="101"/>
      <c r="BK70" s="101"/>
      <c r="BL70" s="101"/>
      <c r="BM70" s="101"/>
      <c r="BN70" s="101"/>
      <c r="BO70" s="101"/>
      <c r="BP70" s="101"/>
      <c r="BQ70" s="98">
        <v>64</v>
      </c>
      <c r="BR70" s="103"/>
      <c r="BS70" s="942"/>
      <c r="BT70" s="943"/>
      <c r="BU70" s="943"/>
      <c r="BV70" s="943"/>
      <c r="BW70" s="943"/>
      <c r="BX70" s="943"/>
      <c r="BY70" s="943"/>
      <c r="BZ70" s="943"/>
      <c r="CA70" s="943"/>
      <c r="CB70" s="943"/>
      <c r="CC70" s="943"/>
      <c r="CD70" s="943"/>
      <c r="CE70" s="943"/>
      <c r="CF70" s="943"/>
      <c r="CG70" s="952"/>
      <c r="CH70" s="953"/>
      <c r="CI70" s="954"/>
      <c r="CJ70" s="954"/>
      <c r="CK70" s="954"/>
      <c r="CL70" s="955"/>
      <c r="CM70" s="953"/>
      <c r="CN70" s="954"/>
      <c r="CO70" s="954"/>
      <c r="CP70" s="954"/>
      <c r="CQ70" s="955"/>
      <c r="CR70" s="953"/>
      <c r="CS70" s="954"/>
      <c r="CT70" s="954"/>
      <c r="CU70" s="954"/>
      <c r="CV70" s="955"/>
      <c r="CW70" s="953"/>
      <c r="CX70" s="954"/>
      <c r="CY70" s="954"/>
      <c r="CZ70" s="954"/>
      <c r="DA70" s="955"/>
      <c r="DB70" s="953"/>
      <c r="DC70" s="954"/>
      <c r="DD70" s="954"/>
      <c r="DE70" s="954"/>
      <c r="DF70" s="955"/>
      <c r="DG70" s="953"/>
      <c r="DH70" s="954"/>
      <c r="DI70" s="954"/>
      <c r="DJ70" s="954"/>
      <c r="DK70" s="955"/>
      <c r="DL70" s="953"/>
      <c r="DM70" s="954"/>
      <c r="DN70" s="954"/>
      <c r="DO70" s="954"/>
      <c r="DP70" s="955"/>
      <c r="DQ70" s="953"/>
      <c r="DR70" s="954"/>
      <c r="DS70" s="954"/>
      <c r="DT70" s="954"/>
      <c r="DU70" s="955"/>
      <c r="DV70" s="942"/>
      <c r="DW70" s="943"/>
      <c r="DX70" s="943"/>
      <c r="DY70" s="943"/>
      <c r="DZ70" s="944"/>
      <c r="EA70" s="89"/>
    </row>
    <row r="71" spans="1:131" ht="26.25" customHeight="1" x14ac:dyDescent="0.2">
      <c r="A71" s="98">
        <v>4</v>
      </c>
      <c r="B71" s="971" t="s">
        <v>350</v>
      </c>
      <c r="C71" s="972"/>
      <c r="D71" s="972"/>
      <c r="E71" s="972"/>
      <c r="F71" s="972"/>
      <c r="G71" s="972"/>
      <c r="H71" s="972"/>
      <c r="I71" s="972"/>
      <c r="J71" s="972"/>
      <c r="K71" s="972"/>
      <c r="L71" s="972"/>
      <c r="M71" s="972"/>
      <c r="N71" s="972"/>
      <c r="O71" s="972"/>
      <c r="P71" s="973"/>
      <c r="Q71" s="974">
        <v>911</v>
      </c>
      <c r="R71" s="968"/>
      <c r="S71" s="968"/>
      <c r="T71" s="968"/>
      <c r="U71" s="968"/>
      <c r="V71" s="968">
        <v>886</v>
      </c>
      <c r="W71" s="968"/>
      <c r="X71" s="968"/>
      <c r="Y71" s="968"/>
      <c r="Z71" s="968"/>
      <c r="AA71" s="968">
        <v>25</v>
      </c>
      <c r="AB71" s="968"/>
      <c r="AC71" s="968"/>
      <c r="AD71" s="968"/>
      <c r="AE71" s="968"/>
      <c r="AF71" s="968">
        <v>20</v>
      </c>
      <c r="AG71" s="968"/>
      <c r="AH71" s="968"/>
      <c r="AI71" s="968"/>
      <c r="AJ71" s="968"/>
      <c r="AK71" s="968">
        <v>20</v>
      </c>
      <c r="AL71" s="968"/>
      <c r="AM71" s="968"/>
      <c r="AN71" s="968"/>
      <c r="AO71" s="968"/>
      <c r="AP71" s="968">
        <v>62</v>
      </c>
      <c r="AQ71" s="968"/>
      <c r="AR71" s="968"/>
      <c r="AS71" s="968"/>
      <c r="AT71" s="968"/>
      <c r="AU71" s="968">
        <v>29</v>
      </c>
      <c r="AV71" s="968"/>
      <c r="AW71" s="968"/>
      <c r="AX71" s="968"/>
      <c r="AY71" s="968"/>
      <c r="AZ71" s="969"/>
      <c r="BA71" s="969"/>
      <c r="BB71" s="969"/>
      <c r="BC71" s="969"/>
      <c r="BD71" s="970"/>
      <c r="BE71" s="101"/>
      <c r="BF71" s="101"/>
      <c r="BG71" s="101"/>
      <c r="BH71" s="101"/>
      <c r="BI71" s="101"/>
      <c r="BJ71" s="101"/>
      <c r="BK71" s="101"/>
      <c r="BL71" s="101"/>
      <c r="BM71" s="101"/>
      <c r="BN71" s="101"/>
      <c r="BO71" s="101"/>
      <c r="BP71" s="101"/>
      <c r="BQ71" s="98">
        <v>65</v>
      </c>
      <c r="BR71" s="103"/>
      <c r="BS71" s="942"/>
      <c r="BT71" s="943"/>
      <c r="BU71" s="943"/>
      <c r="BV71" s="943"/>
      <c r="BW71" s="943"/>
      <c r="BX71" s="943"/>
      <c r="BY71" s="943"/>
      <c r="BZ71" s="943"/>
      <c r="CA71" s="943"/>
      <c r="CB71" s="943"/>
      <c r="CC71" s="943"/>
      <c r="CD71" s="943"/>
      <c r="CE71" s="943"/>
      <c r="CF71" s="943"/>
      <c r="CG71" s="952"/>
      <c r="CH71" s="953"/>
      <c r="CI71" s="954"/>
      <c r="CJ71" s="954"/>
      <c r="CK71" s="954"/>
      <c r="CL71" s="955"/>
      <c r="CM71" s="953"/>
      <c r="CN71" s="954"/>
      <c r="CO71" s="954"/>
      <c r="CP71" s="954"/>
      <c r="CQ71" s="955"/>
      <c r="CR71" s="953"/>
      <c r="CS71" s="954"/>
      <c r="CT71" s="954"/>
      <c r="CU71" s="954"/>
      <c r="CV71" s="955"/>
      <c r="CW71" s="953"/>
      <c r="CX71" s="954"/>
      <c r="CY71" s="954"/>
      <c r="CZ71" s="954"/>
      <c r="DA71" s="955"/>
      <c r="DB71" s="953"/>
      <c r="DC71" s="954"/>
      <c r="DD71" s="954"/>
      <c r="DE71" s="954"/>
      <c r="DF71" s="955"/>
      <c r="DG71" s="953"/>
      <c r="DH71" s="954"/>
      <c r="DI71" s="954"/>
      <c r="DJ71" s="954"/>
      <c r="DK71" s="955"/>
      <c r="DL71" s="953"/>
      <c r="DM71" s="954"/>
      <c r="DN71" s="954"/>
      <c r="DO71" s="954"/>
      <c r="DP71" s="955"/>
      <c r="DQ71" s="953"/>
      <c r="DR71" s="954"/>
      <c r="DS71" s="954"/>
      <c r="DT71" s="954"/>
      <c r="DU71" s="955"/>
      <c r="DV71" s="942"/>
      <c r="DW71" s="943"/>
      <c r="DX71" s="943"/>
      <c r="DY71" s="943"/>
      <c r="DZ71" s="944"/>
      <c r="EA71" s="89"/>
    </row>
    <row r="72" spans="1:131" ht="26.25" customHeight="1" x14ac:dyDescent="0.2">
      <c r="A72" s="98">
        <v>5</v>
      </c>
      <c r="B72" s="971" t="s">
        <v>351</v>
      </c>
      <c r="C72" s="972"/>
      <c r="D72" s="972"/>
      <c r="E72" s="972"/>
      <c r="F72" s="972"/>
      <c r="G72" s="972"/>
      <c r="H72" s="972"/>
      <c r="I72" s="972"/>
      <c r="J72" s="972"/>
      <c r="K72" s="972"/>
      <c r="L72" s="972"/>
      <c r="M72" s="972"/>
      <c r="N72" s="972"/>
      <c r="O72" s="972"/>
      <c r="P72" s="973"/>
      <c r="Q72" s="974">
        <v>1039</v>
      </c>
      <c r="R72" s="968"/>
      <c r="S72" s="968"/>
      <c r="T72" s="968"/>
      <c r="U72" s="968"/>
      <c r="V72" s="968">
        <v>939</v>
      </c>
      <c r="W72" s="968"/>
      <c r="X72" s="968"/>
      <c r="Y72" s="968"/>
      <c r="Z72" s="968"/>
      <c r="AA72" s="968">
        <v>100</v>
      </c>
      <c r="AB72" s="968"/>
      <c r="AC72" s="968"/>
      <c r="AD72" s="968"/>
      <c r="AE72" s="968"/>
      <c r="AF72" s="968">
        <v>968</v>
      </c>
      <c r="AG72" s="968"/>
      <c r="AH72" s="968"/>
      <c r="AI72" s="968"/>
      <c r="AJ72" s="968"/>
      <c r="AK72" s="968">
        <v>41</v>
      </c>
      <c r="AL72" s="968"/>
      <c r="AM72" s="968"/>
      <c r="AN72" s="968"/>
      <c r="AO72" s="968"/>
      <c r="AP72" s="968">
        <v>1385</v>
      </c>
      <c r="AQ72" s="968"/>
      <c r="AR72" s="968"/>
      <c r="AS72" s="968"/>
      <c r="AT72" s="968"/>
      <c r="AU72" s="968" t="s">
        <v>321</v>
      </c>
      <c r="AV72" s="968"/>
      <c r="AW72" s="968"/>
      <c r="AX72" s="968"/>
      <c r="AY72" s="968"/>
      <c r="AZ72" s="969"/>
      <c r="BA72" s="969"/>
      <c r="BB72" s="969"/>
      <c r="BC72" s="969"/>
      <c r="BD72" s="970"/>
      <c r="BE72" s="101"/>
      <c r="BF72" s="101"/>
      <c r="BG72" s="101"/>
      <c r="BH72" s="101"/>
      <c r="BI72" s="101"/>
      <c r="BJ72" s="101"/>
      <c r="BK72" s="101"/>
      <c r="BL72" s="101"/>
      <c r="BM72" s="101"/>
      <c r="BN72" s="101"/>
      <c r="BO72" s="101"/>
      <c r="BP72" s="101"/>
      <c r="BQ72" s="98">
        <v>66</v>
      </c>
      <c r="BR72" s="103"/>
      <c r="BS72" s="942"/>
      <c r="BT72" s="943"/>
      <c r="BU72" s="943"/>
      <c r="BV72" s="943"/>
      <c r="BW72" s="943"/>
      <c r="BX72" s="943"/>
      <c r="BY72" s="943"/>
      <c r="BZ72" s="943"/>
      <c r="CA72" s="943"/>
      <c r="CB72" s="943"/>
      <c r="CC72" s="943"/>
      <c r="CD72" s="943"/>
      <c r="CE72" s="943"/>
      <c r="CF72" s="943"/>
      <c r="CG72" s="952"/>
      <c r="CH72" s="953"/>
      <c r="CI72" s="954"/>
      <c r="CJ72" s="954"/>
      <c r="CK72" s="954"/>
      <c r="CL72" s="955"/>
      <c r="CM72" s="953"/>
      <c r="CN72" s="954"/>
      <c r="CO72" s="954"/>
      <c r="CP72" s="954"/>
      <c r="CQ72" s="955"/>
      <c r="CR72" s="953"/>
      <c r="CS72" s="954"/>
      <c r="CT72" s="954"/>
      <c r="CU72" s="954"/>
      <c r="CV72" s="955"/>
      <c r="CW72" s="953"/>
      <c r="CX72" s="954"/>
      <c r="CY72" s="954"/>
      <c r="CZ72" s="954"/>
      <c r="DA72" s="955"/>
      <c r="DB72" s="953"/>
      <c r="DC72" s="954"/>
      <c r="DD72" s="954"/>
      <c r="DE72" s="954"/>
      <c r="DF72" s="955"/>
      <c r="DG72" s="953"/>
      <c r="DH72" s="954"/>
      <c r="DI72" s="954"/>
      <c r="DJ72" s="954"/>
      <c r="DK72" s="955"/>
      <c r="DL72" s="953"/>
      <c r="DM72" s="954"/>
      <c r="DN72" s="954"/>
      <c r="DO72" s="954"/>
      <c r="DP72" s="955"/>
      <c r="DQ72" s="953"/>
      <c r="DR72" s="954"/>
      <c r="DS72" s="954"/>
      <c r="DT72" s="954"/>
      <c r="DU72" s="955"/>
      <c r="DV72" s="942"/>
      <c r="DW72" s="943"/>
      <c r="DX72" s="943"/>
      <c r="DY72" s="943"/>
      <c r="DZ72" s="944"/>
      <c r="EA72" s="89"/>
    </row>
    <row r="73" spans="1:131" ht="26.25" customHeight="1" x14ac:dyDescent="0.2">
      <c r="A73" s="98">
        <v>6</v>
      </c>
      <c r="B73" s="971" t="s">
        <v>352</v>
      </c>
      <c r="C73" s="972"/>
      <c r="D73" s="972"/>
      <c r="E73" s="972"/>
      <c r="F73" s="972"/>
      <c r="G73" s="972"/>
      <c r="H73" s="972"/>
      <c r="I73" s="972"/>
      <c r="J73" s="972"/>
      <c r="K73" s="972"/>
      <c r="L73" s="972"/>
      <c r="M73" s="972"/>
      <c r="N73" s="972"/>
      <c r="O73" s="972"/>
      <c r="P73" s="973"/>
      <c r="Q73" s="974">
        <v>1239</v>
      </c>
      <c r="R73" s="968"/>
      <c r="S73" s="968"/>
      <c r="T73" s="968"/>
      <c r="U73" s="968"/>
      <c r="V73" s="968">
        <v>1202</v>
      </c>
      <c r="W73" s="968"/>
      <c r="X73" s="968"/>
      <c r="Y73" s="968"/>
      <c r="Z73" s="968"/>
      <c r="AA73" s="968">
        <v>37</v>
      </c>
      <c r="AB73" s="968"/>
      <c r="AC73" s="968"/>
      <c r="AD73" s="968"/>
      <c r="AE73" s="968"/>
      <c r="AF73" s="968">
        <v>37</v>
      </c>
      <c r="AG73" s="968"/>
      <c r="AH73" s="968"/>
      <c r="AI73" s="968"/>
      <c r="AJ73" s="968"/>
      <c r="AK73" s="968" t="s">
        <v>321</v>
      </c>
      <c r="AL73" s="968"/>
      <c r="AM73" s="968"/>
      <c r="AN73" s="968"/>
      <c r="AO73" s="968"/>
      <c r="AP73" s="968" t="s">
        <v>321</v>
      </c>
      <c r="AQ73" s="968"/>
      <c r="AR73" s="968"/>
      <c r="AS73" s="968"/>
      <c r="AT73" s="968"/>
      <c r="AU73" s="968" t="s">
        <v>321</v>
      </c>
      <c r="AV73" s="968"/>
      <c r="AW73" s="968"/>
      <c r="AX73" s="968"/>
      <c r="AY73" s="968"/>
      <c r="AZ73" s="969"/>
      <c r="BA73" s="969"/>
      <c r="BB73" s="969"/>
      <c r="BC73" s="969"/>
      <c r="BD73" s="970"/>
      <c r="BE73" s="101"/>
      <c r="BF73" s="101"/>
      <c r="BG73" s="101"/>
      <c r="BH73" s="101"/>
      <c r="BI73" s="101"/>
      <c r="BJ73" s="101"/>
      <c r="BK73" s="101"/>
      <c r="BL73" s="101"/>
      <c r="BM73" s="101"/>
      <c r="BN73" s="101"/>
      <c r="BO73" s="101"/>
      <c r="BP73" s="101"/>
      <c r="BQ73" s="98">
        <v>67</v>
      </c>
      <c r="BR73" s="103"/>
      <c r="BS73" s="942"/>
      <c r="BT73" s="943"/>
      <c r="BU73" s="943"/>
      <c r="BV73" s="943"/>
      <c r="BW73" s="943"/>
      <c r="BX73" s="943"/>
      <c r="BY73" s="943"/>
      <c r="BZ73" s="943"/>
      <c r="CA73" s="943"/>
      <c r="CB73" s="943"/>
      <c r="CC73" s="943"/>
      <c r="CD73" s="943"/>
      <c r="CE73" s="943"/>
      <c r="CF73" s="943"/>
      <c r="CG73" s="952"/>
      <c r="CH73" s="953"/>
      <c r="CI73" s="954"/>
      <c r="CJ73" s="954"/>
      <c r="CK73" s="954"/>
      <c r="CL73" s="955"/>
      <c r="CM73" s="953"/>
      <c r="CN73" s="954"/>
      <c r="CO73" s="954"/>
      <c r="CP73" s="954"/>
      <c r="CQ73" s="955"/>
      <c r="CR73" s="953"/>
      <c r="CS73" s="954"/>
      <c r="CT73" s="954"/>
      <c r="CU73" s="954"/>
      <c r="CV73" s="955"/>
      <c r="CW73" s="953"/>
      <c r="CX73" s="954"/>
      <c r="CY73" s="954"/>
      <c r="CZ73" s="954"/>
      <c r="DA73" s="955"/>
      <c r="DB73" s="953"/>
      <c r="DC73" s="954"/>
      <c r="DD73" s="954"/>
      <c r="DE73" s="954"/>
      <c r="DF73" s="955"/>
      <c r="DG73" s="953"/>
      <c r="DH73" s="954"/>
      <c r="DI73" s="954"/>
      <c r="DJ73" s="954"/>
      <c r="DK73" s="955"/>
      <c r="DL73" s="953"/>
      <c r="DM73" s="954"/>
      <c r="DN73" s="954"/>
      <c r="DO73" s="954"/>
      <c r="DP73" s="955"/>
      <c r="DQ73" s="953"/>
      <c r="DR73" s="954"/>
      <c r="DS73" s="954"/>
      <c r="DT73" s="954"/>
      <c r="DU73" s="955"/>
      <c r="DV73" s="942"/>
      <c r="DW73" s="943"/>
      <c r="DX73" s="943"/>
      <c r="DY73" s="943"/>
      <c r="DZ73" s="944"/>
      <c r="EA73" s="89"/>
    </row>
    <row r="74" spans="1:131" ht="26.25" customHeight="1" x14ac:dyDescent="0.2">
      <c r="A74" s="98">
        <v>7</v>
      </c>
      <c r="B74" s="971" t="s">
        <v>353</v>
      </c>
      <c r="C74" s="972"/>
      <c r="D74" s="972"/>
      <c r="E74" s="972"/>
      <c r="F74" s="972"/>
      <c r="G74" s="972"/>
      <c r="H74" s="972"/>
      <c r="I74" s="972"/>
      <c r="J74" s="972"/>
      <c r="K74" s="972"/>
      <c r="L74" s="972"/>
      <c r="M74" s="972"/>
      <c r="N74" s="972"/>
      <c r="O74" s="972"/>
      <c r="P74" s="973"/>
      <c r="Q74" s="974">
        <v>1127</v>
      </c>
      <c r="R74" s="968"/>
      <c r="S74" s="968"/>
      <c r="T74" s="968"/>
      <c r="U74" s="968"/>
      <c r="V74" s="968">
        <v>1089</v>
      </c>
      <c r="W74" s="968"/>
      <c r="X74" s="968"/>
      <c r="Y74" s="968"/>
      <c r="Z74" s="968"/>
      <c r="AA74" s="968">
        <v>38</v>
      </c>
      <c r="AB74" s="968"/>
      <c r="AC74" s="968"/>
      <c r="AD74" s="968"/>
      <c r="AE74" s="968"/>
      <c r="AF74" s="968">
        <v>7</v>
      </c>
      <c r="AG74" s="968"/>
      <c r="AH74" s="968"/>
      <c r="AI74" s="968"/>
      <c r="AJ74" s="968"/>
      <c r="AK74" s="968" t="s">
        <v>321</v>
      </c>
      <c r="AL74" s="968"/>
      <c r="AM74" s="968"/>
      <c r="AN74" s="968"/>
      <c r="AO74" s="968"/>
      <c r="AP74" s="968">
        <v>689</v>
      </c>
      <c r="AQ74" s="968"/>
      <c r="AR74" s="968"/>
      <c r="AS74" s="968"/>
      <c r="AT74" s="968"/>
      <c r="AU74" s="968">
        <v>87</v>
      </c>
      <c r="AV74" s="968"/>
      <c r="AW74" s="968"/>
      <c r="AX74" s="968"/>
      <c r="AY74" s="968"/>
      <c r="AZ74" s="969"/>
      <c r="BA74" s="969"/>
      <c r="BB74" s="969"/>
      <c r="BC74" s="969"/>
      <c r="BD74" s="970"/>
      <c r="BE74" s="101"/>
      <c r="BF74" s="101"/>
      <c r="BG74" s="101"/>
      <c r="BH74" s="101"/>
      <c r="BI74" s="101"/>
      <c r="BJ74" s="101"/>
      <c r="BK74" s="101"/>
      <c r="BL74" s="101"/>
      <c r="BM74" s="101"/>
      <c r="BN74" s="101"/>
      <c r="BO74" s="101"/>
      <c r="BP74" s="101"/>
      <c r="BQ74" s="98">
        <v>68</v>
      </c>
      <c r="BR74" s="103"/>
      <c r="BS74" s="942"/>
      <c r="BT74" s="943"/>
      <c r="BU74" s="943"/>
      <c r="BV74" s="943"/>
      <c r="BW74" s="943"/>
      <c r="BX74" s="943"/>
      <c r="BY74" s="943"/>
      <c r="BZ74" s="943"/>
      <c r="CA74" s="943"/>
      <c r="CB74" s="943"/>
      <c r="CC74" s="943"/>
      <c r="CD74" s="943"/>
      <c r="CE74" s="943"/>
      <c r="CF74" s="943"/>
      <c r="CG74" s="952"/>
      <c r="CH74" s="953"/>
      <c r="CI74" s="954"/>
      <c r="CJ74" s="954"/>
      <c r="CK74" s="954"/>
      <c r="CL74" s="955"/>
      <c r="CM74" s="953"/>
      <c r="CN74" s="954"/>
      <c r="CO74" s="954"/>
      <c r="CP74" s="954"/>
      <c r="CQ74" s="955"/>
      <c r="CR74" s="953"/>
      <c r="CS74" s="954"/>
      <c r="CT74" s="954"/>
      <c r="CU74" s="954"/>
      <c r="CV74" s="955"/>
      <c r="CW74" s="953"/>
      <c r="CX74" s="954"/>
      <c r="CY74" s="954"/>
      <c r="CZ74" s="954"/>
      <c r="DA74" s="955"/>
      <c r="DB74" s="953"/>
      <c r="DC74" s="954"/>
      <c r="DD74" s="954"/>
      <c r="DE74" s="954"/>
      <c r="DF74" s="955"/>
      <c r="DG74" s="953"/>
      <c r="DH74" s="954"/>
      <c r="DI74" s="954"/>
      <c r="DJ74" s="954"/>
      <c r="DK74" s="955"/>
      <c r="DL74" s="953"/>
      <c r="DM74" s="954"/>
      <c r="DN74" s="954"/>
      <c r="DO74" s="954"/>
      <c r="DP74" s="955"/>
      <c r="DQ74" s="953"/>
      <c r="DR74" s="954"/>
      <c r="DS74" s="954"/>
      <c r="DT74" s="954"/>
      <c r="DU74" s="955"/>
      <c r="DV74" s="942"/>
      <c r="DW74" s="943"/>
      <c r="DX74" s="943"/>
      <c r="DY74" s="943"/>
      <c r="DZ74" s="944"/>
      <c r="EA74" s="89"/>
    </row>
    <row r="75" spans="1:131" ht="26.25" customHeight="1" x14ac:dyDescent="0.2">
      <c r="A75" s="98">
        <v>8</v>
      </c>
      <c r="B75" s="971" t="s">
        <v>354</v>
      </c>
      <c r="C75" s="972"/>
      <c r="D75" s="972"/>
      <c r="E75" s="972"/>
      <c r="F75" s="972"/>
      <c r="G75" s="972"/>
      <c r="H75" s="972"/>
      <c r="I75" s="972"/>
      <c r="J75" s="972"/>
      <c r="K75" s="972"/>
      <c r="L75" s="972"/>
      <c r="M75" s="972"/>
      <c r="N75" s="972"/>
      <c r="O75" s="972"/>
      <c r="P75" s="973"/>
      <c r="Q75" s="975">
        <v>572</v>
      </c>
      <c r="R75" s="976"/>
      <c r="S75" s="976"/>
      <c r="T75" s="976"/>
      <c r="U75" s="977"/>
      <c r="V75" s="978">
        <v>523</v>
      </c>
      <c r="W75" s="976"/>
      <c r="X75" s="976"/>
      <c r="Y75" s="976"/>
      <c r="Z75" s="977"/>
      <c r="AA75" s="978">
        <v>49</v>
      </c>
      <c r="AB75" s="976"/>
      <c r="AC75" s="976"/>
      <c r="AD75" s="976"/>
      <c r="AE75" s="977"/>
      <c r="AF75" s="978">
        <v>49</v>
      </c>
      <c r="AG75" s="976"/>
      <c r="AH75" s="976"/>
      <c r="AI75" s="976"/>
      <c r="AJ75" s="977"/>
      <c r="AK75" s="978" t="s">
        <v>321</v>
      </c>
      <c r="AL75" s="976"/>
      <c r="AM75" s="976"/>
      <c r="AN75" s="976"/>
      <c r="AO75" s="977"/>
      <c r="AP75" s="978" t="s">
        <v>321</v>
      </c>
      <c r="AQ75" s="976"/>
      <c r="AR75" s="976"/>
      <c r="AS75" s="976"/>
      <c r="AT75" s="977"/>
      <c r="AU75" s="978" t="s">
        <v>321</v>
      </c>
      <c r="AV75" s="976"/>
      <c r="AW75" s="976"/>
      <c r="AX75" s="976"/>
      <c r="AY75" s="977"/>
      <c r="AZ75" s="969"/>
      <c r="BA75" s="969"/>
      <c r="BB75" s="969"/>
      <c r="BC75" s="969"/>
      <c r="BD75" s="970"/>
      <c r="BE75" s="101"/>
      <c r="BF75" s="101"/>
      <c r="BG75" s="101"/>
      <c r="BH75" s="101"/>
      <c r="BI75" s="101"/>
      <c r="BJ75" s="101"/>
      <c r="BK75" s="101"/>
      <c r="BL75" s="101"/>
      <c r="BM75" s="101"/>
      <c r="BN75" s="101"/>
      <c r="BO75" s="101"/>
      <c r="BP75" s="101"/>
      <c r="BQ75" s="98">
        <v>69</v>
      </c>
      <c r="BR75" s="103"/>
      <c r="BS75" s="942"/>
      <c r="BT75" s="943"/>
      <c r="BU75" s="943"/>
      <c r="BV75" s="943"/>
      <c r="BW75" s="943"/>
      <c r="BX75" s="943"/>
      <c r="BY75" s="943"/>
      <c r="BZ75" s="943"/>
      <c r="CA75" s="943"/>
      <c r="CB75" s="943"/>
      <c r="CC75" s="943"/>
      <c r="CD75" s="943"/>
      <c r="CE75" s="943"/>
      <c r="CF75" s="943"/>
      <c r="CG75" s="952"/>
      <c r="CH75" s="953"/>
      <c r="CI75" s="954"/>
      <c r="CJ75" s="954"/>
      <c r="CK75" s="954"/>
      <c r="CL75" s="955"/>
      <c r="CM75" s="953"/>
      <c r="CN75" s="954"/>
      <c r="CO75" s="954"/>
      <c r="CP75" s="954"/>
      <c r="CQ75" s="955"/>
      <c r="CR75" s="953"/>
      <c r="CS75" s="954"/>
      <c r="CT75" s="954"/>
      <c r="CU75" s="954"/>
      <c r="CV75" s="955"/>
      <c r="CW75" s="953"/>
      <c r="CX75" s="954"/>
      <c r="CY75" s="954"/>
      <c r="CZ75" s="954"/>
      <c r="DA75" s="955"/>
      <c r="DB75" s="953"/>
      <c r="DC75" s="954"/>
      <c r="DD75" s="954"/>
      <c r="DE75" s="954"/>
      <c r="DF75" s="955"/>
      <c r="DG75" s="953"/>
      <c r="DH75" s="954"/>
      <c r="DI75" s="954"/>
      <c r="DJ75" s="954"/>
      <c r="DK75" s="955"/>
      <c r="DL75" s="953"/>
      <c r="DM75" s="954"/>
      <c r="DN75" s="954"/>
      <c r="DO75" s="954"/>
      <c r="DP75" s="955"/>
      <c r="DQ75" s="953"/>
      <c r="DR75" s="954"/>
      <c r="DS75" s="954"/>
      <c r="DT75" s="954"/>
      <c r="DU75" s="955"/>
      <c r="DV75" s="942"/>
      <c r="DW75" s="943"/>
      <c r="DX75" s="943"/>
      <c r="DY75" s="943"/>
      <c r="DZ75" s="944"/>
      <c r="EA75" s="89"/>
    </row>
    <row r="76" spans="1:131" ht="26.25" customHeight="1" x14ac:dyDescent="0.2">
      <c r="A76" s="98">
        <v>9</v>
      </c>
      <c r="B76" s="971"/>
      <c r="C76" s="972"/>
      <c r="D76" s="972"/>
      <c r="E76" s="972"/>
      <c r="F76" s="972"/>
      <c r="G76" s="972"/>
      <c r="H76" s="972"/>
      <c r="I76" s="972"/>
      <c r="J76" s="972"/>
      <c r="K76" s="972"/>
      <c r="L76" s="972"/>
      <c r="M76" s="972"/>
      <c r="N76" s="972"/>
      <c r="O76" s="972"/>
      <c r="P76" s="973"/>
      <c r="Q76" s="975"/>
      <c r="R76" s="976"/>
      <c r="S76" s="976"/>
      <c r="T76" s="976"/>
      <c r="U76" s="977"/>
      <c r="V76" s="978"/>
      <c r="W76" s="976"/>
      <c r="X76" s="976"/>
      <c r="Y76" s="976"/>
      <c r="Z76" s="977"/>
      <c r="AA76" s="978"/>
      <c r="AB76" s="976"/>
      <c r="AC76" s="976"/>
      <c r="AD76" s="976"/>
      <c r="AE76" s="977"/>
      <c r="AF76" s="978"/>
      <c r="AG76" s="976"/>
      <c r="AH76" s="976"/>
      <c r="AI76" s="976"/>
      <c r="AJ76" s="977"/>
      <c r="AK76" s="978"/>
      <c r="AL76" s="976"/>
      <c r="AM76" s="976"/>
      <c r="AN76" s="976"/>
      <c r="AO76" s="977"/>
      <c r="AP76" s="978"/>
      <c r="AQ76" s="976"/>
      <c r="AR76" s="976"/>
      <c r="AS76" s="976"/>
      <c r="AT76" s="977"/>
      <c r="AU76" s="978"/>
      <c r="AV76" s="976"/>
      <c r="AW76" s="976"/>
      <c r="AX76" s="976"/>
      <c r="AY76" s="977"/>
      <c r="AZ76" s="969"/>
      <c r="BA76" s="969"/>
      <c r="BB76" s="969"/>
      <c r="BC76" s="969"/>
      <c r="BD76" s="970"/>
      <c r="BE76" s="101"/>
      <c r="BF76" s="101"/>
      <c r="BG76" s="101"/>
      <c r="BH76" s="101"/>
      <c r="BI76" s="101"/>
      <c r="BJ76" s="101"/>
      <c r="BK76" s="101"/>
      <c r="BL76" s="101"/>
      <c r="BM76" s="101"/>
      <c r="BN76" s="101"/>
      <c r="BO76" s="101"/>
      <c r="BP76" s="101"/>
      <c r="BQ76" s="98">
        <v>70</v>
      </c>
      <c r="BR76" s="103"/>
      <c r="BS76" s="942"/>
      <c r="BT76" s="943"/>
      <c r="BU76" s="943"/>
      <c r="BV76" s="943"/>
      <c r="BW76" s="943"/>
      <c r="BX76" s="943"/>
      <c r="BY76" s="943"/>
      <c r="BZ76" s="943"/>
      <c r="CA76" s="943"/>
      <c r="CB76" s="943"/>
      <c r="CC76" s="943"/>
      <c r="CD76" s="943"/>
      <c r="CE76" s="943"/>
      <c r="CF76" s="943"/>
      <c r="CG76" s="952"/>
      <c r="CH76" s="953"/>
      <c r="CI76" s="954"/>
      <c r="CJ76" s="954"/>
      <c r="CK76" s="954"/>
      <c r="CL76" s="955"/>
      <c r="CM76" s="953"/>
      <c r="CN76" s="954"/>
      <c r="CO76" s="954"/>
      <c r="CP76" s="954"/>
      <c r="CQ76" s="955"/>
      <c r="CR76" s="953"/>
      <c r="CS76" s="954"/>
      <c r="CT76" s="954"/>
      <c r="CU76" s="954"/>
      <c r="CV76" s="955"/>
      <c r="CW76" s="953"/>
      <c r="CX76" s="954"/>
      <c r="CY76" s="954"/>
      <c r="CZ76" s="954"/>
      <c r="DA76" s="955"/>
      <c r="DB76" s="953"/>
      <c r="DC76" s="954"/>
      <c r="DD76" s="954"/>
      <c r="DE76" s="954"/>
      <c r="DF76" s="955"/>
      <c r="DG76" s="953"/>
      <c r="DH76" s="954"/>
      <c r="DI76" s="954"/>
      <c r="DJ76" s="954"/>
      <c r="DK76" s="955"/>
      <c r="DL76" s="953"/>
      <c r="DM76" s="954"/>
      <c r="DN76" s="954"/>
      <c r="DO76" s="954"/>
      <c r="DP76" s="955"/>
      <c r="DQ76" s="953"/>
      <c r="DR76" s="954"/>
      <c r="DS76" s="954"/>
      <c r="DT76" s="954"/>
      <c r="DU76" s="955"/>
      <c r="DV76" s="942"/>
      <c r="DW76" s="943"/>
      <c r="DX76" s="943"/>
      <c r="DY76" s="943"/>
      <c r="DZ76" s="944"/>
      <c r="EA76" s="89"/>
    </row>
    <row r="77" spans="1:131" ht="26.25" customHeight="1" x14ac:dyDescent="0.2">
      <c r="A77" s="98">
        <v>10</v>
      </c>
      <c r="B77" s="971"/>
      <c r="C77" s="972"/>
      <c r="D77" s="972"/>
      <c r="E77" s="972"/>
      <c r="F77" s="972"/>
      <c r="G77" s="972"/>
      <c r="H77" s="972"/>
      <c r="I77" s="972"/>
      <c r="J77" s="972"/>
      <c r="K77" s="972"/>
      <c r="L77" s="972"/>
      <c r="M77" s="972"/>
      <c r="N77" s="972"/>
      <c r="O77" s="972"/>
      <c r="P77" s="973"/>
      <c r="Q77" s="975"/>
      <c r="R77" s="976"/>
      <c r="S77" s="976"/>
      <c r="T77" s="976"/>
      <c r="U77" s="977"/>
      <c r="V77" s="978"/>
      <c r="W77" s="976"/>
      <c r="X77" s="976"/>
      <c r="Y77" s="976"/>
      <c r="Z77" s="977"/>
      <c r="AA77" s="978"/>
      <c r="AB77" s="976"/>
      <c r="AC77" s="976"/>
      <c r="AD77" s="976"/>
      <c r="AE77" s="977"/>
      <c r="AF77" s="978"/>
      <c r="AG77" s="976"/>
      <c r="AH77" s="976"/>
      <c r="AI77" s="976"/>
      <c r="AJ77" s="977"/>
      <c r="AK77" s="978"/>
      <c r="AL77" s="976"/>
      <c r="AM77" s="976"/>
      <c r="AN77" s="976"/>
      <c r="AO77" s="977"/>
      <c r="AP77" s="978"/>
      <c r="AQ77" s="976"/>
      <c r="AR77" s="976"/>
      <c r="AS77" s="976"/>
      <c r="AT77" s="977"/>
      <c r="AU77" s="978"/>
      <c r="AV77" s="976"/>
      <c r="AW77" s="976"/>
      <c r="AX77" s="976"/>
      <c r="AY77" s="977"/>
      <c r="AZ77" s="969"/>
      <c r="BA77" s="969"/>
      <c r="BB77" s="969"/>
      <c r="BC77" s="969"/>
      <c r="BD77" s="970"/>
      <c r="BE77" s="101"/>
      <c r="BF77" s="101"/>
      <c r="BG77" s="101"/>
      <c r="BH77" s="101"/>
      <c r="BI77" s="101"/>
      <c r="BJ77" s="101"/>
      <c r="BK77" s="101"/>
      <c r="BL77" s="101"/>
      <c r="BM77" s="101"/>
      <c r="BN77" s="101"/>
      <c r="BO77" s="101"/>
      <c r="BP77" s="101"/>
      <c r="BQ77" s="98">
        <v>71</v>
      </c>
      <c r="BR77" s="103"/>
      <c r="BS77" s="942"/>
      <c r="BT77" s="943"/>
      <c r="BU77" s="943"/>
      <c r="BV77" s="943"/>
      <c r="BW77" s="943"/>
      <c r="BX77" s="943"/>
      <c r="BY77" s="943"/>
      <c r="BZ77" s="943"/>
      <c r="CA77" s="943"/>
      <c r="CB77" s="943"/>
      <c r="CC77" s="943"/>
      <c r="CD77" s="943"/>
      <c r="CE77" s="943"/>
      <c r="CF77" s="943"/>
      <c r="CG77" s="952"/>
      <c r="CH77" s="953"/>
      <c r="CI77" s="954"/>
      <c r="CJ77" s="954"/>
      <c r="CK77" s="954"/>
      <c r="CL77" s="955"/>
      <c r="CM77" s="953"/>
      <c r="CN77" s="954"/>
      <c r="CO77" s="954"/>
      <c r="CP77" s="954"/>
      <c r="CQ77" s="955"/>
      <c r="CR77" s="953"/>
      <c r="CS77" s="954"/>
      <c r="CT77" s="954"/>
      <c r="CU77" s="954"/>
      <c r="CV77" s="955"/>
      <c r="CW77" s="953"/>
      <c r="CX77" s="954"/>
      <c r="CY77" s="954"/>
      <c r="CZ77" s="954"/>
      <c r="DA77" s="955"/>
      <c r="DB77" s="953"/>
      <c r="DC77" s="954"/>
      <c r="DD77" s="954"/>
      <c r="DE77" s="954"/>
      <c r="DF77" s="955"/>
      <c r="DG77" s="953"/>
      <c r="DH77" s="954"/>
      <c r="DI77" s="954"/>
      <c r="DJ77" s="954"/>
      <c r="DK77" s="955"/>
      <c r="DL77" s="953"/>
      <c r="DM77" s="954"/>
      <c r="DN77" s="954"/>
      <c r="DO77" s="954"/>
      <c r="DP77" s="955"/>
      <c r="DQ77" s="953"/>
      <c r="DR77" s="954"/>
      <c r="DS77" s="954"/>
      <c r="DT77" s="954"/>
      <c r="DU77" s="955"/>
      <c r="DV77" s="942"/>
      <c r="DW77" s="943"/>
      <c r="DX77" s="943"/>
      <c r="DY77" s="943"/>
      <c r="DZ77" s="944"/>
      <c r="EA77" s="89"/>
    </row>
    <row r="78" spans="1:131" ht="26.25" customHeight="1" x14ac:dyDescent="0.2">
      <c r="A78" s="98">
        <v>11</v>
      </c>
      <c r="B78" s="971"/>
      <c r="C78" s="972"/>
      <c r="D78" s="972"/>
      <c r="E78" s="972"/>
      <c r="F78" s="972"/>
      <c r="G78" s="972"/>
      <c r="H78" s="972"/>
      <c r="I78" s="972"/>
      <c r="J78" s="972"/>
      <c r="K78" s="972"/>
      <c r="L78" s="972"/>
      <c r="M78" s="972"/>
      <c r="N78" s="972"/>
      <c r="O78" s="972"/>
      <c r="P78" s="973"/>
      <c r="Q78" s="974"/>
      <c r="R78" s="968"/>
      <c r="S78" s="968"/>
      <c r="T78" s="968"/>
      <c r="U78" s="968"/>
      <c r="V78" s="968"/>
      <c r="W78" s="968"/>
      <c r="X78" s="968"/>
      <c r="Y78" s="968"/>
      <c r="Z78" s="968"/>
      <c r="AA78" s="968"/>
      <c r="AB78" s="968"/>
      <c r="AC78" s="968"/>
      <c r="AD78" s="968"/>
      <c r="AE78" s="968"/>
      <c r="AF78" s="968"/>
      <c r="AG78" s="968"/>
      <c r="AH78" s="968"/>
      <c r="AI78" s="968"/>
      <c r="AJ78" s="968"/>
      <c r="AK78" s="968"/>
      <c r="AL78" s="968"/>
      <c r="AM78" s="968"/>
      <c r="AN78" s="968"/>
      <c r="AO78" s="968"/>
      <c r="AP78" s="968"/>
      <c r="AQ78" s="968"/>
      <c r="AR78" s="968"/>
      <c r="AS78" s="968"/>
      <c r="AT78" s="968"/>
      <c r="AU78" s="968"/>
      <c r="AV78" s="968"/>
      <c r="AW78" s="968"/>
      <c r="AX78" s="968"/>
      <c r="AY78" s="968"/>
      <c r="AZ78" s="969"/>
      <c r="BA78" s="969"/>
      <c r="BB78" s="969"/>
      <c r="BC78" s="969"/>
      <c r="BD78" s="970"/>
      <c r="BE78" s="101"/>
      <c r="BF78" s="101"/>
      <c r="BG78" s="101"/>
      <c r="BH78" s="101"/>
      <c r="BI78" s="101"/>
      <c r="BJ78" s="89"/>
      <c r="BK78" s="89"/>
      <c r="BL78" s="89"/>
      <c r="BM78" s="89"/>
      <c r="BN78" s="89"/>
      <c r="BO78" s="101"/>
      <c r="BP78" s="101"/>
      <c r="BQ78" s="98">
        <v>72</v>
      </c>
      <c r="BR78" s="103"/>
      <c r="BS78" s="942"/>
      <c r="BT78" s="943"/>
      <c r="BU78" s="943"/>
      <c r="BV78" s="943"/>
      <c r="BW78" s="943"/>
      <c r="BX78" s="943"/>
      <c r="BY78" s="943"/>
      <c r="BZ78" s="943"/>
      <c r="CA78" s="943"/>
      <c r="CB78" s="943"/>
      <c r="CC78" s="943"/>
      <c r="CD78" s="943"/>
      <c r="CE78" s="943"/>
      <c r="CF78" s="943"/>
      <c r="CG78" s="952"/>
      <c r="CH78" s="953"/>
      <c r="CI78" s="954"/>
      <c r="CJ78" s="954"/>
      <c r="CK78" s="954"/>
      <c r="CL78" s="955"/>
      <c r="CM78" s="953"/>
      <c r="CN78" s="954"/>
      <c r="CO78" s="954"/>
      <c r="CP78" s="954"/>
      <c r="CQ78" s="955"/>
      <c r="CR78" s="953"/>
      <c r="CS78" s="954"/>
      <c r="CT78" s="954"/>
      <c r="CU78" s="954"/>
      <c r="CV78" s="955"/>
      <c r="CW78" s="953"/>
      <c r="CX78" s="954"/>
      <c r="CY78" s="954"/>
      <c r="CZ78" s="954"/>
      <c r="DA78" s="955"/>
      <c r="DB78" s="953"/>
      <c r="DC78" s="954"/>
      <c r="DD78" s="954"/>
      <c r="DE78" s="954"/>
      <c r="DF78" s="955"/>
      <c r="DG78" s="953"/>
      <c r="DH78" s="954"/>
      <c r="DI78" s="954"/>
      <c r="DJ78" s="954"/>
      <c r="DK78" s="955"/>
      <c r="DL78" s="953"/>
      <c r="DM78" s="954"/>
      <c r="DN78" s="954"/>
      <c r="DO78" s="954"/>
      <c r="DP78" s="955"/>
      <c r="DQ78" s="953"/>
      <c r="DR78" s="954"/>
      <c r="DS78" s="954"/>
      <c r="DT78" s="954"/>
      <c r="DU78" s="955"/>
      <c r="DV78" s="942"/>
      <c r="DW78" s="943"/>
      <c r="DX78" s="943"/>
      <c r="DY78" s="943"/>
      <c r="DZ78" s="944"/>
      <c r="EA78" s="89"/>
    </row>
    <row r="79" spans="1:131" ht="26.25" customHeight="1" x14ac:dyDescent="0.2">
      <c r="A79" s="98">
        <v>12</v>
      </c>
      <c r="B79" s="971"/>
      <c r="C79" s="972"/>
      <c r="D79" s="972"/>
      <c r="E79" s="972"/>
      <c r="F79" s="972"/>
      <c r="G79" s="972"/>
      <c r="H79" s="972"/>
      <c r="I79" s="972"/>
      <c r="J79" s="972"/>
      <c r="K79" s="972"/>
      <c r="L79" s="972"/>
      <c r="M79" s="972"/>
      <c r="N79" s="972"/>
      <c r="O79" s="972"/>
      <c r="P79" s="973"/>
      <c r="Q79" s="974"/>
      <c r="R79" s="968"/>
      <c r="S79" s="968"/>
      <c r="T79" s="968"/>
      <c r="U79" s="968"/>
      <c r="V79" s="968"/>
      <c r="W79" s="968"/>
      <c r="X79" s="968"/>
      <c r="Y79" s="968"/>
      <c r="Z79" s="968"/>
      <c r="AA79" s="968"/>
      <c r="AB79" s="968"/>
      <c r="AC79" s="968"/>
      <c r="AD79" s="968"/>
      <c r="AE79" s="968"/>
      <c r="AF79" s="968"/>
      <c r="AG79" s="968"/>
      <c r="AH79" s="968"/>
      <c r="AI79" s="968"/>
      <c r="AJ79" s="968"/>
      <c r="AK79" s="968"/>
      <c r="AL79" s="968"/>
      <c r="AM79" s="968"/>
      <c r="AN79" s="968"/>
      <c r="AO79" s="968"/>
      <c r="AP79" s="968"/>
      <c r="AQ79" s="968"/>
      <c r="AR79" s="968"/>
      <c r="AS79" s="968"/>
      <c r="AT79" s="968"/>
      <c r="AU79" s="968"/>
      <c r="AV79" s="968"/>
      <c r="AW79" s="968"/>
      <c r="AX79" s="968"/>
      <c r="AY79" s="968"/>
      <c r="AZ79" s="969"/>
      <c r="BA79" s="969"/>
      <c r="BB79" s="969"/>
      <c r="BC79" s="969"/>
      <c r="BD79" s="970"/>
      <c r="BE79" s="101"/>
      <c r="BF79" s="101"/>
      <c r="BG79" s="101"/>
      <c r="BH79" s="101"/>
      <c r="BI79" s="101"/>
      <c r="BJ79" s="89"/>
      <c r="BK79" s="89"/>
      <c r="BL79" s="89"/>
      <c r="BM79" s="89"/>
      <c r="BN79" s="89"/>
      <c r="BO79" s="101"/>
      <c r="BP79" s="101"/>
      <c r="BQ79" s="98">
        <v>73</v>
      </c>
      <c r="BR79" s="103"/>
      <c r="BS79" s="942"/>
      <c r="BT79" s="943"/>
      <c r="BU79" s="943"/>
      <c r="BV79" s="943"/>
      <c r="BW79" s="943"/>
      <c r="BX79" s="943"/>
      <c r="BY79" s="943"/>
      <c r="BZ79" s="943"/>
      <c r="CA79" s="943"/>
      <c r="CB79" s="943"/>
      <c r="CC79" s="943"/>
      <c r="CD79" s="943"/>
      <c r="CE79" s="943"/>
      <c r="CF79" s="943"/>
      <c r="CG79" s="952"/>
      <c r="CH79" s="953"/>
      <c r="CI79" s="954"/>
      <c r="CJ79" s="954"/>
      <c r="CK79" s="954"/>
      <c r="CL79" s="955"/>
      <c r="CM79" s="953"/>
      <c r="CN79" s="954"/>
      <c r="CO79" s="954"/>
      <c r="CP79" s="954"/>
      <c r="CQ79" s="955"/>
      <c r="CR79" s="953"/>
      <c r="CS79" s="954"/>
      <c r="CT79" s="954"/>
      <c r="CU79" s="954"/>
      <c r="CV79" s="955"/>
      <c r="CW79" s="953"/>
      <c r="CX79" s="954"/>
      <c r="CY79" s="954"/>
      <c r="CZ79" s="954"/>
      <c r="DA79" s="955"/>
      <c r="DB79" s="953"/>
      <c r="DC79" s="954"/>
      <c r="DD79" s="954"/>
      <c r="DE79" s="954"/>
      <c r="DF79" s="955"/>
      <c r="DG79" s="953"/>
      <c r="DH79" s="954"/>
      <c r="DI79" s="954"/>
      <c r="DJ79" s="954"/>
      <c r="DK79" s="955"/>
      <c r="DL79" s="953"/>
      <c r="DM79" s="954"/>
      <c r="DN79" s="954"/>
      <c r="DO79" s="954"/>
      <c r="DP79" s="955"/>
      <c r="DQ79" s="953"/>
      <c r="DR79" s="954"/>
      <c r="DS79" s="954"/>
      <c r="DT79" s="954"/>
      <c r="DU79" s="955"/>
      <c r="DV79" s="942"/>
      <c r="DW79" s="943"/>
      <c r="DX79" s="943"/>
      <c r="DY79" s="943"/>
      <c r="DZ79" s="944"/>
      <c r="EA79" s="89"/>
    </row>
    <row r="80" spans="1:131" ht="26.25" customHeight="1" x14ac:dyDescent="0.2">
      <c r="A80" s="98">
        <v>13</v>
      </c>
      <c r="B80" s="971"/>
      <c r="C80" s="972"/>
      <c r="D80" s="972"/>
      <c r="E80" s="972"/>
      <c r="F80" s="972"/>
      <c r="G80" s="972"/>
      <c r="H80" s="972"/>
      <c r="I80" s="972"/>
      <c r="J80" s="972"/>
      <c r="K80" s="972"/>
      <c r="L80" s="972"/>
      <c r="M80" s="972"/>
      <c r="N80" s="972"/>
      <c r="O80" s="972"/>
      <c r="P80" s="973"/>
      <c r="Q80" s="974"/>
      <c r="R80" s="968"/>
      <c r="S80" s="968"/>
      <c r="T80" s="968"/>
      <c r="U80" s="968"/>
      <c r="V80" s="968"/>
      <c r="W80" s="968"/>
      <c r="X80" s="968"/>
      <c r="Y80" s="968"/>
      <c r="Z80" s="968"/>
      <c r="AA80" s="968"/>
      <c r="AB80" s="968"/>
      <c r="AC80" s="968"/>
      <c r="AD80" s="968"/>
      <c r="AE80" s="968"/>
      <c r="AF80" s="968"/>
      <c r="AG80" s="968"/>
      <c r="AH80" s="968"/>
      <c r="AI80" s="968"/>
      <c r="AJ80" s="968"/>
      <c r="AK80" s="968"/>
      <c r="AL80" s="968"/>
      <c r="AM80" s="968"/>
      <c r="AN80" s="968"/>
      <c r="AO80" s="968"/>
      <c r="AP80" s="968"/>
      <c r="AQ80" s="968"/>
      <c r="AR80" s="968"/>
      <c r="AS80" s="968"/>
      <c r="AT80" s="968"/>
      <c r="AU80" s="968"/>
      <c r="AV80" s="968"/>
      <c r="AW80" s="968"/>
      <c r="AX80" s="968"/>
      <c r="AY80" s="968"/>
      <c r="AZ80" s="969"/>
      <c r="BA80" s="969"/>
      <c r="BB80" s="969"/>
      <c r="BC80" s="969"/>
      <c r="BD80" s="970"/>
      <c r="BE80" s="101"/>
      <c r="BF80" s="101"/>
      <c r="BG80" s="101"/>
      <c r="BH80" s="101"/>
      <c r="BI80" s="101"/>
      <c r="BJ80" s="101"/>
      <c r="BK80" s="101"/>
      <c r="BL80" s="101"/>
      <c r="BM80" s="101"/>
      <c r="BN80" s="101"/>
      <c r="BO80" s="101"/>
      <c r="BP80" s="101"/>
      <c r="BQ80" s="98">
        <v>74</v>
      </c>
      <c r="BR80" s="103"/>
      <c r="BS80" s="942"/>
      <c r="BT80" s="943"/>
      <c r="BU80" s="943"/>
      <c r="BV80" s="943"/>
      <c r="BW80" s="943"/>
      <c r="BX80" s="943"/>
      <c r="BY80" s="943"/>
      <c r="BZ80" s="943"/>
      <c r="CA80" s="943"/>
      <c r="CB80" s="943"/>
      <c r="CC80" s="943"/>
      <c r="CD80" s="943"/>
      <c r="CE80" s="943"/>
      <c r="CF80" s="943"/>
      <c r="CG80" s="952"/>
      <c r="CH80" s="953"/>
      <c r="CI80" s="954"/>
      <c r="CJ80" s="954"/>
      <c r="CK80" s="954"/>
      <c r="CL80" s="955"/>
      <c r="CM80" s="953"/>
      <c r="CN80" s="954"/>
      <c r="CO80" s="954"/>
      <c r="CP80" s="954"/>
      <c r="CQ80" s="955"/>
      <c r="CR80" s="953"/>
      <c r="CS80" s="954"/>
      <c r="CT80" s="954"/>
      <c r="CU80" s="954"/>
      <c r="CV80" s="955"/>
      <c r="CW80" s="953"/>
      <c r="CX80" s="954"/>
      <c r="CY80" s="954"/>
      <c r="CZ80" s="954"/>
      <c r="DA80" s="955"/>
      <c r="DB80" s="953"/>
      <c r="DC80" s="954"/>
      <c r="DD80" s="954"/>
      <c r="DE80" s="954"/>
      <c r="DF80" s="955"/>
      <c r="DG80" s="953"/>
      <c r="DH80" s="954"/>
      <c r="DI80" s="954"/>
      <c r="DJ80" s="954"/>
      <c r="DK80" s="955"/>
      <c r="DL80" s="953"/>
      <c r="DM80" s="954"/>
      <c r="DN80" s="954"/>
      <c r="DO80" s="954"/>
      <c r="DP80" s="955"/>
      <c r="DQ80" s="953"/>
      <c r="DR80" s="954"/>
      <c r="DS80" s="954"/>
      <c r="DT80" s="954"/>
      <c r="DU80" s="955"/>
      <c r="DV80" s="942"/>
      <c r="DW80" s="943"/>
      <c r="DX80" s="943"/>
      <c r="DY80" s="943"/>
      <c r="DZ80" s="944"/>
      <c r="EA80" s="89"/>
    </row>
    <row r="81" spans="1:131" ht="26.25" customHeight="1" x14ac:dyDescent="0.2">
      <c r="A81" s="98">
        <v>14</v>
      </c>
      <c r="B81" s="971"/>
      <c r="C81" s="972"/>
      <c r="D81" s="972"/>
      <c r="E81" s="972"/>
      <c r="F81" s="972"/>
      <c r="G81" s="972"/>
      <c r="H81" s="972"/>
      <c r="I81" s="972"/>
      <c r="J81" s="972"/>
      <c r="K81" s="972"/>
      <c r="L81" s="972"/>
      <c r="M81" s="972"/>
      <c r="N81" s="972"/>
      <c r="O81" s="972"/>
      <c r="P81" s="973"/>
      <c r="Q81" s="974"/>
      <c r="R81" s="968"/>
      <c r="S81" s="968"/>
      <c r="T81" s="968"/>
      <c r="U81" s="968"/>
      <c r="V81" s="968"/>
      <c r="W81" s="968"/>
      <c r="X81" s="968"/>
      <c r="Y81" s="968"/>
      <c r="Z81" s="968"/>
      <c r="AA81" s="968"/>
      <c r="AB81" s="968"/>
      <c r="AC81" s="968"/>
      <c r="AD81" s="968"/>
      <c r="AE81" s="968"/>
      <c r="AF81" s="968"/>
      <c r="AG81" s="968"/>
      <c r="AH81" s="968"/>
      <c r="AI81" s="968"/>
      <c r="AJ81" s="968"/>
      <c r="AK81" s="968"/>
      <c r="AL81" s="968"/>
      <c r="AM81" s="968"/>
      <c r="AN81" s="968"/>
      <c r="AO81" s="968"/>
      <c r="AP81" s="968"/>
      <c r="AQ81" s="968"/>
      <c r="AR81" s="968"/>
      <c r="AS81" s="968"/>
      <c r="AT81" s="968"/>
      <c r="AU81" s="968"/>
      <c r="AV81" s="968"/>
      <c r="AW81" s="968"/>
      <c r="AX81" s="968"/>
      <c r="AY81" s="968"/>
      <c r="AZ81" s="969"/>
      <c r="BA81" s="969"/>
      <c r="BB81" s="969"/>
      <c r="BC81" s="969"/>
      <c r="BD81" s="970"/>
      <c r="BE81" s="101"/>
      <c r="BF81" s="101"/>
      <c r="BG81" s="101"/>
      <c r="BH81" s="101"/>
      <c r="BI81" s="101"/>
      <c r="BJ81" s="101"/>
      <c r="BK81" s="101"/>
      <c r="BL81" s="101"/>
      <c r="BM81" s="101"/>
      <c r="BN81" s="101"/>
      <c r="BO81" s="101"/>
      <c r="BP81" s="101"/>
      <c r="BQ81" s="98">
        <v>75</v>
      </c>
      <c r="BR81" s="103"/>
      <c r="BS81" s="942"/>
      <c r="BT81" s="943"/>
      <c r="BU81" s="943"/>
      <c r="BV81" s="943"/>
      <c r="BW81" s="943"/>
      <c r="BX81" s="943"/>
      <c r="BY81" s="943"/>
      <c r="BZ81" s="943"/>
      <c r="CA81" s="943"/>
      <c r="CB81" s="943"/>
      <c r="CC81" s="943"/>
      <c r="CD81" s="943"/>
      <c r="CE81" s="943"/>
      <c r="CF81" s="943"/>
      <c r="CG81" s="952"/>
      <c r="CH81" s="953"/>
      <c r="CI81" s="954"/>
      <c r="CJ81" s="954"/>
      <c r="CK81" s="954"/>
      <c r="CL81" s="955"/>
      <c r="CM81" s="953"/>
      <c r="CN81" s="954"/>
      <c r="CO81" s="954"/>
      <c r="CP81" s="954"/>
      <c r="CQ81" s="955"/>
      <c r="CR81" s="953"/>
      <c r="CS81" s="954"/>
      <c r="CT81" s="954"/>
      <c r="CU81" s="954"/>
      <c r="CV81" s="955"/>
      <c r="CW81" s="953"/>
      <c r="CX81" s="954"/>
      <c r="CY81" s="954"/>
      <c r="CZ81" s="954"/>
      <c r="DA81" s="955"/>
      <c r="DB81" s="953"/>
      <c r="DC81" s="954"/>
      <c r="DD81" s="954"/>
      <c r="DE81" s="954"/>
      <c r="DF81" s="955"/>
      <c r="DG81" s="953"/>
      <c r="DH81" s="954"/>
      <c r="DI81" s="954"/>
      <c r="DJ81" s="954"/>
      <c r="DK81" s="955"/>
      <c r="DL81" s="953"/>
      <c r="DM81" s="954"/>
      <c r="DN81" s="954"/>
      <c r="DO81" s="954"/>
      <c r="DP81" s="955"/>
      <c r="DQ81" s="953"/>
      <c r="DR81" s="954"/>
      <c r="DS81" s="954"/>
      <c r="DT81" s="954"/>
      <c r="DU81" s="955"/>
      <c r="DV81" s="942"/>
      <c r="DW81" s="943"/>
      <c r="DX81" s="943"/>
      <c r="DY81" s="943"/>
      <c r="DZ81" s="944"/>
      <c r="EA81" s="89"/>
    </row>
    <row r="82" spans="1:131" ht="26.25" customHeight="1" x14ac:dyDescent="0.2">
      <c r="A82" s="98">
        <v>15</v>
      </c>
      <c r="B82" s="971"/>
      <c r="C82" s="972"/>
      <c r="D82" s="972"/>
      <c r="E82" s="972"/>
      <c r="F82" s="972"/>
      <c r="G82" s="972"/>
      <c r="H82" s="972"/>
      <c r="I82" s="972"/>
      <c r="J82" s="972"/>
      <c r="K82" s="972"/>
      <c r="L82" s="972"/>
      <c r="M82" s="972"/>
      <c r="N82" s="972"/>
      <c r="O82" s="972"/>
      <c r="P82" s="973"/>
      <c r="Q82" s="974"/>
      <c r="R82" s="968"/>
      <c r="S82" s="968"/>
      <c r="T82" s="968"/>
      <c r="U82" s="968"/>
      <c r="V82" s="968"/>
      <c r="W82" s="968"/>
      <c r="X82" s="968"/>
      <c r="Y82" s="968"/>
      <c r="Z82" s="968"/>
      <c r="AA82" s="968"/>
      <c r="AB82" s="968"/>
      <c r="AC82" s="968"/>
      <c r="AD82" s="968"/>
      <c r="AE82" s="968"/>
      <c r="AF82" s="968"/>
      <c r="AG82" s="968"/>
      <c r="AH82" s="968"/>
      <c r="AI82" s="968"/>
      <c r="AJ82" s="968"/>
      <c r="AK82" s="968"/>
      <c r="AL82" s="968"/>
      <c r="AM82" s="968"/>
      <c r="AN82" s="968"/>
      <c r="AO82" s="968"/>
      <c r="AP82" s="968"/>
      <c r="AQ82" s="968"/>
      <c r="AR82" s="968"/>
      <c r="AS82" s="968"/>
      <c r="AT82" s="968"/>
      <c r="AU82" s="968"/>
      <c r="AV82" s="968"/>
      <c r="AW82" s="968"/>
      <c r="AX82" s="968"/>
      <c r="AY82" s="968"/>
      <c r="AZ82" s="969"/>
      <c r="BA82" s="969"/>
      <c r="BB82" s="969"/>
      <c r="BC82" s="969"/>
      <c r="BD82" s="970"/>
      <c r="BE82" s="101"/>
      <c r="BF82" s="101"/>
      <c r="BG82" s="101"/>
      <c r="BH82" s="101"/>
      <c r="BI82" s="101"/>
      <c r="BJ82" s="101"/>
      <c r="BK82" s="101"/>
      <c r="BL82" s="101"/>
      <c r="BM82" s="101"/>
      <c r="BN82" s="101"/>
      <c r="BO82" s="101"/>
      <c r="BP82" s="101"/>
      <c r="BQ82" s="98">
        <v>76</v>
      </c>
      <c r="BR82" s="103"/>
      <c r="BS82" s="942"/>
      <c r="BT82" s="943"/>
      <c r="BU82" s="943"/>
      <c r="BV82" s="943"/>
      <c r="BW82" s="943"/>
      <c r="BX82" s="943"/>
      <c r="BY82" s="943"/>
      <c r="BZ82" s="943"/>
      <c r="CA82" s="943"/>
      <c r="CB82" s="943"/>
      <c r="CC82" s="943"/>
      <c r="CD82" s="943"/>
      <c r="CE82" s="943"/>
      <c r="CF82" s="943"/>
      <c r="CG82" s="952"/>
      <c r="CH82" s="953"/>
      <c r="CI82" s="954"/>
      <c r="CJ82" s="954"/>
      <c r="CK82" s="954"/>
      <c r="CL82" s="955"/>
      <c r="CM82" s="953"/>
      <c r="CN82" s="954"/>
      <c r="CO82" s="954"/>
      <c r="CP82" s="954"/>
      <c r="CQ82" s="955"/>
      <c r="CR82" s="953"/>
      <c r="CS82" s="954"/>
      <c r="CT82" s="954"/>
      <c r="CU82" s="954"/>
      <c r="CV82" s="955"/>
      <c r="CW82" s="953"/>
      <c r="CX82" s="954"/>
      <c r="CY82" s="954"/>
      <c r="CZ82" s="954"/>
      <c r="DA82" s="955"/>
      <c r="DB82" s="953"/>
      <c r="DC82" s="954"/>
      <c r="DD82" s="954"/>
      <c r="DE82" s="954"/>
      <c r="DF82" s="955"/>
      <c r="DG82" s="953"/>
      <c r="DH82" s="954"/>
      <c r="DI82" s="954"/>
      <c r="DJ82" s="954"/>
      <c r="DK82" s="955"/>
      <c r="DL82" s="953"/>
      <c r="DM82" s="954"/>
      <c r="DN82" s="954"/>
      <c r="DO82" s="954"/>
      <c r="DP82" s="955"/>
      <c r="DQ82" s="953"/>
      <c r="DR82" s="954"/>
      <c r="DS82" s="954"/>
      <c r="DT82" s="954"/>
      <c r="DU82" s="955"/>
      <c r="DV82" s="942"/>
      <c r="DW82" s="943"/>
      <c r="DX82" s="943"/>
      <c r="DY82" s="943"/>
      <c r="DZ82" s="944"/>
      <c r="EA82" s="89"/>
    </row>
    <row r="83" spans="1:131" ht="26.25" customHeight="1" x14ac:dyDescent="0.2">
      <c r="A83" s="98">
        <v>16</v>
      </c>
      <c r="B83" s="971"/>
      <c r="C83" s="972"/>
      <c r="D83" s="972"/>
      <c r="E83" s="972"/>
      <c r="F83" s="972"/>
      <c r="G83" s="972"/>
      <c r="H83" s="972"/>
      <c r="I83" s="972"/>
      <c r="J83" s="972"/>
      <c r="K83" s="972"/>
      <c r="L83" s="972"/>
      <c r="M83" s="972"/>
      <c r="N83" s="972"/>
      <c r="O83" s="972"/>
      <c r="P83" s="973"/>
      <c r="Q83" s="974"/>
      <c r="R83" s="968"/>
      <c r="S83" s="968"/>
      <c r="T83" s="968"/>
      <c r="U83" s="968"/>
      <c r="V83" s="968"/>
      <c r="W83" s="968"/>
      <c r="X83" s="968"/>
      <c r="Y83" s="968"/>
      <c r="Z83" s="968"/>
      <c r="AA83" s="968"/>
      <c r="AB83" s="968"/>
      <c r="AC83" s="968"/>
      <c r="AD83" s="968"/>
      <c r="AE83" s="968"/>
      <c r="AF83" s="968"/>
      <c r="AG83" s="968"/>
      <c r="AH83" s="968"/>
      <c r="AI83" s="968"/>
      <c r="AJ83" s="968"/>
      <c r="AK83" s="968"/>
      <c r="AL83" s="968"/>
      <c r="AM83" s="968"/>
      <c r="AN83" s="968"/>
      <c r="AO83" s="968"/>
      <c r="AP83" s="968"/>
      <c r="AQ83" s="968"/>
      <c r="AR83" s="968"/>
      <c r="AS83" s="968"/>
      <c r="AT83" s="968"/>
      <c r="AU83" s="968"/>
      <c r="AV83" s="968"/>
      <c r="AW83" s="968"/>
      <c r="AX83" s="968"/>
      <c r="AY83" s="968"/>
      <c r="AZ83" s="969"/>
      <c r="BA83" s="969"/>
      <c r="BB83" s="969"/>
      <c r="BC83" s="969"/>
      <c r="BD83" s="970"/>
      <c r="BE83" s="101"/>
      <c r="BF83" s="101"/>
      <c r="BG83" s="101"/>
      <c r="BH83" s="101"/>
      <c r="BI83" s="101"/>
      <c r="BJ83" s="101"/>
      <c r="BK83" s="101"/>
      <c r="BL83" s="101"/>
      <c r="BM83" s="101"/>
      <c r="BN83" s="101"/>
      <c r="BO83" s="101"/>
      <c r="BP83" s="101"/>
      <c r="BQ83" s="98">
        <v>77</v>
      </c>
      <c r="BR83" s="103"/>
      <c r="BS83" s="942"/>
      <c r="BT83" s="943"/>
      <c r="BU83" s="943"/>
      <c r="BV83" s="943"/>
      <c r="BW83" s="943"/>
      <c r="BX83" s="943"/>
      <c r="BY83" s="943"/>
      <c r="BZ83" s="943"/>
      <c r="CA83" s="943"/>
      <c r="CB83" s="943"/>
      <c r="CC83" s="943"/>
      <c r="CD83" s="943"/>
      <c r="CE83" s="943"/>
      <c r="CF83" s="943"/>
      <c r="CG83" s="952"/>
      <c r="CH83" s="953"/>
      <c r="CI83" s="954"/>
      <c r="CJ83" s="954"/>
      <c r="CK83" s="954"/>
      <c r="CL83" s="955"/>
      <c r="CM83" s="953"/>
      <c r="CN83" s="954"/>
      <c r="CO83" s="954"/>
      <c r="CP83" s="954"/>
      <c r="CQ83" s="955"/>
      <c r="CR83" s="953"/>
      <c r="CS83" s="954"/>
      <c r="CT83" s="954"/>
      <c r="CU83" s="954"/>
      <c r="CV83" s="955"/>
      <c r="CW83" s="953"/>
      <c r="CX83" s="954"/>
      <c r="CY83" s="954"/>
      <c r="CZ83" s="954"/>
      <c r="DA83" s="955"/>
      <c r="DB83" s="953"/>
      <c r="DC83" s="954"/>
      <c r="DD83" s="954"/>
      <c r="DE83" s="954"/>
      <c r="DF83" s="955"/>
      <c r="DG83" s="953"/>
      <c r="DH83" s="954"/>
      <c r="DI83" s="954"/>
      <c r="DJ83" s="954"/>
      <c r="DK83" s="955"/>
      <c r="DL83" s="953"/>
      <c r="DM83" s="954"/>
      <c r="DN83" s="954"/>
      <c r="DO83" s="954"/>
      <c r="DP83" s="955"/>
      <c r="DQ83" s="953"/>
      <c r="DR83" s="954"/>
      <c r="DS83" s="954"/>
      <c r="DT83" s="954"/>
      <c r="DU83" s="955"/>
      <c r="DV83" s="942"/>
      <c r="DW83" s="943"/>
      <c r="DX83" s="943"/>
      <c r="DY83" s="943"/>
      <c r="DZ83" s="944"/>
      <c r="EA83" s="89"/>
    </row>
    <row r="84" spans="1:131" ht="26.25" customHeight="1" x14ac:dyDescent="0.2">
      <c r="A84" s="98">
        <v>17</v>
      </c>
      <c r="B84" s="971"/>
      <c r="C84" s="972"/>
      <c r="D84" s="972"/>
      <c r="E84" s="972"/>
      <c r="F84" s="972"/>
      <c r="G84" s="972"/>
      <c r="H84" s="972"/>
      <c r="I84" s="972"/>
      <c r="J84" s="972"/>
      <c r="K84" s="972"/>
      <c r="L84" s="972"/>
      <c r="M84" s="972"/>
      <c r="N84" s="972"/>
      <c r="O84" s="972"/>
      <c r="P84" s="973"/>
      <c r="Q84" s="974"/>
      <c r="R84" s="968"/>
      <c r="S84" s="968"/>
      <c r="T84" s="968"/>
      <c r="U84" s="968"/>
      <c r="V84" s="968"/>
      <c r="W84" s="968"/>
      <c r="X84" s="968"/>
      <c r="Y84" s="968"/>
      <c r="Z84" s="968"/>
      <c r="AA84" s="968"/>
      <c r="AB84" s="968"/>
      <c r="AC84" s="968"/>
      <c r="AD84" s="968"/>
      <c r="AE84" s="968"/>
      <c r="AF84" s="968"/>
      <c r="AG84" s="968"/>
      <c r="AH84" s="968"/>
      <c r="AI84" s="968"/>
      <c r="AJ84" s="968"/>
      <c r="AK84" s="968"/>
      <c r="AL84" s="968"/>
      <c r="AM84" s="968"/>
      <c r="AN84" s="968"/>
      <c r="AO84" s="968"/>
      <c r="AP84" s="968"/>
      <c r="AQ84" s="968"/>
      <c r="AR84" s="968"/>
      <c r="AS84" s="968"/>
      <c r="AT84" s="968"/>
      <c r="AU84" s="968"/>
      <c r="AV84" s="968"/>
      <c r="AW84" s="968"/>
      <c r="AX84" s="968"/>
      <c r="AY84" s="968"/>
      <c r="AZ84" s="969"/>
      <c r="BA84" s="969"/>
      <c r="BB84" s="969"/>
      <c r="BC84" s="969"/>
      <c r="BD84" s="970"/>
      <c r="BE84" s="101"/>
      <c r="BF84" s="101"/>
      <c r="BG84" s="101"/>
      <c r="BH84" s="101"/>
      <c r="BI84" s="101"/>
      <c r="BJ84" s="101"/>
      <c r="BK84" s="101"/>
      <c r="BL84" s="101"/>
      <c r="BM84" s="101"/>
      <c r="BN84" s="101"/>
      <c r="BO84" s="101"/>
      <c r="BP84" s="101"/>
      <c r="BQ84" s="98">
        <v>78</v>
      </c>
      <c r="BR84" s="103"/>
      <c r="BS84" s="942"/>
      <c r="BT84" s="943"/>
      <c r="BU84" s="943"/>
      <c r="BV84" s="943"/>
      <c r="BW84" s="943"/>
      <c r="BX84" s="943"/>
      <c r="BY84" s="943"/>
      <c r="BZ84" s="943"/>
      <c r="CA84" s="943"/>
      <c r="CB84" s="943"/>
      <c r="CC84" s="943"/>
      <c r="CD84" s="943"/>
      <c r="CE84" s="943"/>
      <c r="CF84" s="943"/>
      <c r="CG84" s="952"/>
      <c r="CH84" s="953"/>
      <c r="CI84" s="954"/>
      <c r="CJ84" s="954"/>
      <c r="CK84" s="954"/>
      <c r="CL84" s="955"/>
      <c r="CM84" s="953"/>
      <c r="CN84" s="954"/>
      <c r="CO84" s="954"/>
      <c r="CP84" s="954"/>
      <c r="CQ84" s="955"/>
      <c r="CR84" s="953"/>
      <c r="CS84" s="954"/>
      <c r="CT84" s="954"/>
      <c r="CU84" s="954"/>
      <c r="CV84" s="955"/>
      <c r="CW84" s="953"/>
      <c r="CX84" s="954"/>
      <c r="CY84" s="954"/>
      <c r="CZ84" s="954"/>
      <c r="DA84" s="955"/>
      <c r="DB84" s="953"/>
      <c r="DC84" s="954"/>
      <c r="DD84" s="954"/>
      <c r="DE84" s="954"/>
      <c r="DF84" s="955"/>
      <c r="DG84" s="953"/>
      <c r="DH84" s="954"/>
      <c r="DI84" s="954"/>
      <c r="DJ84" s="954"/>
      <c r="DK84" s="955"/>
      <c r="DL84" s="953"/>
      <c r="DM84" s="954"/>
      <c r="DN84" s="954"/>
      <c r="DO84" s="954"/>
      <c r="DP84" s="955"/>
      <c r="DQ84" s="953"/>
      <c r="DR84" s="954"/>
      <c r="DS84" s="954"/>
      <c r="DT84" s="954"/>
      <c r="DU84" s="955"/>
      <c r="DV84" s="942"/>
      <c r="DW84" s="943"/>
      <c r="DX84" s="943"/>
      <c r="DY84" s="943"/>
      <c r="DZ84" s="944"/>
      <c r="EA84" s="89"/>
    </row>
    <row r="85" spans="1:131" ht="26.25" customHeight="1" x14ac:dyDescent="0.2">
      <c r="A85" s="98">
        <v>18</v>
      </c>
      <c r="B85" s="971"/>
      <c r="C85" s="972"/>
      <c r="D85" s="972"/>
      <c r="E85" s="972"/>
      <c r="F85" s="972"/>
      <c r="G85" s="972"/>
      <c r="H85" s="972"/>
      <c r="I85" s="972"/>
      <c r="J85" s="972"/>
      <c r="K85" s="972"/>
      <c r="L85" s="972"/>
      <c r="M85" s="972"/>
      <c r="N85" s="972"/>
      <c r="O85" s="972"/>
      <c r="P85" s="973"/>
      <c r="Q85" s="974"/>
      <c r="R85" s="968"/>
      <c r="S85" s="968"/>
      <c r="T85" s="968"/>
      <c r="U85" s="968"/>
      <c r="V85" s="968"/>
      <c r="W85" s="968"/>
      <c r="X85" s="968"/>
      <c r="Y85" s="968"/>
      <c r="Z85" s="968"/>
      <c r="AA85" s="968"/>
      <c r="AB85" s="968"/>
      <c r="AC85" s="968"/>
      <c r="AD85" s="968"/>
      <c r="AE85" s="968"/>
      <c r="AF85" s="968"/>
      <c r="AG85" s="968"/>
      <c r="AH85" s="968"/>
      <c r="AI85" s="968"/>
      <c r="AJ85" s="968"/>
      <c r="AK85" s="968"/>
      <c r="AL85" s="968"/>
      <c r="AM85" s="968"/>
      <c r="AN85" s="968"/>
      <c r="AO85" s="968"/>
      <c r="AP85" s="968"/>
      <c r="AQ85" s="968"/>
      <c r="AR85" s="968"/>
      <c r="AS85" s="968"/>
      <c r="AT85" s="968"/>
      <c r="AU85" s="968"/>
      <c r="AV85" s="968"/>
      <c r="AW85" s="968"/>
      <c r="AX85" s="968"/>
      <c r="AY85" s="968"/>
      <c r="AZ85" s="969"/>
      <c r="BA85" s="969"/>
      <c r="BB85" s="969"/>
      <c r="BC85" s="969"/>
      <c r="BD85" s="970"/>
      <c r="BE85" s="101"/>
      <c r="BF85" s="101"/>
      <c r="BG85" s="101"/>
      <c r="BH85" s="101"/>
      <c r="BI85" s="101"/>
      <c r="BJ85" s="101"/>
      <c r="BK85" s="101"/>
      <c r="BL85" s="101"/>
      <c r="BM85" s="101"/>
      <c r="BN85" s="101"/>
      <c r="BO85" s="101"/>
      <c r="BP85" s="101"/>
      <c r="BQ85" s="98">
        <v>79</v>
      </c>
      <c r="BR85" s="103"/>
      <c r="BS85" s="942"/>
      <c r="BT85" s="943"/>
      <c r="BU85" s="943"/>
      <c r="BV85" s="943"/>
      <c r="BW85" s="943"/>
      <c r="BX85" s="943"/>
      <c r="BY85" s="943"/>
      <c r="BZ85" s="943"/>
      <c r="CA85" s="943"/>
      <c r="CB85" s="943"/>
      <c r="CC85" s="943"/>
      <c r="CD85" s="943"/>
      <c r="CE85" s="943"/>
      <c r="CF85" s="943"/>
      <c r="CG85" s="952"/>
      <c r="CH85" s="953"/>
      <c r="CI85" s="954"/>
      <c r="CJ85" s="954"/>
      <c r="CK85" s="954"/>
      <c r="CL85" s="955"/>
      <c r="CM85" s="953"/>
      <c r="CN85" s="954"/>
      <c r="CO85" s="954"/>
      <c r="CP85" s="954"/>
      <c r="CQ85" s="955"/>
      <c r="CR85" s="953"/>
      <c r="CS85" s="954"/>
      <c r="CT85" s="954"/>
      <c r="CU85" s="954"/>
      <c r="CV85" s="955"/>
      <c r="CW85" s="953"/>
      <c r="CX85" s="954"/>
      <c r="CY85" s="954"/>
      <c r="CZ85" s="954"/>
      <c r="DA85" s="955"/>
      <c r="DB85" s="953"/>
      <c r="DC85" s="954"/>
      <c r="DD85" s="954"/>
      <c r="DE85" s="954"/>
      <c r="DF85" s="955"/>
      <c r="DG85" s="953"/>
      <c r="DH85" s="954"/>
      <c r="DI85" s="954"/>
      <c r="DJ85" s="954"/>
      <c r="DK85" s="955"/>
      <c r="DL85" s="953"/>
      <c r="DM85" s="954"/>
      <c r="DN85" s="954"/>
      <c r="DO85" s="954"/>
      <c r="DP85" s="955"/>
      <c r="DQ85" s="953"/>
      <c r="DR85" s="954"/>
      <c r="DS85" s="954"/>
      <c r="DT85" s="954"/>
      <c r="DU85" s="955"/>
      <c r="DV85" s="942"/>
      <c r="DW85" s="943"/>
      <c r="DX85" s="943"/>
      <c r="DY85" s="943"/>
      <c r="DZ85" s="944"/>
      <c r="EA85" s="89"/>
    </row>
    <row r="86" spans="1:131" ht="26.25" customHeight="1" x14ac:dyDescent="0.2">
      <c r="A86" s="98">
        <v>19</v>
      </c>
      <c r="B86" s="971"/>
      <c r="C86" s="972"/>
      <c r="D86" s="972"/>
      <c r="E86" s="972"/>
      <c r="F86" s="972"/>
      <c r="G86" s="972"/>
      <c r="H86" s="972"/>
      <c r="I86" s="972"/>
      <c r="J86" s="972"/>
      <c r="K86" s="972"/>
      <c r="L86" s="972"/>
      <c r="M86" s="972"/>
      <c r="N86" s="972"/>
      <c r="O86" s="972"/>
      <c r="P86" s="973"/>
      <c r="Q86" s="974"/>
      <c r="R86" s="968"/>
      <c r="S86" s="968"/>
      <c r="T86" s="968"/>
      <c r="U86" s="968"/>
      <c r="V86" s="968"/>
      <c r="W86" s="968"/>
      <c r="X86" s="968"/>
      <c r="Y86" s="968"/>
      <c r="Z86" s="968"/>
      <c r="AA86" s="968"/>
      <c r="AB86" s="968"/>
      <c r="AC86" s="968"/>
      <c r="AD86" s="968"/>
      <c r="AE86" s="968"/>
      <c r="AF86" s="968"/>
      <c r="AG86" s="968"/>
      <c r="AH86" s="968"/>
      <c r="AI86" s="968"/>
      <c r="AJ86" s="968"/>
      <c r="AK86" s="968"/>
      <c r="AL86" s="968"/>
      <c r="AM86" s="968"/>
      <c r="AN86" s="968"/>
      <c r="AO86" s="968"/>
      <c r="AP86" s="968"/>
      <c r="AQ86" s="968"/>
      <c r="AR86" s="968"/>
      <c r="AS86" s="968"/>
      <c r="AT86" s="968"/>
      <c r="AU86" s="968"/>
      <c r="AV86" s="968"/>
      <c r="AW86" s="968"/>
      <c r="AX86" s="968"/>
      <c r="AY86" s="968"/>
      <c r="AZ86" s="969"/>
      <c r="BA86" s="969"/>
      <c r="BB86" s="969"/>
      <c r="BC86" s="969"/>
      <c r="BD86" s="970"/>
      <c r="BE86" s="101"/>
      <c r="BF86" s="101"/>
      <c r="BG86" s="101"/>
      <c r="BH86" s="101"/>
      <c r="BI86" s="101"/>
      <c r="BJ86" s="101"/>
      <c r="BK86" s="101"/>
      <c r="BL86" s="101"/>
      <c r="BM86" s="101"/>
      <c r="BN86" s="101"/>
      <c r="BO86" s="101"/>
      <c r="BP86" s="101"/>
      <c r="BQ86" s="98">
        <v>80</v>
      </c>
      <c r="BR86" s="103"/>
      <c r="BS86" s="942"/>
      <c r="BT86" s="943"/>
      <c r="BU86" s="943"/>
      <c r="BV86" s="943"/>
      <c r="BW86" s="943"/>
      <c r="BX86" s="943"/>
      <c r="BY86" s="943"/>
      <c r="BZ86" s="943"/>
      <c r="CA86" s="943"/>
      <c r="CB86" s="943"/>
      <c r="CC86" s="943"/>
      <c r="CD86" s="943"/>
      <c r="CE86" s="943"/>
      <c r="CF86" s="943"/>
      <c r="CG86" s="952"/>
      <c r="CH86" s="953"/>
      <c r="CI86" s="954"/>
      <c r="CJ86" s="954"/>
      <c r="CK86" s="954"/>
      <c r="CL86" s="955"/>
      <c r="CM86" s="953"/>
      <c r="CN86" s="954"/>
      <c r="CO86" s="954"/>
      <c r="CP86" s="954"/>
      <c r="CQ86" s="955"/>
      <c r="CR86" s="953"/>
      <c r="CS86" s="954"/>
      <c r="CT86" s="954"/>
      <c r="CU86" s="954"/>
      <c r="CV86" s="955"/>
      <c r="CW86" s="953"/>
      <c r="CX86" s="954"/>
      <c r="CY86" s="954"/>
      <c r="CZ86" s="954"/>
      <c r="DA86" s="955"/>
      <c r="DB86" s="953"/>
      <c r="DC86" s="954"/>
      <c r="DD86" s="954"/>
      <c r="DE86" s="954"/>
      <c r="DF86" s="955"/>
      <c r="DG86" s="953"/>
      <c r="DH86" s="954"/>
      <c r="DI86" s="954"/>
      <c r="DJ86" s="954"/>
      <c r="DK86" s="955"/>
      <c r="DL86" s="953"/>
      <c r="DM86" s="954"/>
      <c r="DN86" s="954"/>
      <c r="DO86" s="954"/>
      <c r="DP86" s="955"/>
      <c r="DQ86" s="953"/>
      <c r="DR86" s="954"/>
      <c r="DS86" s="954"/>
      <c r="DT86" s="954"/>
      <c r="DU86" s="955"/>
      <c r="DV86" s="942"/>
      <c r="DW86" s="943"/>
      <c r="DX86" s="943"/>
      <c r="DY86" s="943"/>
      <c r="DZ86" s="944"/>
      <c r="EA86" s="89"/>
    </row>
    <row r="87" spans="1:131" ht="26.25" customHeight="1" x14ac:dyDescent="0.2">
      <c r="A87" s="104">
        <v>20</v>
      </c>
      <c r="B87" s="961"/>
      <c r="C87" s="962"/>
      <c r="D87" s="962"/>
      <c r="E87" s="962"/>
      <c r="F87" s="962"/>
      <c r="G87" s="962"/>
      <c r="H87" s="962"/>
      <c r="I87" s="962"/>
      <c r="J87" s="962"/>
      <c r="K87" s="962"/>
      <c r="L87" s="962"/>
      <c r="M87" s="962"/>
      <c r="N87" s="962"/>
      <c r="O87" s="962"/>
      <c r="P87" s="963"/>
      <c r="Q87" s="964"/>
      <c r="R87" s="965"/>
      <c r="S87" s="965"/>
      <c r="T87" s="965"/>
      <c r="U87" s="965"/>
      <c r="V87" s="965"/>
      <c r="W87" s="965"/>
      <c r="X87" s="965"/>
      <c r="Y87" s="965"/>
      <c r="Z87" s="965"/>
      <c r="AA87" s="965"/>
      <c r="AB87" s="965"/>
      <c r="AC87" s="965"/>
      <c r="AD87" s="965"/>
      <c r="AE87" s="965"/>
      <c r="AF87" s="965"/>
      <c r="AG87" s="965"/>
      <c r="AH87" s="965"/>
      <c r="AI87" s="965"/>
      <c r="AJ87" s="965"/>
      <c r="AK87" s="965"/>
      <c r="AL87" s="965"/>
      <c r="AM87" s="965"/>
      <c r="AN87" s="965"/>
      <c r="AO87" s="965"/>
      <c r="AP87" s="965"/>
      <c r="AQ87" s="965"/>
      <c r="AR87" s="965"/>
      <c r="AS87" s="965"/>
      <c r="AT87" s="965"/>
      <c r="AU87" s="965"/>
      <c r="AV87" s="965"/>
      <c r="AW87" s="965"/>
      <c r="AX87" s="965"/>
      <c r="AY87" s="965"/>
      <c r="AZ87" s="966"/>
      <c r="BA87" s="966"/>
      <c r="BB87" s="966"/>
      <c r="BC87" s="966"/>
      <c r="BD87" s="967"/>
      <c r="BE87" s="101"/>
      <c r="BF87" s="101"/>
      <c r="BG87" s="101"/>
      <c r="BH87" s="101"/>
      <c r="BI87" s="101"/>
      <c r="BJ87" s="101"/>
      <c r="BK87" s="101"/>
      <c r="BL87" s="101"/>
      <c r="BM87" s="101"/>
      <c r="BN87" s="101"/>
      <c r="BO87" s="101"/>
      <c r="BP87" s="101"/>
      <c r="BQ87" s="98">
        <v>81</v>
      </c>
      <c r="BR87" s="103"/>
      <c r="BS87" s="942"/>
      <c r="BT87" s="943"/>
      <c r="BU87" s="943"/>
      <c r="BV87" s="943"/>
      <c r="BW87" s="943"/>
      <c r="BX87" s="943"/>
      <c r="BY87" s="943"/>
      <c r="BZ87" s="943"/>
      <c r="CA87" s="943"/>
      <c r="CB87" s="943"/>
      <c r="CC87" s="943"/>
      <c r="CD87" s="943"/>
      <c r="CE87" s="943"/>
      <c r="CF87" s="943"/>
      <c r="CG87" s="952"/>
      <c r="CH87" s="953"/>
      <c r="CI87" s="954"/>
      <c r="CJ87" s="954"/>
      <c r="CK87" s="954"/>
      <c r="CL87" s="955"/>
      <c r="CM87" s="953"/>
      <c r="CN87" s="954"/>
      <c r="CO87" s="954"/>
      <c r="CP87" s="954"/>
      <c r="CQ87" s="955"/>
      <c r="CR87" s="953"/>
      <c r="CS87" s="954"/>
      <c r="CT87" s="954"/>
      <c r="CU87" s="954"/>
      <c r="CV87" s="955"/>
      <c r="CW87" s="953"/>
      <c r="CX87" s="954"/>
      <c r="CY87" s="954"/>
      <c r="CZ87" s="954"/>
      <c r="DA87" s="955"/>
      <c r="DB87" s="953"/>
      <c r="DC87" s="954"/>
      <c r="DD87" s="954"/>
      <c r="DE87" s="954"/>
      <c r="DF87" s="955"/>
      <c r="DG87" s="953"/>
      <c r="DH87" s="954"/>
      <c r="DI87" s="954"/>
      <c r="DJ87" s="954"/>
      <c r="DK87" s="955"/>
      <c r="DL87" s="953"/>
      <c r="DM87" s="954"/>
      <c r="DN87" s="954"/>
      <c r="DO87" s="954"/>
      <c r="DP87" s="955"/>
      <c r="DQ87" s="953"/>
      <c r="DR87" s="954"/>
      <c r="DS87" s="954"/>
      <c r="DT87" s="954"/>
      <c r="DU87" s="955"/>
      <c r="DV87" s="942"/>
      <c r="DW87" s="943"/>
      <c r="DX87" s="943"/>
      <c r="DY87" s="943"/>
      <c r="DZ87" s="944"/>
      <c r="EA87" s="89"/>
    </row>
    <row r="88" spans="1:131" ht="26.25" customHeight="1" thickBot="1" x14ac:dyDescent="0.25">
      <c r="A88" s="100" t="s">
        <v>325</v>
      </c>
      <c r="B88" s="934" t="s">
        <v>355</v>
      </c>
      <c r="C88" s="935"/>
      <c r="D88" s="935"/>
      <c r="E88" s="935"/>
      <c r="F88" s="935"/>
      <c r="G88" s="935"/>
      <c r="H88" s="935"/>
      <c r="I88" s="935"/>
      <c r="J88" s="935"/>
      <c r="K88" s="935"/>
      <c r="L88" s="935"/>
      <c r="M88" s="935"/>
      <c r="N88" s="935"/>
      <c r="O88" s="935"/>
      <c r="P88" s="945"/>
      <c r="Q88" s="959"/>
      <c r="R88" s="960"/>
      <c r="S88" s="960"/>
      <c r="T88" s="960"/>
      <c r="U88" s="960"/>
      <c r="V88" s="960"/>
      <c r="W88" s="960"/>
      <c r="X88" s="960"/>
      <c r="Y88" s="960"/>
      <c r="Z88" s="960"/>
      <c r="AA88" s="960"/>
      <c r="AB88" s="960"/>
      <c r="AC88" s="960"/>
      <c r="AD88" s="960"/>
      <c r="AE88" s="960"/>
      <c r="AF88" s="956">
        <v>34557</v>
      </c>
      <c r="AG88" s="956"/>
      <c r="AH88" s="956"/>
      <c r="AI88" s="956"/>
      <c r="AJ88" s="956"/>
      <c r="AK88" s="960"/>
      <c r="AL88" s="960"/>
      <c r="AM88" s="960"/>
      <c r="AN88" s="960"/>
      <c r="AO88" s="960"/>
      <c r="AP88" s="956">
        <v>2136</v>
      </c>
      <c r="AQ88" s="956"/>
      <c r="AR88" s="956"/>
      <c r="AS88" s="956"/>
      <c r="AT88" s="956"/>
      <c r="AU88" s="956">
        <v>116</v>
      </c>
      <c r="AV88" s="956"/>
      <c r="AW88" s="956"/>
      <c r="AX88" s="956"/>
      <c r="AY88" s="956"/>
      <c r="AZ88" s="957"/>
      <c r="BA88" s="957"/>
      <c r="BB88" s="957"/>
      <c r="BC88" s="957"/>
      <c r="BD88" s="958"/>
      <c r="BE88" s="101"/>
      <c r="BF88" s="101"/>
      <c r="BG88" s="101"/>
      <c r="BH88" s="101"/>
      <c r="BI88" s="101"/>
      <c r="BJ88" s="101"/>
      <c r="BK88" s="101"/>
      <c r="BL88" s="101"/>
      <c r="BM88" s="101"/>
      <c r="BN88" s="101"/>
      <c r="BO88" s="101"/>
      <c r="BP88" s="101"/>
      <c r="BQ88" s="98">
        <v>82</v>
      </c>
      <c r="BR88" s="103"/>
      <c r="BS88" s="942"/>
      <c r="BT88" s="943"/>
      <c r="BU88" s="943"/>
      <c r="BV88" s="943"/>
      <c r="BW88" s="943"/>
      <c r="BX88" s="943"/>
      <c r="BY88" s="943"/>
      <c r="BZ88" s="943"/>
      <c r="CA88" s="943"/>
      <c r="CB88" s="943"/>
      <c r="CC88" s="943"/>
      <c r="CD88" s="943"/>
      <c r="CE88" s="943"/>
      <c r="CF88" s="943"/>
      <c r="CG88" s="952"/>
      <c r="CH88" s="953"/>
      <c r="CI88" s="954"/>
      <c r="CJ88" s="954"/>
      <c r="CK88" s="954"/>
      <c r="CL88" s="955"/>
      <c r="CM88" s="953"/>
      <c r="CN88" s="954"/>
      <c r="CO88" s="954"/>
      <c r="CP88" s="954"/>
      <c r="CQ88" s="955"/>
      <c r="CR88" s="953"/>
      <c r="CS88" s="954"/>
      <c r="CT88" s="954"/>
      <c r="CU88" s="954"/>
      <c r="CV88" s="955"/>
      <c r="CW88" s="953"/>
      <c r="CX88" s="954"/>
      <c r="CY88" s="954"/>
      <c r="CZ88" s="954"/>
      <c r="DA88" s="955"/>
      <c r="DB88" s="953"/>
      <c r="DC88" s="954"/>
      <c r="DD88" s="954"/>
      <c r="DE88" s="954"/>
      <c r="DF88" s="955"/>
      <c r="DG88" s="953"/>
      <c r="DH88" s="954"/>
      <c r="DI88" s="954"/>
      <c r="DJ88" s="954"/>
      <c r="DK88" s="955"/>
      <c r="DL88" s="953"/>
      <c r="DM88" s="954"/>
      <c r="DN88" s="954"/>
      <c r="DO88" s="954"/>
      <c r="DP88" s="955"/>
      <c r="DQ88" s="953"/>
      <c r="DR88" s="954"/>
      <c r="DS88" s="954"/>
      <c r="DT88" s="954"/>
      <c r="DU88" s="955"/>
      <c r="DV88" s="942"/>
      <c r="DW88" s="943"/>
      <c r="DX88" s="943"/>
      <c r="DY88" s="943"/>
      <c r="DZ88" s="944"/>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42"/>
      <c r="BT89" s="943"/>
      <c r="BU89" s="943"/>
      <c r="BV89" s="943"/>
      <c r="BW89" s="943"/>
      <c r="BX89" s="943"/>
      <c r="BY89" s="943"/>
      <c r="BZ89" s="943"/>
      <c r="CA89" s="943"/>
      <c r="CB89" s="943"/>
      <c r="CC89" s="943"/>
      <c r="CD89" s="943"/>
      <c r="CE89" s="943"/>
      <c r="CF89" s="943"/>
      <c r="CG89" s="952"/>
      <c r="CH89" s="953"/>
      <c r="CI89" s="954"/>
      <c r="CJ89" s="954"/>
      <c r="CK89" s="954"/>
      <c r="CL89" s="955"/>
      <c r="CM89" s="953"/>
      <c r="CN89" s="954"/>
      <c r="CO89" s="954"/>
      <c r="CP89" s="954"/>
      <c r="CQ89" s="955"/>
      <c r="CR89" s="953"/>
      <c r="CS89" s="954"/>
      <c r="CT89" s="954"/>
      <c r="CU89" s="954"/>
      <c r="CV89" s="955"/>
      <c r="CW89" s="953"/>
      <c r="CX89" s="954"/>
      <c r="CY89" s="954"/>
      <c r="CZ89" s="954"/>
      <c r="DA89" s="955"/>
      <c r="DB89" s="953"/>
      <c r="DC89" s="954"/>
      <c r="DD89" s="954"/>
      <c r="DE89" s="954"/>
      <c r="DF89" s="955"/>
      <c r="DG89" s="953"/>
      <c r="DH89" s="954"/>
      <c r="DI89" s="954"/>
      <c r="DJ89" s="954"/>
      <c r="DK89" s="955"/>
      <c r="DL89" s="953"/>
      <c r="DM89" s="954"/>
      <c r="DN89" s="954"/>
      <c r="DO89" s="954"/>
      <c r="DP89" s="955"/>
      <c r="DQ89" s="953"/>
      <c r="DR89" s="954"/>
      <c r="DS89" s="954"/>
      <c r="DT89" s="954"/>
      <c r="DU89" s="955"/>
      <c r="DV89" s="942"/>
      <c r="DW89" s="943"/>
      <c r="DX89" s="943"/>
      <c r="DY89" s="943"/>
      <c r="DZ89" s="944"/>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42"/>
      <c r="BT90" s="943"/>
      <c r="BU90" s="943"/>
      <c r="BV90" s="943"/>
      <c r="BW90" s="943"/>
      <c r="BX90" s="943"/>
      <c r="BY90" s="943"/>
      <c r="BZ90" s="943"/>
      <c r="CA90" s="943"/>
      <c r="CB90" s="943"/>
      <c r="CC90" s="943"/>
      <c r="CD90" s="943"/>
      <c r="CE90" s="943"/>
      <c r="CF90" s="943"/>
      <c r="CG90" s="952"/>
      <c r="CH90" s="953"/>
      <c r="CI90" s="954"/>
      <c r="CJ90" s="954"/>
      <c r="CK90" s="954"/>
      <c r="CL90" s="955"/>
      <c r="CM90" s="953"/>
      <c r="CN90" s="954"/>
      <c r="CO90" s="954"/>
      <c r="CP90" s="954"/>
      <c r="CQ90" s="955"/>
      <c r="CR90" s="953"/>
      <c r="CS90" s="954"/>
      <c r="CT90" s="954"/>
      <c r="CU90" s="954"/>
      <c r="CV90" s="955"/>
      <c r="CW90" s="953"/>
      <c r="CX90" s="954"/>
      <c r="CY90" s="954"/>
      <c r="CZ90" s="954"/>
      <c r="DA90" s="955"/>
      <c r="DB90" s="953"/>
      <c r="DC90" s="954"/>
      <c r="DD90" s="954"/>
      <c r="DE90" s="954"/>
      <c r="DF90" s="955"/>
      <c r="DG90" s="953"/>
      <c r="DH90" s="954"/>
      <c r="DI90" s="954"/>
      <c r="DJ90" s="954"/>
      <c r="DK90" s="955"/>
      <c r="DL90" s="953"/>
      <c r="DM90" s="954"/>
      <c r="DN90" s="954"/>
      <c r="DO90" s="954"/>
      <c r="DP90" s="955"/>
      <c r="DQ90" s="953"/>
      <c r="DR90" s="954"/>
      <c r="DS90" s="954"/>
      <c r="DT90" s="954"/>
      <c r="DU90" s="955"/>
      <c r="DV90" s="942"/>
      <c r="DW90" s="943"/>
      <c r="DX90" s="943"/>
      <c r="DY90" s="943"/>
      <c r="DZ90" s="944"/>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42"/>
      <c r="BT91" s="943"/>
      <c r="BU91" s="943"/>
      <c r="BV91" s="943"/>
      <c r="BW91" s="943"/>
      <c r="BX91" s="943"/>
      <c r="BY91" s="943"/>
      <c r="BZ91" s="943"/>
      <c r="CA91" s="943"/>
      <c r="CB91" s="943"/>
      <c r="CC91" s="943"/>
      <c r="CD91" s="943"/>
      <c r="CE91" s="943"/>
      <c r="CF91" s="943"/>
      <c r="CG91" s="952"/>
      <c r="CH91" s="953"/>
      <c r="CI91" s="954"/>
      <c r="CJ91" s="954"/>
      <c r="CK91" s="954"/>
      <c r="CL91" s="955"/>
      <c r="CM91" s="953"/>
      <c r="CN91" s="954"/>
      <c r="CO91" s="954"/>
      <c r="CP91" s="954"/>
      <c r="CQ91" s="955"/>
      <c r="CR91" s="953"/>
      <c r="CS91" s="954"/>
      <c r="CT91" s="954"/>
      <c r="CU91" s="954"/>
      <c r="CV91" s="955"/>
      <c r="CW91" s="953"/>
      <c r="CX91" s="954"/>
      <c r="CY91" s="954"/>
      <c r="CZ91" s="954"/>
      <c r="DA91" s="955"/>
      <c r="DB91" s="953"/>
      <c r="DC91" s="954"/>
      <c r="DD91" s="954"/>
      <c r="DE91" s="954"/>
      <c r="DF91" s="955"/>
      <c r="DG91" s="953"/>
      <c r="DH91" s="954"/>
      <c r="DI91" s="954"/>
      <c r="DJ91" s="954"/>
      <c r="DK91" s="955"/>
      <c r="DL91" s="953"/>
      <c r="DM91" s="954"/>
      <c r="DN91" s="954"/>
      <c r="DO91" s="954"/>
      <c r="DP91" s="955"/>
      <c r="DQ91" s="953"/>
      <c r="DR91" s="954"/>
      <c r="DS91" s="954"/>
      <c r="DT91" s="954"/>
      <c r="DU91" s="955"/>
      <c r="DV91" s="942"/>
      <c r="DW91" s="943"/>
      <c r="DX91" s="943"/>
      <c r="DY91" s="943"/>
      <c r="DZ91" s="944"/>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42"/>
      <c r="BT92" s="943"/>
      <c r="BU92" s="943"/>
      <c r="BV92" s="943"/>
      <c r="BW92" s="943"/>
      <c r="BX92" s="943"/>
      <c r="BY92" s="943"/>
      <c r="BZ92" s="943"/>
      <c r="CA92" s="943"/>
      <c r="CB92" s="943"/>
      <c r="CC92" s="943"/>
      <c r="CD92" s="943"/>
      <c r="CE92" s="943"/>
      <c r="CF92" s="943"/>
      <c r="CG92" s="952"/>
      <c r="CH92" s="953"/>
      <c r="CI92" s="954"/>
      <c r="CJ92" s="954"/>
      <c r="CK92" s="954"/>
      <c r="CL92" s="955"/>
      <c r="CM92" s="953"/>
      <c r="CN92" s="954"/>
      <c r="CO92" s="954"/>
      <c r="CP92" s="954"/>
      <c r="CQ92" s="955"/>
      <c r="CR92" s="953"/>
      <c r="CS92" s="954"/>
      <c r="CT92" s="954"/>
      <c r="CU92" s="954"/>
      <c r="CV92" s="955"/>
      <c r="CW92" s="953"/>
      <c r="CX92" s="954"/>
      <c r="CY92" s="954"/>
      <c r="CZ92" s="954"/>
      <c r="DA92" s="955"/>
      <c r="DB92" s="953"/>
      <c r="DC92" s="954"/>
      <c r="DD92" s="954"/>
      <c r="DE92" s="954"/>
      <c r="DF92" s="955"/>
      <c r="DG92" s="953"/>
      <c r="DH92" s="954"/>
      <c r="DI92" s="954"/>
      <c r="DJ92" s="954"/>
      <c r="DK92" s="955"/>
      <c r="DL92" s="953"/>
      <c r="DM92" s="954"/>
      <c r="DN92" s="954"/>
      <c r="DO92" s="954"/>
      <c r="DP92" s="955"/>
      <c r="DQ92" s="953"/>
      <c r="DR92" s="954"/>
      <c r="DS92" s="954"/>
      <c r="DT92" s="954"/>
      <c r="DU92" s="955"/>
      <c r="DV92" s="942"/>
      <c r="DW92" s="943"/>
      <c r="DX92" s="943"/>
      <c r="DY92" s="943"/>
      <c r="DZ92" s="944"/>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42"/>
      <c r="BT93" s="943"/>
      <c r="BU93" s="943"/>
      <c r="BV93" s="943"/>
      <c r="BW93" s="943"/>
      <c r="BX93" s="943"/>
      <c r="BY93" s="943"/>
      <c r="BZ93" s="943"/>
      <c r="CA93" s="943"/>
      <c r="CB93" s="943"/>
      <c r="CC93" s="943"/>
      <c r="CD93" s="943"/>
      <c r="CE93" s="943"/>
      <c r="CF93" s="943"/>
      <c r="CG93" s="952"/>
      <c r="CH93" s="953"/>
      <c r="CI93" s="954"/>
      <c r="CJ93" s="954"/>
      <c r="CK93" s="954"/>
      <c r="CL93" s="955"/>
      <c r="CM93" s="953"/>
      <c r="CN93" s="954"/>
      <c r="CO93" s="954"/>
      <c r="CP93" s="954"/>
      <c r="CQ93" s="955"/>
      <c r="CR93" s="953"/>
      <c r="CS93" s="954"/>
      <c r="CT93" s="954"/>
      <c r="CU93" s="954"/>
      <c r="CV93" s="955"/>
      <c r="CW93" s="953"/>
      <c r="CX93" s="954"/>
      <c r="CY93" s="954"/>
      <c r="CZ93" s="954"/>
      <c r="DA93" s="955"/>
      <c r="DB93" s="953"/>
      <c r="DC93" s="954"/>
      <c r="DD93" s="954"/>
      <c r="DE93" s="954"/>
      <c r="DF93" s="955"/>
      <c r="DG93" s="953"/>
      <c r="DH93" s="954"/>
      <c r="DI93" s="954"/>
      <c r="DJ93" s="954"/>
      <c r="DK93" s="955"/>
      <c r="DL93" s="953"/>
      <c r="DM93" s="954"/>
      <c r="DN93" s="954"/>
      <c r="DO93" s="954"/>
      <c r="DP93" s="955"/>
      <c r="DQ93" s="953"/>
      <c r="DR93" s="954"/>
      <c r="DS93" s="954"/>
      <c r="DT93" s="954"/>
      <c r="DU93" s="955"/>
      <c r="DV93" s="942"/>
      <c r="DW93" s="943"/>
      <c r="DX93" s="943"/>
      <c r="DY93" s="943"/>
      <c r="DZ93" s="944"/>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42"/>
      <c r="BT94" s="943"/>
      <c r="BU94" s="943"/>
      <c r="BV94" s="943"/>
      <c r="BW94" s="943"/>
      <c r="BX94" s="943"/>
      <c r="BY94" s="943"/>
      <c r="BZ94" s="943"/>
      <c r="CA94" s="943"/>
      <c r="CB94" s="943"/>
      <c r="CC94" s="943"/>
      <c r="CD94" s="943"/>
      <c r="CE94" s="943"/>
      <c r="CF94" s="943"/>
      <c r="CG94" s="952"/>
      <c r="CH94" s="953"/>
      <c r="CI94" s="954"/>
      <c r="CJ94" s="954"/>
      <c r="CK94" s="954"/>
      <c r="CL94" s="955"/>
      <c r="CM94" s="953"/>
      <c r="CN94" s="954"/>
      <c r="CO94" s="954"/>
      <c r="CP94" s="954"/>
      <c r="CQ94" s="955"/>
      <c r="CR94" s="953"/>
      <c r="CS94" s="954"/>
      <c r="CT94" s="954"/>
      <c r="CU94" s="954"/>
      <c r="CV94" s="955"/>
      <c r="CW94" s="953"/>
      <c r="CX94" s="954"/>
      <c r="CY94" s="954"/>
      <c r="CZ94" s="954"/>
      <c r="DA94" s="955"/>
      <c r="DB94" s="953"/>
      <c r="DC94" s="954"/>
      <c r="DD94" s="954"/>
      <c r="DE94" s="954"/>
      <c r="DF94" s="955"/>
      <c r="DG94" s="953"/>
      <c r="DH94" s="954"/>
      <c r="DI94" s="954"/>
      <c r="DJ94" s="954"/>
      <c r="DK94" s="955"/>
      <c r="DL94" s="953"/>
      <c r="DM94" s="954"/>
      <c r="DN94" s="954"/>
      <c r="DO94" s="954"/>
      <c r="DP94" s="955"/>
      <c r="DQ94" s="953"/>
      <c r="DR94" s="954"/>
      <c r="DS94" s="954"/>
      <c r="DT94" s="954"/>
      <c r="DU94" s="955"/>
      <c r="DV94" s="942"/>
      <c r="DW94" s="943"/>
      <c r="DX94" s="943"/>
      <c r="DY94" s="943"/>
      <c r="DZ94" s="944"/>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42"/>
      <c r="BT95" s="943"/>
      <c r="BU95" s="943"/>
      <c r="BV95" s="943"/>
      <c r="BW95" s="943"/>
      <c r="BX95" s="943"/>
      <c r="BY95" s="943"/>
      <c r="BZ95" s="943"/>
      <c r="CA95" s="943"/>
      <c r="CB95" s="943"/>
      <c r="CC95" s="943"/>
      <c r="CD95" s="943"/>
      <c r="CE95" s="943"/>
      <c r="CF95" s="943"/>
      <c r="CG95" s="952"/>
      <c r="CH95" s="953"/>
      <c r="CI95" s="954"/>
      <c r="CJ95" s="954"/>
      <c r="CK95" s="954"/>
      <c r="CL95" s="955"/>
      <c r="CM95" s="953"/>
      <c r="CN95" s="954"/>
      <c r="CO95" s="954"/>
      <c r="CP95" s="954"/>
      <c r="CQ95" s="955"/>
      <c r="CR95" s="953"/>
      <c r="CS95" s="954"/>
      <c r="CT95" s="954"/>
      <c r="CU95" s="954"/>
      <c r="CV95" s="955"/>
      <c r="CW95" s="953"/>
      <c r="CX95" s="954"/>
      <c r="CY95" s="954"/>
      <c r="CZ95" s="954"/>
      <c r="DA95" s="955"/>
      <c r="DB95" s="953"/>
      <c r="DC95" s="954"/>
      <c r="DD95" s="954"/>
      <c r="DE95" s="954"/>
      <c r="DF95" s="955"/>
      <c r="DG95" s="953"/>
      <c r="DH95" s="954"/>
      <c r="DI95" s="954"/>
      <c r="DJ95" s="954"/>
      <c r="DK95" s="955"/>
      <c r="DL95" s="953"/>
      <c r="DM95" s="954"/>
      <c r="DN95" s="954"/>
      <c r="DO95" s="954"/>
      <c r="DP95" s="955"/>
      <c r="DQ95" s="953"/>
      <c r="DR95" s="954"/>
      <c r="DS95" s="954"/>
      <c r="DT95" s="954"/>
      <c r="DU95" s="955"/>
      <c r="DV95" s="942"/>
      <c r="DW95" s="943"/>
      <c r="DX95" s="943"/>
      <c r="DY95" s="943"/>
      <c r="DZ95" s="944"/>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42"/>
      <c r="BT96" s="943"/>
      <c r="BU96" s="943"/>
      <c r="BV96" s="943"/>
      <c r="BW96" s="943"/>
      <c r="BX96" s="943"/>
      <c r="BY96" s="943"/>
      <c r="BZ96" s="943"/>
      <c r="CA96" s="943"/>
      <c r="CB96" s="943"/>
      <c r="CC96" s="943"/>
      <c r="CD96" s="943"/>
      <c r="CE96" s="943"/>
      <c r="CF96" s="943"/>
      <c r="CG96" s="952"/>
      <c r="CH96" s="953"/>
      <c r="CI96" s="954"/>
      <c r="CJ96" s="954"/>
      <c r="CK96" s="954"/>
      <c r="CL96" s="955"/>
      <c r="CM96" s="953"/>
      <c r="CN96" s="954"/>
      <c r="CO96" s="954"/>
      <c r="CP96" s="954"/>
      <c r="CQ96" s="955"/>
      <c r="CR96" s="953"/>
      <c r="CS96" s="954"/>
      <c r="CT96" s="954"/>
      <c r="CU96" s="954"/>
      <c r="CV96" s="955"/>
      <c r="CW96" s="953"/>
      <c r="CX96" s="954"/>
      <c r="CY96" s="954"/>
      <c r="CZ96" s="954"/>
      <c r="DA96" s="955"/>
      <c r="DB96" s="953"/>
      <c r="DC96" s="954"/>
      <c r="DD96" s="954"/>
      <c r="DE96" s="954"/>
      <c r="DF96" s="955"/>
      <c r="DG96" s="953"/>
      <c r="DH96" s="954"/>
      <c r="DI96" s="954"/>
      <c r="DJ96" s="954"/>
      <c r="DK96" s="955"/>
      <c r="DL96" s="953"/>
      <c r="DM96" s="954"/>
      <c r="DN96" s="954"/>
      <c r="DO96" s="954"/>
      <c r="DP96" s="955"/>
      <c r="DQ96" s="953"/>
      <c r="DR96" s="954"/>
      <c r="DS96" s="954"/>
      <c r="DT96" s="954"/>
      <c r="DU96" s="955"/>
      <c r="DV96" s="942"/>
      <c r="DW96" s="943"/>
      <c r="DX96" s="943"/>
      <c r="DY96" s="943"/>
      <c r="DZ96" s="944"/>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42"/>
      <c r="BT97" s="943"/>
      <c r="BU97" s="943"/>
      <c r="BV97" s="943"/>
      <c r="BW97" s="943"/>
      <c r="BX97" s="943"/>
      <c r="BY97" s="943"/>
      <c r="BZ97" s="943"/>
      <c r="CA97" s="943"/>
      <c r="CB97" s="943"/>
      <c r="CC97" s="943"/>
      <c r="CD97" s="943"/>
      <c r="CE97" s="943"/>
      <c r="CF97" s="943"/>
      <c r="CG97" s="952"/>
      <c r="CH97" s="953"/>
      <c r="CI97" s="954"/>
      <c r="CJ97" s="954"/>
      <c r="CK97" s="954"/>
      <c r="CL97" s="955"/>
      <c r="CM97" s="953"/>
      <c r="CN97" s="954"/>
      <c r="CO97" s="954"/>
      <c r="CP97" s="954"/>
      <c r="CQ97" s="955"/>
      <c r="CR97" s="953"/>
      <c r="CS97" s="954"/>
      <c r="CT97" s="954"/>
      <c r="CU97" s="954"/>
      <c r="CV97" s="955"/>
      <c r="CW97" s="953"/>
      <c r="CX97" s="954"/>
      <c r="CY97" s="954"/>
      <c r="CZ97" s="954"/>
      <c r="DA97" s="955"/>
      <c r="DB97" s="953"/>
      <c r="DC97" s="954"/>
      <c r="DD97" s="954"/>
      <c r="DE97" s="954"/>
      <c r="DF97" s="955"/>
      <c r="DG97" s="953"/>
      <c r="DH97" s="954"/>
      <c r="DI97" s="954"/>
      <c r="DJ97" s="954"/>
      <c r="DK97" s="955"/>
      <c r="DL97" s="953"/>
      <c r="DM97" s="954"/>
      <c r="DN97" s="954"/>
      <c r="DO97" s="954"/>
      <c r="DP97" s="955"/>
      <c r="DQ97" s="953"/>
      <c r="DR97" s="954"/>
      <c r="DS97" s="954"/>
      <c r="DT97" s="954"/>
      <c r="DU97" s="955"/>
      <c r="DV97" s="942"/>
      <c r="DW97" s="943"/>
      <c r="DX97" s="943"/>
      <c r="DY97" s="943"/>
      <c r="DZ97" s="944"/>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42"/>
      <c r="BT98" s="943"/>
      <c r="BU98" s="943"/>
      <c r="BV98" s="943"/>
      <c r="BW98" s="943"/>
      <c r="BX98" s="943"/>
      <c r="BY98" s="943"/>
      <c r="BZ98" s="943"/>
      <c r="CA98" s="943"/>
      <c r="CB98" s="943"/>
      <c r="CC98" s="943"/>
      <c r="CD98" s="943"/>
      <c r="CE98" s="943"/>
      <c r="CF98" s="943"/>
      <c r="CG98" s="952"/>
      <c r="CH98" s="953"/>
      <c r="CI98" s="954"/>
      <c r="CJ98" s="954"/>
      <c r="CK98" s="954"/>
      <c r="CL98" s="955"/>
      <c r="CM98" s="953"/>
      <c r="CN98" s="954"/>
      <c r="CO98" s="954"/>
      <c r="CP98" s="954"/>
      <c r="CQ98" s="955"/>
      <c r="CR98" s="953"/>
      <c r="CS98" s="954"/>
      <c r="CT98" s="954"/>
      <c r="CU98" s="954"/>
      <c r="CV98" s="955"/>
      <c r="CW98" s="953"/>
      <c r="CX98" s="954"/>
      <c r="CY98" s="954"/>
      <c r="CZ98" s="954"/>
      <c r="DA98" s="955"/>
      <c r="DB98" s="953"/>
      <c r="DC98" s="954"/>
      <c r="DD98" s="954"/>
      <c r="DE98" s="954"/>
      <c r="DF98" s="955"/>
      <c r="DG98" s="953"/>
      <c r="DH98" s="954"/>
      <c r="DI98" s="954"/>
      <c r="DJ98" s="954"/>
      <c r="DK98" s="955"/>
      <c r="DL98" s="953"/>
      <c r="DM98" s="954"/>
      <c r="DN98" s="954"/>
      <c r="DO98" s="954"/>
      <c r="DP98" s="955"/>
      <c r="DQ98" s="953"/>
      <c r="DR98" s="954"/>
      <c r="DS98" s="954"/>
      <c r="DT98" s="954"/>
      <c r="DU98" s="955"/>
      <c r="DV98" s="942"/>
      <c r="DW98" s="943"/>
      <c r="DX98" s="943"/>
      <c r="DY98" s="943"/>
      <c r="DZ98" s="944"/>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42"/>
      <c r="BT99" s="943"/>
      <c r="BU99" s="943"/>
      <c r="BV99" s="943"/>
      <c r="BW99" s="943"/>
      <c r="BX99" s="943"/>
      <c r="BY99" s="943"/>
      <c r="BZ99" s="943"/>
      <c r="CA99" s="943"/>
      <c r="CB99" s="943"/>
      <c r="CC99" s="943"/>
      <c r="CD99" s="943"/>
      <c r="CE99" s="943"/>
      <c r="CF99" s="943"/>
      <c r="CG99" s="952"/>
      <c r="CH99" s="953"/>
      <c r="CI99" s="954"/>
      <c r="CJ99" s="954"/>
      <c r="CK99" s="954"/>
      <c r="CL99" s="955"/>
      <c r="CM99" s="953"/>
      <c r="CN99" s="954"/>
      <c r="CO99" s="954"/>
      <c r="CP99" s="954"/>
      <c r="CQ99" s="955"/>
      <c r="CR99" s="953"/>
      <c r="CS99" s="954"/>
      <c r="CT99" s="954"/>
      <c r="CU99" s="954"/>
      <c r="CV99" s="955"/>
      <c r="CW99" s="953"/>
      <c r="CX99" s="954"/>
      <c r="CY99" s="954"/>
      <c r="CZ99" s="954"/>
      <c r="DA99" s="955"/>
      <c r="DB99" s="953"/>
      <c r="DC99" s="954"/>
      <c r="DD99" s="954"/>
      <c r="DE99" s="954"/>
      <c r="DF99" s="955"/>
      <c r="DG99" s="953"/>
      <c r="DH99" s="954"/>
      <c r="DI99" s="954"/>
      <c r="DJ99" s="954"/>
      <c r="DK99" s="955"/>
      <c r="DL99" s="953"/>
      <c r="DM99" s="954"/>
      <c r="DN99" s="954"/>
      <c r="DO99" s="954"/>
      <c r="DP99" s="955"/>
      <c r="DQ99" s="953"/>
      <c r="DR99" s="954"/>
      <c r="DS99" s="954"/>
      <c r="DT99" s="954"/>
      <c r="DU99" s="955"/>
      <c r="DV99" s="942"/>
      <c r="DW99" s="943"/>
      <c r="DX99" s="943"/>
      <c r="DY99" s="943"/>
      <c r="DZ99" s="944"/>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42"/>
      <c r="BT100" s="943"/>
      <c r="BU100" s="943"/>
      <c r="BV100" s="943"/>
      <c r="BW100" s="943"/>
      <c r="BX100" s="943"/>
      <c r="BY100" s="943"/>
      <c r="BZ100" s="943"/>
      <c r="CA100" s="943"/>
      <c r="CB100" s="943"/>
      <c r="CC100" s="943"/>
      <c r="CD100" s="943"/>
      <c r="CE100" s="943"/>
      <c r="CF100" s="943"/>
      <c r="CG100" s="952"/>
      <c r="CH100" s="953"/>
      <c r="CI100" s="954"/>
      <c r="CJ100" s="954"/>
      <c r="CK100" s="954"/>
      <c r="CL100" s="955"/>
      <c r="CM100" s="953"/>
      <c r="CN100" s="954"/>
      <c r="CO100" s="954"/>
      <c r="CP100" s="954"/>
      <c r="CQ100" s="955"/>
      <c r="CR100" s="953"/>
      <c r="CS100" s="954"/>
      <c r="CT100" s="954"/>
      <c r="CU100" s="954"/>
      <c r="CV100" s="955"/>
      <c r="CW100" s="953"/>
      <c r="CX100" s="954"/>
      <c r="CY100" s="954"/>
      <c r="CZ100" s="954"/>
      <c r="DA100" s="955"/>
      <c r="DB100" s="953"/>
      <c r="DC100" s="954"/>
      <c r="DD100" s="954"/>
      <c r="DE100" s="954"/>
      <c r="DF100" s="955"/>
      <c r="DG100" s="953"/>
      <c r="DH100" s="954"/>
      <c r="DI100" s="954"/>
      <c r="DJ100" s="954"/>
      <c r="DK100" s="955"/>
      <c r="DL100" s="953"/>
      <c r="DM100" s="954"/>
      <c r="DN100" s="954"/>
      <c r="DO100" s="954"/>
      <c r="DP100" s="955"/>
      <c r="DQ100" s="953"/>
      <c r="DR100" s="954"/>
      <c r="DS100" s="954"/>
      <c r="DT100" s="954"/>
      <c r="DU100" s="955"/>
      <c r="DV100" s="942"/>
      <c r="DW100" s="943"/>
      <c r="DX100" s="943"/>
      <c r="DY100" s="943"/>
      <c r="DZ100" s="944"/>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42"/>
      <c r="BT101" s="943"/>
      <c r="BU101" s="943"/>
      <c r="BV101" s="943"/>
      <c r="BW101" s="943"/>
      <c r="BX101" s="943"/>
      <c r="BY101" s="943"/>
      <c r="BZ101" s="943"/>
      <c r="CA101" s="943"/>
      <c r="CB101" s="943"/>
      <c r="CC101" s="943"/>
      <c r="CD101" s="943"/>
      <c r="CE101" s="943"/>
      <c r="CF101" s="943"/>
      <c r="CG101" s="952"/>
      <c r="CH101" s="953"/>
      <c r="CI101" s="954"/>
      <c r="CJ101" s="954"/>
      <c r="CK101" s="954"/>
      <c r="CL101" s="955"/>
      <c r="CM101" s="953"/>
      <c r="CN101" s="954"/>
      <c r="CO101" s="954"/>
      <c r="CP101" s="954"/>
      <c r="CQ101" s="955"/>
      <c r="CR101" s="953"/>
      <c r="CS101" s="954"/>
      <c r="CT101" s="954"/>
      <c r="CU101" s="954"/>
      <c r="CV101" s="955"/>
      <c r="CW101" s="953"/>
      <c r="CX101" s="954"/>
      <c r="CY101" s="954"/>
      <c r="CZ101" s="954"/>
      <c r="DA101" s="955"/>
      <c r="DB101" s="953"/>
      <c r="DC101" s="954"/>
      <c r="DD101" s="954"/>
      <c r="DE101" s="954"/>
      <c r="DF101" s="955"/>
      <c r="DG101" s="953"/>
      <c r="DH101" s="954"/>
      <c r="DI101" s="954"/>
      <c r="DJ101" s="954"/>
      <c r="DK101" s="955"/>
      <c r="DL101" s="953"/>
      <c r="DM101" s="954"/>
      <c r="DN101" s="954"/>
      <c r="DO101" s="954"/>
      <c r="DP101" s="955"/>
      <c r="DQ101" s="953"/>
      <c r="DR101" s="954"/>
      <c r="DS101" s="954"/>
      <c r="DT101" s="954"/>
      <c r="DU101" s="955"/>
      <c r="DV101" s="942"/>
      <c r="DW101" s="943"/>
      <c r="DX101" s="943"/>
      <c r="DY101" s="943"/>
      <c r="DZ101" s="944"/>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325</v>
      </c>
      <c r="BR102" s="934" t="s">
        <v>356</v>
      </c>
      <c r="BS102" s="935"/>
      <c r="BT102" s="935"/>
      <c r="BU102" s="935"/>
      <c r="BV102" s="935"/>
      <c r="BW102" s="935"/>
      <c r="BX102" s="935"/>
      <c r="BY102" s="935"/>
      <c r="BZ102" s="935"/>
      <c r="CA102" s="935"/>
      <c r="CB102" s="935"/>
      <c r="CC102" s="935"/>
      <c r="CD102" s="935"/>
      <c r="CE102" s="935"/>
      <c r="CF102" s="935"/>
      <c r="CG102" s="945"/>
      <c r="CH102" s="946"/>
      <c r="CI102" s="947"/>
      <c r="CJ102" s="947"/>
      <c r="CK102" s="947"/>
      <c r="CL102" s="948"/>
      <c r="CM102" s="946"/>
      <c r="CN102" s="947"/>
      <c r="CO102" s="947"/>
      <c r="CP102" s="947"/>
      <c r="CQ102" s="948"/>
      <c r="CR102" s="949"/>
      <c r="CS102" s="950"/>
      <c r="CT102" s="950"/>
      <c r="CU102" s="950"/>
      <c r="CV102" s="951"/>
      <c r="CW102" s="949"/>
      <c r="CX102" s="950"/>
      <c r="CY102" s="950"/>
      <c r="CZ102" s="950"/>
      <c r="DA102" s="951"/>
      <c r="DB102" s="949"/>
      <c r="DC102" s="950"/>
      <c r="DD102" s="950"/>
      <c r="DE102" s="950"/>
      <c r="DF102" s="951"/>
      <c r="DG102" s="949"/>
      <c r="DH102" s="950"/>
      <c r="DI102" s="950"/>
      <c r="DJ102" s="950"/>
      <c r="DK102" s="951"/>
      <c r="DL102" s="949"/>
      <c r="DM102" s="950"/>
      <c r="DN102" s="950"/>
      <c r="DO102" s="950"/>
      <c r="DP102" s="951"/>
      <c r="DQ102" s="949"/>
      <c r="DR102" s="950"/>
      <c r="DS102" s="950"/>
      <c r="DT102" s="950"/>
      <c r="DU102" s="951"/>
      <c r="DV102" s="934"/>
      <c r="DW102" s="935"/>
      <c r="DX102" s="935"/>
      <c r="DY102" s="935"/>
      <c r="DZ102" s="936"/>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37" t="s">
        <v>357</v>
      </c>
      <c r="BR103" s="937"/>
      <c r="BS103" s="937"/>
      <c r="BT103" s="937"/>
      <c r="BU103" s="937"/>
      <c r="BV103" s="937"/>
      <c r="BW103" s="937"/>
      <c r="BX103" s="937"/>
      <c r="BY103" s="937"/>
      <c r="BZ103" s="937"/>
      <c r="CA103" s="937"/>
      <c r="CB103" s="937"/>
      <c r="CC103" s="937"/>
      <c r="CD103" s="937"/>
      <c r="CE103" s="937"/>
      <c r="CF103" s="937"/>
      <c r="CG103" s="937"/>
      <c r="CH103" s="937"/>
      <c r="CI103" s="937"/>
      <c r="CJ103" s="937"/>
      <c r="CK103" s="937"/>
      <c r="CL103" s="937"/>
      <c r="CM103" s="937"/>
      <c r="CN103" s="937"/>
      <c r="CO103" s="937"/>
      <c r="CP103" s="937"/>
      <c r="CQ103" s="937"/>
      <c r="CR103" s="937"/>
      <c r="CS103" s="937"/>
      <c r="CT103" s="937"/>
      <c r="CU103" s="937"/>
      <c r="CV103" s="937"/>
      <c r="CW103" s="937"/>
      <c r="CX103" s="937"/>
      <c r="CY103" s="937"/>
      <c r="CZ103" s="937"/>
      <c r="DA103" s="937"/>
      <c r="DB103" s="937"/>
      <c r="DC103" s="937"/>
      <c r="DD103" s="937"/>
      <c r="DE103" s="937"/>
      <c r="DF103" s="937"/>
      <c r="DG103" s="937"/>
      <c r="DH103" s="937"/>
      <c r="DI103" s="937"/>
      <c r="DJ103" s="937"/>
      <c r="DK103" s="937"/>
      <c r="DL103" s="937"/>
      <c r="DM103" s="937"/>
      <c r="DN103" s="937"/>
      <c r="DO103" s="937"/>
      <c r="DP103" s="937"/>
      <c r="DQ103" s="937"/>
      <c r="DR103" s="937"/>
      <c r="DS103" s="937"/>
      <c r="DT103" s="937"/>
      <c r="DU103" s="937"/>
      <c r="DV103" s="937"/>
      <c r="DW103" s="937"/>
      <c r="DX103" s="937"/>
      <c r="DY103" s="937"/>
      <c r="DZ103" s="937"/>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38" t="s">
        <v>358</v>
      </c>
      <c r="BR104" s="938"/>
      <c r="BS104" s="938"/>
      <c r="BT104" s="938"/>
      <c r="BU104" s="938"/>
      <c r="BV104" s="938"/>
      <c r="BW104" s="938"/>
      <c r="BX104" s="938"/>
      <c r="BY104" s="938"/>
      <c r="BZ104" s="938"/>
      <c r="CA104" s="938"/>
      <c r="CB104" s="938"/>
      <c r="CC104" s="938"/>
      <c r="CD104" s="938"/>
      <c r="CE104" s="938"/>
      <c r="CF104" s="938"/>
      <c r="CG104" s="938"/>
      <c r="CH104" s="938"/>
      <c r="CI104" s="938"/>
      <c r="CJ104" s="938"/>
      <c r="CK104" s="938"/>
      <c r="CL104" s="938"/>
      <c r="CM104" s="938"/>
      <c r="CN104" s="938"/>
      <c r="CO104" s="938"/>
      <c r="CP104" s="938"/>
      <c r="CQ104" s="938"/>
      <c r="CR104" s="938"/>
      <c r="CS104" s="938"/>
      <c r="CT104" s="938"/>
      <c r="CU104" s="938"/>
      <c r="CV104" s="938"/>
      <c r="CW104" s="938"/>
      <c r="CX104" s="938"/>
      <c r="CY104" s="938"/>
      <c r="CZ104" s="938"/>
      <c r="DA104" s="938"/>
      <c r="DB104" s="938"/>
      <c r="DC104" s="938"/>
      <c r="DD104" s="938"/>
      <c r="DE104" s="938"/>
      <c r="DF104" s="938"/>
      <c r="DG104" s="938"/>
      <c r="DH104" s="938"/>
      <c r="DI104" s="938"/>
      <c r="DJ104" s="938"/>
      <c r="DK104" s="938"/>
      <c r="DL104" s="938"/>
      <c r="DM104" s="938"/>
      <c r="DN104" s="938"/>
      <c r="DO104" s="938"/>
      <c r="DP104" s="938"/>
      <c r="DQ104" s="938"/>
      <c r="DR104" s="938"/>
      <c r="DS104" s="938"/>
      <c r="DT104" s="938"/>
      <c r="DU104" s="938"/>
      <c r="DV104" s="938"/>
      <c r="DW104" s="938"/>
      <c r="DX104" s="938"/>
      <c r="DY104" s="938"/>
      <c r="DZ104" s="938"/>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359</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360</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39" t="s">
        <v>361</v>
      </c>
      <c r="B108" s="940"/>
      <c r="C108" s="940"/>
      <c r="D108" s="940"/>
      <c r="E108" s="940"/>
      <c r="F108" s="940"/>
      <c r="G108" s="940"/>
      <c r="H108" s="940"/>
      <c r="I108" s="940"/>
      <c r="J108" s="940"/>
      <c r="K108" s="940"/>
      <c r="L108" s="940"/>
      <c r="M108" s="940"/>
      <c r="N108" s="940"/>
      <c r="O108" s="940"/>
      <c r="P108" s="940"/>
      <c r="Q108" s="940"/>
      <c r="R108" s="940"/>
      <c r="S108" s="940"/>
      <c r="T108" s="940"/>
      <c r="U108" s="940"/>
      <c r="V108" s="940"/>
      <c r="W108" s="940"/>
      <c r="X108" s="940"/>
      <c r="Y108" s="940"/>
      <c r="Z108" s="940"/>
      <c r="AA108" s="940"/>
      <c r="AB108" s="940"/>
      <c r="AC108" s="940"/>
      <c r="AD108" s="940"/>
      <c r="AE108" s="940"/>
      <c r="AF108" s="940"/>
      <c r="AG108" s="940"/>
      <c r="AH108" s="940"/>
      <c r="AI108" s="940"/>
      <c r="AJ108" s="940"/>
      <c r="AK108" s="940"/>
      <c r="AL108" s="940"/>
      <c r="AM108" s="940"/>
      <c r="AN108" s="940"/>
      <c r="AO108" s="940"/>
      <c r="AP108" s="940"/>
      <c r="AQ108" s="940"/>
      <c r="AR108" s="940"/>
      <c r="AS108" s="940"/>
      <c r="AT108" s="941"/>
      <c r="AU108" s="939" t="s">
        <v>362</v>
      </c>
      <c r="AV108" s="940"/>
      <c r="AW108" s="940"/>
      <c r="AX108" s="940"/>
      <c r="AY108" s="940"/>
      <c r="AZ108" s="940"/>
      <c r="BA108" s="940"/>
      <c r="BB108" s="940"/>
      <c r="BC108" s="940"/>
      <c r="BD108" s="940"/>
      <c r="BE108" s="940"/>
      <c r="BF108" s="940"/>
      <c r="BG108" s="940"/>
      <c r="BH108" s="940"/>
      <c r="BI108" s="940"/>
      <c r="BJ108" s="940"/>
      <c r="BK108" s="940"/>
      <c r="BL108" s="940"/>
      <c r="BM108" s="940"/>
      <c r="BN108" s="940"/>
      <c r="BO108" s="940"/>
      <c r="BP108" s="940"/>
      <c r="BQ108" s="940"/>
      <c r="BR108" s="940"/>
      <c r="BS108" s="940"/>
      <c r="BT108" s="940"/>
      <c r="BU108" s="940"/>
      <c r="BV108" s="940"/>
      <c r="BW108" s="940"/>
      <c r="BX108" s="940"/>
      <c r="BY108" s="940"/>
      <c r="BZ108" s="940"/>
      <c r="CA108" s="940"/>
      <c r="CB108" s="940"/>
      <c r="CC108" s="940"/>
      <c r="CD108" s="940"/>
      <c r="CE108" s="940"/>
      <c r="CF108" s="940"/>
      <c r="CG108" s="940"/>
      <c r="CH108" s="940"/>
      <c r="CI108" s="940"/>
      <c r="CJ108" s="940"/>
      <c r="CK108" s="940"/>
      <c r="CL108" s="940"/>
      <c r="CM108" s="940"/>
      <c r="CN108" s="940"/>
      <c r="CO108" s="940"/>
      <c r="CP108" s="940"/>
      <c r="CQ108" s="940"/>
      <c r="CR108" s="940"/>
      <c r="CS108" s="940"/>
      <c r="CT108" s="940"/>
      <c r="CU108" s="940"/>
      <c r="CV108" s="940"/>
      <c r="CW108" s="940"/>
      <c r="CX108" s="940"/>
      <c r="CY108" s="940"/>
      <c r="CZ108" s="940"/>
      <c r="DA108" s="940"/>
      <c r="DB108" s="940"/>
      <c r="DC108" s="940"/>
      <c r="DD108" s="940"/>
      <c r="DE108" s="940"/>
      <c r="DF108" s="940"/>
      <c r="DG108" s="940"/>
      <c r="DH108" s="940"/>
      <c r="DI108" s="940"/>
      <c r="DJ108" s="940"/>
      <c r="DK108" s="940"/>
      <c r="DL108" s="940"/>
      <c r="DM108" s="940"/>
      <c r="DN108" s="940"/>
      <c r="DO108" s="940"/>
      <c r="DP108" s="940"/>
      <c r="DQ108" s="940"/>
      <c r="DR108" s="940"/>
      <c r="DS108" s="940"/>
      <c r="DT108" s="940"/>
      <c r="DU108" s="940"/>
      <c r="DV108" s="940"/>
      <c r="DW108" s="940"/>
      <c r="DX108" s="940"/>
      <c r="DY108" s="940"/>
      <c r="DZ108" s="941"/>
    </row>
    <row r="109" spans="1:131" s="89" customFormat="1" ht="26.25" customHeight="1" x14ac:dyDescent="0.2">
      <c r="A109" s="892" t="s">
        <v>363</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5" t="s">
        <v>364</v>
      </c>
      <c r="AB109" s="893"/>
      <c r="AC109" s="893"/>
      <c r="AD109" s="893"/>
      <c r="AE109" s="894"/>
      <c r="AF109" s="895" t="s">
        <v>365</v>
      </c>
      <c r="AG109" s="893"/>
      <c r="AH109" s="893"/>
      <c r="AI109" s="893"/>
      <c r="AJ109" s="894"/>
      <c r="AK109" s="895" t="s">
        <v>239</v>
      </c>
      <c r="AL109" s="893"/>
      <c r="AM109" s="893"/>
      <c r="AN109" s="893"/>
      <c r="AO109" s="894"/>
      <c r="AP109" s="895" t="s">
        <v>366</v>
      </c>
      <c r="AQ109" s="893"/>
      <c r="AR109" s="893"/>
      <c r="AS109" s="893"/>
      <c r="AT109" s="926"/>
      <c r="AU109" s="892" t="s">
        <v>363</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5" t="s">
        <v>364</v>
      </c>
      <c r="BR109" s="893"/>
      <c r="BS109" s="893"/>
      <c r="BT109" s="893"/>
      <c r="BU109" s="894"/>
      <c r="BV109" s="895" t="s">
        <v>365</v>
      </c>
      <c r="BW109" s="893"/>
      <c r="BX109" s="893"/>
      <c r="BY109" s="893"/>
      <c r="BZ109" s="894"/>
      <c r="CA109" s="895" t="s">
        <v>239</v>
      </c>
      <c r="CB109" s="893"/>
      <c r="CC109" s="893"/>
      <c r="CD109" s="893"/>
      <c r="CE109" s="894"/>
      <c r="CF109" s="933" t="s">
        <v>366</v>
      </c>
      <c r="CG109" s="933"/>
      <c r="CH109" s="933"/>
      <c r="CI109" s="933"/>
      <c r="CJ109" s="933"/>
      <c r="CK109" s="895" t="s">
        <v>367</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5" t="s">
        <v>364</v>
      </c>
      <c r="DH109" s="893"/>
      <c r="DI109" s="893"/>
      <c r="DJ109" s="893"/>
      <c r="DK109" s="894"/>
      <c r="DL109" s="895" t="s">
        <v>365</v>
      </c>
      <c r="DM109" s="893"/>
      <c r="DN109" s="893"/>
      <c r="DO109" s="893"/>
      <c r="DP109" s="894"/>
      <c r="DQ109" s="895" t="s">
        <v>239</v>
      </c>
      <c r="DR109" s="893"/>
      <c r="DS109" s="893"/>
      <c r="DT109" s="893"/>
      <c r="DU109" s="894"/>
      <c r="DV109" s="895" t="s">
        <v>366</v>
      </c>
      <c r="DW109" s="893"/>
      <c r="DX109" s="893"/>
      <c r="DY109" s="893"/>
      <c r="DZ109" s="926"/>
    </row>
    <row r="110" spans="1:131" s="89" customFormat="1" ht="26.25" customHeight="1" x14ac:dyDescent="0.2">
      <c r="A110" s="806" t="s">
        <v>368</v>
      </c>
      <c r="B110" s="807"/>
      <c r="C110" s="807"/>
      <c r="D110" s="807"/>
      <c r="E110" s="807"/>
      <c r="F110" s="807"/>
      <c r="G110" s="807"/>
      <c r="H110" s="807"/>
      <c r="I110" s="807"/>
      <c r="J110" s="807"/>
      <c r="K110" s="807"/>
      <c r="L110" s="807"/>
      <c r="M110" s="807"/>
      <c r="N110" s="807"/>
      <c r="O110" s="807"/>
      <c r="P110" s="807"/>
      <c r="Q110" s="807"/>
      <c r="R110" s="807"/>
      <c r="S110" s="807"/>
      <c r="T110" s="807"/>
      <c r="U110" s="807"/>
      <c r="V110" s="807"/>
      <c r="W110" s="807"/>
      <c r="X110" s="807"/>
      <c r="Y110" s="807"/>
      <c r="Z110" s="808"/>
      <c r="AA110" s="885">
        <v>246394</v>
      </c>
      <c r="AB110" s="886"/>
      <c r="AC110" s="886"/>
      <c r="AD110" s="886"/>
      <c r="AE110" s="887"/>
      <c r="AF110" s="888">
        <v>299666</v>
      </c>
      <c r="AG110" s="886"/>
      <c r="AH110" s="886"/>
      <c r="AI110" s="886"/>
      <c r="AJ110" s="887"/>
      <c r="AK110" s="888">
        <v>302301</v>
      </c>
      <c r="AL110" s="886"/>
      <c r="AM110" s="886"/>
      <c r="AN110" s="886"/>
      <c r="AO110" s="887"/>
      <c r="AP110" s="889">
        <v>4</v>
      </c>
      <c r="AQ110" s="890"/>
      <c r="AR110" s="890"/>
      <c r="AS110" s="890"/>
      <c r="AT110" s="891"/>
      <c r="AU110" s="927" t="s">
        <v>369</v>
      </c>
      <c r="AV110" s="928"/>
      <c r="AW110" s="928"/>
      <c r="AX110" s="928"/>
      <c r="AY110" s="928"/>
      <c r="AZ110" s="857" t="s">
        <v>370</v>
      </c>
      <c r="BA110" s="807"/>
      <c r="BB110" s="807"/>
      <c r="BC110" s="807"/>
      <c r="BD110" s="807"/>
      <c r="BE110" s="807"/>
      <c r="BF110" s="807"/>
      <c r="BG110" s="807"/>
      <c r="BH110" s="807"/>
      <c r="BI110" s="807"/>
      <c r="BJ110" s="807"/>
      <c r="BK110" s="807"/>
      <c r="BL110" s="807"/>
      <c r="BM110" s="807"/>
      <c r="BN110" s="807"/>
      <c r="BO110" s="807"/>
      <c r="BP110" s="808"/>
      <c r="BQ110" s="858">
        <v>3132002</v>
      </c>
      <c r="BR110" s="839"/>
      <c r="BS110" s="839"/>
      <c r="BT110" s="839"/>
      <c r="BU110" s="839"/>
      <c r="BV110" s="839">
        <v>3044429</v>
      </c>
      <c r="BW110" s="839"/>
      <c r="BX110" s="839"/>
      <c r="BY110" s="839"/>
      <c r="BZ110" s="839"/>
      <c r="CA110" s="839">
        <v>2770884</v>
      </c>
      <c r="CB110" s="839"/>
      <c r="CC110" s="839"/>
      <c r="CD110" s="839"/>
      <c r="CE110" s="839"/>
      <c r="CF110" s="863">
        <v>36.299999999999997</v>
      </c>
      <c r="CG110" s="864"/>
      <c r="CH110" s="864"/>
      <c r="CI110" s="864"/>
      <c r="CJ110" s="864"/>
      <c r="CK110" s="923" t="s">
        <v>371</v>
      </c>
      <c r="CL110" s="816"/>
      <c r="CM110" s="857" t="s">
        <v>372</v>
      </c>
      <c r="CN110" s="807"/>
      <c r="CO110" s="807"/>
      <c r="CP110" s="807"/>
      <c r="CQ110" s="807"/>
      <c r="CR110" s="807"/>
      <c r="CS110" s="807"/>
      <c r="CT110" s="807"/>
      <c r="CU110" s="807"/>
      <c r="CV110" s="807"/>
      <c r="CW110" s="807"/>
      <c r="CX110" s="807"/>
      <c r="CY110" s="807"/>
      <c r="CZ110" s="807"/>
      <c r="DA110" s="807"/>
      <c r="DB110" s="807"/>
      <c r="DC110" s="807"/>
      <c r="DD110" s="807"/>
      <c r="DE110" s="807"/>
      <c r="DF110" s="808"/>
      <c r="DG110" s="858" t="s">
        <v>63</v>
      </c>
      <c r="DH110" s="839"/>
      <c r="DI110" s="839"/>
      <c r="DJ110" s="839"/>
      <c r="DK110" s="839"/>
      <c r="DL110" s="839" t="s">
        <v>63</v>
      </c>
      <c r="DM110" s="839"/>
      <c r="DN110" s="839"/>
      <c r="DO110" s="839"/>
      <c r="DP110" s="839"/>
      <c r="DQ110" s="839" t="s">
        <v>63</v>
      </c>
      <c r="DR110" s="839"/>
      <c r="DS110" s="839"/>
      <c r="DT110" s="839"/>
      <c r="DU110" s="839"/>
      <c r="DV110" s="840" t="s">
        <v>63</v>
      </c>
      <c r="DW110" s="840"/>
      <c r="DX110" s="840"/>
      <c r="DY110" s="840"/>
      <c r="DZ110" s="841"/>
    </row>
    <row r="111" spans="1:131" s="89" customFormat="1" ht="26.25" customHeight="1" x14ac:dyDescent="0.2">
      <c r="A111" s="771" t="s">
        <v>373</v>
      </c>
      <c r="B111" s="772"/>
      <c r="C111" s="772"/>
      <c r="D111" s="772"/>
      <c r="E111" s="772"/>
      <c r="F111" s="772"/>
      <c r="G111" s="772"/>
      <c r="H111" s="772"/>
      <c r="I111" s="772"/>
      <c r="J111" s="772"/>
      <c r="K111" s="772"/>
      <c r="L111" s="772"/>
      <c r="M111" s="772"/>
      <c r="N111" s="772"/>
      <c r="O111" s="772"/>
      <c r="P111" s="772"/>
      <c r="Q111" s="772"/>
      <c r="R111" s="772"/>
      <c r="S111" s="772"/>
      <c r="T111" s="772"/>
      <c r="U111" s="772"/>
      <c r="V111" s="772"/>
      <c r="W111" s="772"/>
      <c r="X111" s="772"/>
      <c r="Y111" s="772"/>
      <c r="Z111" s="922"/>
      <c r="AA111" s="915" t="s">
        <v>63</v>
      </c>
      <c r="AB111" s="916"/>
      <c r="AC111" s="916"/>
      <c r="AD111" s="916"/>
      <c r="AE111" s="917"/>
      <c r="AF111" s="918" t="s">
        <v>63</v>
      </c>
      <c r="AG111" s="916"/>
      <c r="AH111" s="916"/>
      <c r="AI111" s="916"/>
      <c r="AJ111" s="917"/>
      <c r="AK111" s="918" t="s">
        <v>63</v>
      </c>
      <c r="AL111" s="916"/>
      <c r="AM111" s="916"/>
      <c r="AN111" s="916"/>
      <c r="AO111" s="917"/>
      <c r="AP111" s="919" t="s">
        <v>63</v>
      </c>
      <c r="AQ111" s="920"/>
      <c r="AR111" s="920"/>
      <c r="AS111" s="920"/>
      <c r="AT111" s="921"/>
      <c r="AU111" s="929"/>
      <c r="AV111" s="930"/>
      <c r="AW111" s="930"/>
      <c r="AX111" s="930"/>
      <c r="AY111" s="930"/>
      <c r="AZ111" s="814" t="s">
        <v>374</v>
      </c>
      <c r="BA111" s="749"/>
      <c r="BB111" s="749"/>
      <c r="BC111" s="749"/>
      <c r="BD111" s="749"/>
      <c r="BE111" s="749"/>
      <c r="BF111" s="749"/>
      <c r="BG111" s="749"/>
      <c r="BH111" s="749"/>
      <c r="BI111" s="749"/>
      <c r="BJ111" s="749"/>
      <c r="BK111" s="749"/>
      <c r="BL111" s="749"/>
      <c r="BM111" s="749"/>
      <c r="BN111" s="749"/>
      <c r="BO111" s="749"/>
      <c r="BP111" s="750"/>
      <c r="BQ111" s="786" t="s">
        <v>63</v>
      </c>
      <c r="BR111" s="787"/>
      <c r="BS111" s="787"/>
      <c r="BT111" s="787"/>
      <c r="BU111" s="787"/>
      <c r="BV111" s="787" t="s">
        <v>63</v>
      </c>
      <c r="BW111" s="787"/>
      <c r="BX111" s="787"/>
      <c r="BY111" s="787"/>
      <c r="BZ111" s="787"/>
      <c r="CA111" s="787" t="s">
        <v>63</v>
      </c>
      <c r="CB111" s="787"/>
      <c r="CC111" s="787"/>
      <c r="CD111" s="787"/>
      <c r="CE111" s="787"/>
      <c r="CF111" s="872" t="s">
        <v>63</v>
      </c>
      <c r="CG111" s="873"/>
      <c r="CH111" s="873"/>
      <c r="CI111" s="873"/>
      <c r="CJ111" s="873"/>
      <c r="CK111" s="924"/>
      <c r="CL111" s="818"/>
      <c r="CM111" s="814" t="s">
        <v>375</v>
      </c>
      <c r="CN111" s="749"/>
      <c r="CO111" s="749"/>
      <c r="CP111" s="749"/>
      <c r="CQ111" s="749"/>
      <c r="CR111" s="749"/>
      <c r="CS111" s="749"/>
      <c r="CT111" s="749"/>
      <c r="CU111" s="749"/>
      <c r="CV111" s="749"/>
      <c r="CW111" s="749"/>
      <c r="CX111" s="749"/>
      <c r="CY111" s="749"/>
      <c r="CZ111" s="749"/>
      <c r="DA111" s="749"/>
      <c r="DB111" s="749"/>
      <c r="DC111" s="749"/>
      <c r="DD111" s="749"/>
      <c r="DE111" s="749"/>
      <c r="DF111" s="750"/>
      <c r="DG111" s="786" t="s">
        <v>63</v>
      </c>
      <c r="DH111" s="787"/>
      <c r="DI111" s="787"/>
      <c r="DJ111" s="787"/>
      <c r="DK111" s="787"/>
      <c r="DL111" s="787" t="s">
        <v>63</v>
      </c>
      <c r="DM111" s="787"/>
      <c r="DN111" s="787"/>
      <c r="DO111" s="787"/>
      <c r="DP111" s="787"/>
      <c r="DQ111" s="787" t="s">
        <v>63</v>
      </c>
      <c r="DR111" s="787"/>
      <c r="DS111" s="787"/>
      <c r="DT111" s="787"/>
      <c r="DU111" s="787"/>
      <c r="DV111" s="793" t="s">
        <v>63</v>
      </c>
      <c r="DW111" s="793"/>
      <c r="DX111" s="793"/>
      <c r="DY111" s="793"/>
      <c r="DZ111" s="794"/>
    </row>
    <row r="112" spans="1:131" s="89" customFormat="1" ht="26.25" customHeight="1" x14ac:dyDescent="0.2">
      <c r="A112" s="909" t="s">
        <v>376</v>
      </c>
      <c r="B112" s="910"/>
      <c r="C112" s="749" t="s">
        <v>377</v>
      </c>
      <c r="D112" s="749"/>
      <c r="E112" s="749"/>
      <c r="F112" s="749"/>
      <c r="G112" s="749"/>
      <c r="H112" s="749"/>
      <c r="I112" s="749"/>
      <c r="J112" s="749"/>
      <c r="K112" s="749"/>
      <c r="L112" s="749"/>
      <c r="M112" s="749"/>
      <c r="N112" s="749"/>
      <c r="O112" s="749"/>
      <c r="P112" s="749"/>
      <c r="Q112" s="749"/>
      <c r="R112" s="749"/>
      <c r="S112" s="749"/>
      <c r="T112" s="749"/>
      <c r="U112" s="749"/>
      <c r="V112" s="749"/>
      <c r="W112" s="749"/>
      <c r="X112" s="749"/>
      <c r="Y112" s="749"/>
      <c r="Z112" s="750"/>
      <c r="AA112" s="776" t="s">
        <v>63</v>
      </c>
      <c r="AB112" s="777"/>
      <c r="AC112" s="777"/>
      <c r="AD112" s="777"/>
      <c r="AE112" s="778"/>
      <c r="AF112" s="779" t="s">
        <v>63</v>
      </c>
      <c r="AG112" s="777"/>
      <c r="AH112" s="777"/>
      <c r="AI112" s="777"/>
      <c r="AJ112" s="778"/>
      <c r="AK112" s="779" t="s">
        <v>63</v>
      </c>
      <c r="AL112" s="777"/>
      <c r="AM112" s="777"/>
      <c r="AN112" s="777"/>
      <c r="AO112" s="778"/>
      <c r="AP112" s="821" t="s">
        <v>63</v>
      </c>
      <c r="AQ112" s="822"/>
      <c r="AR112" s="822"/>
      <c r="AS112" s="822"/>
      <c r="AT112" s="823"/>
      <c r="AU112" s="929"/>
      <c r="AV112" s="930"/>
      <c r="AW112" s="930"/>
      <c r="AX112" s="930"/>
      <c r="AY112" s="930"/>
      <c r="AZ112" s="814" t="s">
        <v>378</v>
      </c>
      <c r="BA112" s="749"/>
      <c r="BB112" s="749"/>
      <c r="BC112" s="749"/>
      <c r="BD112" s="749"/>
      <c r="BE112" s="749"/>
      <c r="BF112" s="749"/>
      <c r="BG112" s="749"/>
      <c r="BH112" s="749"/>
      <c r="BI112" s="749"/>
      <c r="BJ112" s="749"/>
      <c r="BK112" s="749"/>
      <c r="BL112" s="749"/>
      <c r="BM112" s="749"/>
      <c r="BN112" s="749"/>
      <c r="BO112" s="749"/>
      <c r="BP112" s="750"/>
      <c r="BQ112" s="786">
        <v>1966751</v>
      </c>
      <c r="BR112" s="787"/>
      <c r="BS112" s="787"/>
      <c r="BT112" s="787"/>
      <c r="BU112" s="787"/>
      <c r="BV112" s="787">
        <v>1704374</v>
      </c>
      <c r="BW112" s="787"/>
      <c r="BX112" s="787"/>
      <c r="BY112" s="787"/>
      <c r="BZ112" s="787"/>
      <c r="CA112" s="787">
        <v>1517369</v>
      </c>
      <c r="CB112" s="787"/>
      <c r="CC112" s="787"/>
      <c r="CD112" s="787"/>
      <c r="CE112" s="787"/>
      <c r="CF112" s="872">
        <v>19.899999999999999</v>
      </c>
      <c r="CG112" s="873"/>
      <c r="CH112" s="873"/>
      <c r="CI112" s="873"/>
      <c r="CJ112" s="873"/>
      <c r="CK112" s="924"/>
      <c r="CL112" s="818"/>
      <c r="CM112" s="814" t="s">
        <v>379</v>
      </c>
      <c r="CN112" s="749"/>
      <c r="CO112" s="749"/>
      <c r="CP112" s="749"/>
      <c r="CQ112" s="749"/>
      <c r="CR112" s="749"/>
      <c r="CS112" s="749"/>
      <c r="CT112" s="749"/>
      <c r="CU112" s="749"/>
      <c r="CV112" s="749"/>
      <c r="CW112" s="749"/>
      <c r="CX112" s="749"/>
      <c r="CY112" s="749"/>
      <c r="CZ112" s="749"/>
      <c r="DA112" s="749"/>
      <c r="DB112" s="749"/>
      <c r="DC112" s="749"/>
      <c r="DD112" s="749"/>
      <c r="DE112" s="749"/>
      <c r="DF112" s="750"/>
      <c r="DG112" s="786" t="s">
        <v>63</v>
      </c>
      <c r="DH112" s="787"/>
      <c r="DI112" s="787"/>
      <c r="DJ112" s="787"/>
      <c r="DK112" s="787"/>
      <c r="DL112" s="787" t="s">
        <v>63</v>
      </c>
      <c r="DM112" s="787"/>
      <c r="DN112" s="787"/>
      <c r="DO112" s="787"/>
      <c r="DP112" s="787"/>
      <c r="DQ112" s="787" t="s">
        <v>63</v>
      </c>
      <c r="DR112" s="787"/>
      <c r="DS112" s="787"/>
      <c r="DT112" s="787"/>
      <c r="DU112" s="787"/>
      <c r="DV112" s="793" t="s">
        <v>63</v>
      </c>
      <c r="DW112" s="793"/>
      <c r="DX112" s="793"/>
      <c r="DY112" s="793"/>
      <c r="DZ112" s="794"/>
    </row>
    <row r="113" spans="1:130" s="89" customFormat="1" ht="26.25" customHeight="1" x14ac:dyDescent="0.2">
      <c r="A113" s="911"/>
      <c r="B113" s="912"/>
      <c r="C113" s="749" t="s">
        <v>380</v>
      </c>
      <c r="D113" s="749"/>
      <c r="E113" s="749"/>
      <c r="F113" s="749"/>
      <c r="G113" s="749"/>
      <c r="H113" s="749"/>
      <c r="I113" s="749"/>
      <c r="J113" s="749"/>
      <c r="K113" s="749"/>
      <c r="L113" s="749"/>
      <c r="M113" s="749"/>
      <c r="N113" s="749"/>
      <c r="O113" s="749"/>
      <c r="P113" s="749"/>
      <c r="Q113" s="749"/>
      <c r="R113" s="749"/>
      <c r="S113" s="749"/>
      <c r="T113" s="749"/>
      <c r="U113" s="749"/>
      <c r="V113" s="749"/>
      <c r="W113" s="749"/>
      <c r="X113" s="749"/>
      <c r="Y113" s="749"/>
      <c r="Z113" s="750"/>
      <c r="AA113" s="915">
        <v>209524</v>
      </c>
      <c r="AB113" s="916"/>
      <c r="AC113" s="916"/>
      <c r="AD113" s="916"/>
      <c r="AE113" s="917"/>
      <c r="AF113" s="918">
        <v>171004</v>
      </c>
      <c r="AG113" s="916"/>
      <c r="AH113" s="916"/>
      <c r="AI113" s="916"/>
      <c r="AJ113" s="917"/>
      <c r="AK113" s="918">
        <v>166706</v>
      </c>
      <c r="AL113" s="916"/>
      <c r="AM113" s="916"/>
      <c r="AN113" s="916"/>
      <c r="AO113" s="917"/>
      <c r="AP113" s="919">
        <v>2.2000000000000002</v>
      </c>
      <c r="AQ113" s="920"/>
      <c r="AR113" s="920"/>
      <c r="AS113" s="920"/>
      <c r="AT113" s="921"/>
      <c r="AU113" s="929"/>
      <c r="AV113" s="930"/>
      <c r="AW113" s="930"/>
      <c r="AX113" s="930"/>
      <c r="AY113" s="930"/>
      <c r="AZ113" s="814" t="s">
        <v>381</v>
      </c>
      <c r="BA113" s="749"/>
      <c r="BB113" s="749"/>
      <c r="BC113" s="749"/>
      <c r="BD113" s="749"/>
      <c r="BE113" s="749"/>
      <c r="BF113" s="749"/>
      <c r="BG113" s="749"/>
      <c r="BH113" s="749"/>
      <c r="BI113" s="749"/>
      <c r="BJ113" s="749"/>
      <c r="BK113" s="749"/>
      <c r="BL113" s="749"/>
      <c r="BM113" s="749"/>
      <c r="BN113" s="749"/>
      <c r="BO113" s="749"/>
      <c r="BP113" s="750"/>
      <c r="BQ113" s="786">
        <v>35372</v>
      </c>
      <c r="BR113" s="787"/>
      <c r="BS113" s="787"/>
      <c r="BT113" s="787"/>
      <c r="BU113" s="787"/>
      <c r="BV113" s="787">
        <v>33663</v>
      </c>
      <c r="BW113" s="787"/>
      <c r="BX113" s="787"/>
      <c r="BY113" s="787"/>
      <c r="BZ113" s="787"/>
      <c r="CA113" s="787">
        <v>116035</v>
      </c>
      <c r="CB113" s="787"/>
      <c r="CC113" s="787"/>
      <c r="CD113" s="787"/>
      <c r="CE113" s="787"/>
      <c r="CF113" s="872">
        <v>1.5</v>
      </c>
      <c r="CG113" s="873"/>
      <c r="CH113" s="873"/>
      <c r="CI113" s="873"/>
      <c r="CJ113" s="873"/>
      <c r="CK113" s="924"/>
      <c r="CL113" s="818"/>
      <c r="CM113" s="814" t="s">
        <v>382</v>
      </c>
      <c r="CN113" s="749"/>
      <c r="CO113" s="749"/>
      <c r="CP113" s="749"/>
      <c r="CQ113" s="749"/>
      <c r="CR113" s="749"/>
      <c r="CS113" s="749"/>
      <c r="CT113" s="749"/>
      <c r="CU113" s="749"/>
      <c r="CV113" s="749"/>
      <c r="CW113" s="749"/>
      <c r="CX113" s="749"/>
      <c r="CY113" s="749"/>
      <c r="CZ113" s="749"/>
      <c r="DA113" s="749"/>
      <c r="DB113" s="749"/>
      <c r="DC113" s="749"/>
      <c r="DD113" s="749"/>
      <c r="DE113" s="749"/>
      <c r="DF113" s="750"/>
      <c r="DG113" s="776" t="s">
        <v>63</v>
      </c>
      <c r="DH113" s="777"/>
      <c r="DI113" s="777"/>
      <c r="DJ113" s="777"/>
      <c r="DK113" s="778"/>
      <c r="DL113" s="779" t="s">
        <v>63</v>
      </c>
      <c r="DM113" s="777"/>
      <c r="DN113" s="777"/>
      <c r="DO113" s="777"/>
      <c r="DP113" s="778"/>
      <c r="DQ113" s="779" t="s">
        <v>63</v>
      </c>
      <c r="DR113" s="777"/>
      <c r="DS113" s="777"/>
      <c r="DT113" s="777"/>
      <c r="DU113" s="778"/>
      <c r="DV113" s="821" t="s">
        <v>63</v>
      </c>
      <c r="DW113" s="822"/>
      <c r="DX113" s="822"/>
      <c r="DY113" s="822"/>
      <c r="DZ113" s="823"/>
    </row>
    <row r="114" spans="1:130" s="89" customFormat="1" ht="26.25" customHeight="1" x14ac:dyDescent="0.2">
      <c r="A114" s="911"/>
      <c r="B114" s="912"/>
      <c r="C114" s="749" t="s">
        <v>383</v>
      </c>
      <c r="D114" s="749"/>
      <c r="E114" s="749"/>
      <c r="F114" s="749"/>
      <c r="G114" s="749"/>
      <c r="H114" s="749"/>
      <c r="I114" s="749"/>
      <c r="J114" s="749"/>
      <c r="K114" s="749"/>
      <c r="L114" s="749"/>
      <c r="M114" s="749"/>
      <c r="N114" s="749"/>
      <c r="O114" s="749"/>
      <c r="P114" s="749"/>
      <c r="Q114" s="749"/>
      <c r="R114" s="749"/>
      <c r="S114" s="749"/>
      <c r="T114" s="749"/>
      <c r="U114" s="749"/>
      <c r="V114" s="749"/>
      <c r="W114" s="749"/>
      <c r="X114" s="749"/>
      <c r="Y114" s="749"/>
      <c r="Z114" s="750"/>
      <c r="AA114" s="776">
        <v>7961</v>
      </c>
      <c r="AB114" s="777"/>
      <c r="AC114" s="777"/>
      <c r="AD114" s="777"/>
      <c r="AE114" s="778"/>
      <c r="AF114" s="779">
        <v>8017</v>
      </c>
      <c r="AG114" s="777"/>
      <c r="AH114" s="777"/>
      <c r="AI114" s="777"/>
      <c r="AJ114" s="778"/>
      <c r="AK114" s="779">
        <v>7858</v>
      </c>
      <c r="AL114" s="777"/>
      <c r="AM114" s="777"/>
      <c r="AN114" s="777"/>
      <c r="AO114" s="778"/>
      <c r="AP114" s="821">
        <v>0.1</v>
      </c>
      <c r="AQ114" s="822"/>
      <c r="AR114" s="822"/>
      <c r="AS114" s="822"/>
      <c r="AT114" s="823"/>
      <c r="AU114" s="929"/>
      <c r="AV114" s="930"/>
      <c r="AW114" s="930"/>
      <c r="AX114" s="930"/>
      <c r="AY114" s="930"/>
      <c r="AZ114" s="814" t="s">
        <v>384</v>
      </c>
      <c r="BA114" s="749"/>
      <c r="BB114" s="749"/>
      <c r="BC114" s="749"/>
      <c r="BD114" s="749"/>
      <c r="BE114" s="749"/>
      <c r="BF114" s="749"/>
      <c r="BG114" s="749"/>
      <c r="BH114" s="749"/>
      <c r="BI114" s="749"/>
      <c r="BJ114" s="749"/>
      <c r="BK114" s="749"/>
      <c r="BL114" s="749"/>
      <c r="BM114" s="749"/>
      <c r="BN114" s="749"/>
      <c r="BO114" s="749"/>
      <c r="BP114" s="750"/>
      <c r="BQ114" s="786">
        <v>1585834</v>
      </c>
      <c r="BR114" s="787"/>
      <c r="BS114" s="787"/>
      <c r="BT114" s="787"/>
      <c r="BU114" s="787"/>
      <c r="BV114" s="787">
        <v>1585055</v>
      </c>
      <c r="BW114" s="787"/>
      <c r="BX114" s="787"/>
      <c r="BY114" s="787"/>
      <c r="BZ114" s="787"/>
      <c r="CA114" s="787">
        <v>1474987</v>
      </c>
      <c r="CB114" s="787"/>
      <c r="CC114" s="787"/>
      <c r="CD114" s="787"/>
      <c r="CE114" s="787"/>
      <c r="CF114" s="872">
        <v>19.3</v>
      </c>
      <c r="CG114" s="873"/>
      <c r="CH114" s="873"/>
      <c r="CI114" s="873"/>
      <c r="CJ114" s="873"/>
      <c r="CK114" s="924"/>
      <c r="CL114" s="818"/>
      <c r="CM114" s="814" t="s">
        <v>385</v>
      </c>
      <c r="CN114" s="749"/>
      <c r="CO114" s="749"/>
      <c r="CP114" s="749"/>
      <c r="CQ114" s="749"/>
      <c r="CR114" s="749"/>
      <c r="CS114" s="749"/>
      <c r="CT114" s="749"/>
      <c r="CU114" s="749"/>
      <c r="CV114" s="749"/>
      <c r="CW114" s="749"/>
      <c r="CX114" s="749"/>
      <c r="CY114" s="749"/>
      <c r="CZ114" s="749"/>
      <c r="DA114" s="749"/>
      <c r="DB114" s="749"/>
      <c r="DC114" s="749"/>
      <c r="DD114" s="749"/>
      <c r="DE114" s="749"/>
      <c r="DF114" s="750"/>
      <c r="DG114" s="776" t="s">
        <v>63</v>
      </c>
      <c r="DH114" s="777"/>
      <c r="DI114" s="777"/>
      <c r="DJ114" s="777"/>
      <c r="DK114" s="778"/>
      <c r="DL114" s="779" t="s">
        <v>63</v>
      </c>
      <c r="DM114" s="777"/>
      <c r="DN114" s="777"/>
      <c r="DO114" s="777"/>
      <c r="DP114" s="778"/>
      <c r="DQ114" s="779" t="s">
        <v>63</v>
      </c>
      <c r="DR114" s="777"/>
      <c r="DS114" s="777"/>
      <c r="DT114" s="777"/>
      <c r="DU114" s="778"/>
      <c r="DV114" s="821" t="s">
        <v>63</v>
      </c>
      <c r="DW114" s="822"/>
      <c r="DX114" s="822"/>
      <c r="DY114" s="822"/>
      <c r="DZ114" s="823"/>
    </row>
    <row r="115" spans="1:130" s="89" customFormat="1" ht="26.25" customHeight="1" x14ac:dyDescent="0.2">
      <c r="A115" s="911"/>
      <c r="B115" s="912"/>
      <c r="C115" s="749" t="s">
        <v>386</v>
      </c>
      <c r="D115" s="749"/>
      <c r="E115" s="749"/>
      <c r="F115" s="749"/>
      <c r="G115" s="749"/>
      <c r="H115" s="749"/>
      <c r="I115" s="749"/>
      <c r="J115" s="749"/>
      <c r="K115" s="749"/>
      <c r="L115" s="749"/>
      <c r="M115" s="749"/>
      <c r="N115" s="749"/>
      <c r="O115" s="749"/>
      <c r="P115" s="749"/>
      <c r="Q115" s="749"/>
      <c r="R115" s="749"/>
      <c r="S115" s="749"/>
      <c r="T115" s="749"/>
      <c r="U115" s="749"/>
      <c r="V115" s="749"/>
      <c r="W115" s="749"/>
      <c r="X115" s="749"/>
      <c r="Y115" s="749"/>
      <c r="Z115" s="750"/>
      <c r="AA115" s="915" t="s">
        <v>63</v>
      </c>
      <c r="AB115" s="916"/>
      <c r="AC115" s="916"/>
      <c r="AD115" s="916"/>
      <c r="AE115" s="917"/>
      <c r="AF115" s="918" t="s">
        <v>63</v>
      </c>
      <c r="AG115" s="916"/>
      <c r="AH115" s="916"/>
      <c r="AI115" s="916"/>
      <c r="AJ115" s="917"/>
      <c r="AK115" s="918" t="s">
        <v>63</v>
      </c>
      <c r="AL115" s="916"/>
      <c r="AM115" s="916"/>
      <c r="AN115" s="916"/>
      <c r="AO115" s="917"/>
      <c r="AP115" s="919" t="s">
        <v>63</v>
      </c>
      <c r="AQ115" s="920"/>
      <c r="AR115" s="920"/>
      <c r="AS115" s="920"/>
      <c r="AT115" s="921"/>
      <c r="AU115" s="929"/>
      <c r="AV115" s="930"/>
      <c r="AW115" s="930"/>
      <c r="AX115" s="930"/>
      <c r="AY115" s="930"/>
      <c r="AZ115" s="814" t="s">
        <v>387</v>
      </c>
      <c r="BA115" s="749"/>
      <c r="BB115" s="749"/>
      <c r="BC115" s="749"/>
      <c r="BD115" s="749"/>
      <c r="BE115" s="749"/>
      <c r="BF115" s="749"/>
      <c r="BG115" s="749"/>
      <c r="BH115" s="749"/>
      <c r="BI115" s="749"/>
      <c r="BJ115" s="749"/>
      <c r="BK115" s="749"/>
      <c r="BL115" s="749"/>
      <c r="BM115" s="749"/>
      <c r="BN115" s="749"/>
      <c r="BO115" s="749"/>
      <c r="BP115" s="750"/>
      <c r="BQ115" s="786" t="s">
        <v>63</v>
      </c>
      <c r="BR115" s="787"/>
      <c r="BS115" s="787"/>
      <c r="BT115" s="787"/>
      <c r="BU115" s="787"/>
      <c r="BV115" s="787" t="s">
        <v>63</v>
      </c>
      <c r="BW115" s="787"/>
      <c r="BX115" s="787"/>
      <c r="BY115" s="787"/>
      <c r="BZ115" s="787"/>
      <c r="CA115" s="787" t="s">
        <v>63</v>
      </c>
      <c r="CB115" s="787"/>
      <c r="CC115" s="787"/>
      <c r="CD115" s="787"/>
      <c r="CE115" s="787"/>
      <c r="CF115" s="872" t="s">
        <v>63</v>
      </c>
      <c r="CG115" s="873"/>
      <c r="CH115" s="873"/>
      <c r="CI115" s="873"/>
      <c r="CJ115" s="873"/>
      <c r="CK115" s="924"/>
      <c r="CL115" s="818"/>
      <c r="CM115" s="814" t="s">
        <v>388</v>
      </c>
      <c r="CN115" s="749"/>
      <c r="CO115" s="749"/>
      <c r="CP115" s="749"/>
      <c r="CQ115" s="749"/>
      <c r="CR115" s="749"/>
      <c r="CS115" s="749"/>
      <c r="CT115" s="749"/>
      <c r="CU115" s="749"/>
      <c r="CV115" s="749"/>
      <c r="CW115" s="749"/>
      <c r="CX115" s="749"/>
      <c r="CY115" s="749"/>
      <c r="CZ115" s="749"/>
      <c r="DA115" s="749"/>
      <c r="DB115" s="749"/>
      <c r="DC115" s="749"/>
      <c r="DD115" s="749"/>
      <c r="DE115" s="749"/>
      <c r="DF115" s="750"/>
      <c r="DG115" s="776" t="s">
        <v>63</v>
      </c>
      <c r="DH115" s="777"/>
      <c r="DI115" s="777"/>
      <c r="DJ115" s="777"/>
      <c r="DK115" s="778"/>
      <c r="DL115" s="779" t="s">
        <v>63</v>
      </c>
      <c r="DM115" s="777"/>
      <c r="DN115" s="777"/>
      <c r="DO115" s="777"/>
      <c r="DP115" s="778"/>
      <c r="DQ115" s="779" t="s">
        <v>63</v>
      </c>
      <c r="DR115" s="777"/>
      <c r="DS115" s="777"/>
      <c r="DT115" s="777"/>
      <c r="DU115" s="778"/>
      <c r="DV115" s="821" t="s">
        <v>63</v>
      </c>
      <c r="DW115" s="822"/>
      <c r="DX115" s="822"/>
      <c r="DY115" s="822"/>
      <c r="DZ115" s="823"/>
    </row>
    <row r="116" spans="1:130" s="89" customFormat="1" ht="26.25" customHeight="1" x14ac:dyDescent="0.2">
      <c r="A116" s="913"/>
      <c r="B116" s="914"/>
      <c r="C116" s="836" t="s">
        <v>389</v>
      </c>
      <c r="D116" s="836"/>
      <c r="E116" s="836"/>
      <c r="F116" s="836"/>
      <c r="G116" s="836"/>
      <c r="H116" s="836"/>
      <c r="I116" s="836"/>
      <c r="J116" s="836"/>
      <c r="K116" s="836"/>
      <c r="L116" s="836"/>
      <c r="M116" s="836"/>
      <c r="N116" s="836"/>
      <c r="O116" s="836"/>
      <c r="P116" s="836"/>
      <c r="Q116" s="836"/>
      <c r="R116" s="836"/>
      <c r="S116" s="836"/>
      <c r="T116" s="836"/>
      <c r="U116" s="836"/>
      <c r="V116" s="836"/>
      <c r="W116" s="836"/>
      <c r="X116" s="836"/>
      <c r="Y116" s="836"/>
      <c r="Z116" s="837"/>
      <c r="AA116" s="776" t="s">
        <v>63</v>
      </c>
      <c r="AB116" s="777"/>
      <c r="AC116" s="777"/>
      <c r="AD116" s="777"/>
      <c r="AE116" s="778"/>
      <c r="AF116" s="779" t="s">
        <v>63</v>
      </c>
      <c r="AG116" s="777"/>
      <c r="AH116" s="777"/>
      <c r="AI116" s="777"/>
      <c r="AJ116" s="778"/>
      <c r="AK116" s="779" t="s">
        <v>63</v>
      </c>
      <c r="AL116" s="777"/>
      <c r="AM116" s="777"/>
      <c r="AN116" s="777"/>
      <c r="AO116" s="778"/>
      <c r="AP116" s="821" t="s">
        <v>63</v>
      </c>
      <c r="AQ116" s="822"/>
      <c r="AR116" s="822"/>
      <c r="AS116" s="822"/>
      <c r="AT116" s="823"/>
      <c r="AU116" s="929"/>
      <c r="AV116" s="930"/>
      <c r="AW116" s="930"/>
      <c r="AX116" s="930"/>
      <c r="AY116" s="930"/>
      <c r="AZ116" s="906" t="s">
        <v>390</v>
      </c>
      <c r="BA116" s="907"/>
      <c r="BB116" s="907"/>
      <c r="BC116" s="907"/>
      <c r="BD116" s="907"/>
      <c r="BE116" s="907"/>
      <c r="BF116" s="907"/>
      <c r="BG116" s="907"/>
      <c r="BH116" s="907"/>
      <c r="BI116" s="907"/>
      <c r="BJ116" s="907"/>
      <c r="BK116" s="907"/>
      <c r="BL116" s="907"/>
      <c r="BM116" s="907"/>
      <c r="BN116" s="907"/>
      <c r="BO116" s="907"/>
      <c r="BP116" s="908"/>
      <c r="BQ116" s="786" t="s">
        <v>63</v>
      </c>
      <c r="BR116" s="787"/>
      <c r="BS116" s="787"/>
      <c r="BT116" s="787"/>
      <c r="BU116" s="787"/>
      <c r="BV116" s="787" t="s">
        <v>63</v>
      </c>
      <c r="BW116" s="787"/>
      <c r="BX116" s="787"/>
      <c r="BY116" s="787"/>
      <c r="BZ116" s="787"/>
      <c r="CA116" s="787" t="s">
        <v>63</v>
      </c>
      <c r="CB116" s="787"/>
      <c r="CC116" s="787"/>
      <c r="CD116" s="787"/>
      <c r="CE116" s="787"/>
      <c r="CF116" s="872" t="s">
        <v>63</v>
      </c>
      <c r="CG116" s="873"/>
      <c r="CH116" s="873"/>
      <c r="CI116" s="873"/>
      <c r="CJ116" s="873"/>
      <c r="CK116" s="924"/>
      <c r="CL116" s="818"/>
      <c r="CM116" s="814" t="s">
        <v>391</v>
      </c>
      <c r="CN116" s="749"/>
      <c r="CO116" s="749"/>
      <c r="CP116" s="749"/>
      <c r="CQ116" s="749"/>
      <c r="CR116" s="749"/>
      <c r="CS116" s="749"/>
      <c r="CT116" s="749"/>
      <c r="CU116" s="749"/>
      <c r="CV116" s="749"/>
      <c r="CW116" s="749"/>
      <c r="CX116" s="749"/>
      <c r="CY116" s="749"/>
      <c r="CZ116" s="749"/>
      <c r="DA116" s="749"/>
      <c r="DB116" s="749"/>
      <c r="DC116" s="749"/>
      <c r="DD116" s="749"/>
      <c r="DE116" s="749"/>
      <c r="DF116" s="750"/>
      <c r="DG116" s="776" t="s">
        <v>63</v>
      </c>
      <c r="DH116" s="777"/>
      <c r="DI116" s="777"/>
      <c r="DJ116" s="777"/>
      <c r="DK116" s="778"/>
      <c r="DL116" s="779" t="s">
        <v>63</v>
      </c>
      <c r="DM116" s="777"/>
      <c r="DN116" s="777"/>
      <c r="DO116" s="777"/>
      <c r="DP116" s="778"/>
      <c r="DQ116" s="779" t="s">
        <v>63</v>
      </c>
      <c r="DR116" s="777"/>
      <c r="DS116" s="777"/>
      <c r="DT116" s="777"/>
      <c r="DU116" s="778"/>
      <c r="DV116" s="821" t="s">
        <v>63</v>
      </c>
      <c r="DW116" s="822"/>
      <c r="DX116" s="822"/>
      <c r="DY116" s="822"/>
      <c r="DZ116" s="823"/>
    </row>
    <row r="117" spans="1:130" s="89" customFormat="1" ht="26.25" customHeight="1" x14ac:dyDescent="0.2">
      <c r="A117" s="892" t="s">
        <v>120</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874" t="s">
        <v>392</v>
      </c>
      <c r="Z117" s="894"/>
      <c r="AA117" s="899">
        <v>463879</v>
      </c>
      <c r="AB117" s="900"/>
      <c r="AC117" s="900"/>
      <c r="AD117" s="900"/>
      <c r="AE117" s="901"/>
      <c r="AF117" s="902">
        <v>478687</v>
      </c>
      <c r="AG117" s="900"/>
      <c r="AH117" s="900"/>
      <c r="AI117" s="900"/>
      <c r="AJ117" s="901"/>
      <c r="AK117" s="902">
        <v>476865</v>
      </c>
      <c r="AL117" s="900"/>
      <c r="AM117" s="900"/>
      <c r="AN117" s="900"/>
      <c r="AO117" s="901"/>
      <c r="AP117" s="903"/>
      <c r="AQ117" s="904"/>
      <c r="AR117" s="904"/>
      <c r="AS117" s="904"/>
      <c r="AT117" s="905"/>
      <c r="AU117" s="929"/>
      <c r="AV117" s="930"/>
      <c r="AW117" s="930"/>
      <c r="AX117" s="930"/>
      <c r="AY117" s="930"/>
      <c r="AZ117" s="860" t="s">
        <v>393</v>
      </c>
      <c r="BA117" s="861"/>
      <c r="BB117" s="861"/>
      <c r="BC117" s="861"/>
      <c r="BD117" s="861"/>
      <c r="BE117" s="861"/>
      <c r="BF117" s="861"/>
      <c r="BG117" s="861"/>
      <c r="BH117" s="861"/>
      <c r="BI117" s="861"/>
      <c r="BJ117" s="861"/>
      <c r="BK117" s="861"/>
      <c r="BL117" s="861"/>
      <c r="BM117" s="861"/>
      <c r="BN117" s="861"/>
      <c r="BO117" s="861"/>
      <c r="BP117" s="862"/>
      <c r="BQ117" s="786" t="s">
        <v>63</v>
      </c>
      <c r="BR117" s="787"/>
      <c r="BS117" s="787"/>
      <c r="BT117" s="787"/>
      <c r="BU117" s="787"/>
      <c r="BV117" s="787" t="s">
        <v>63</v>
      </c>
      <c r="BW117" s="787"/>
      <c r="BX117" s="787"/>
      <c r="BY117" s="787"/>
      <c r="BZ117" s="787"/>
      <c r="CA117" s="787" t="s">
        <v>63</v>
      </c>
      <c r="CB117" s="787"/>
      <c r="CC117" s="787"/>
      <c r="CD117" s="787"/>
      <c r="CE117" s="787"/>
      <c r="CF117" s="872" t="s">
        <v>63</v>
      </c>
      <c r="CG117" s="873"/>
      <c r="CH117" s="873"/>
      <c r="CI117" s="873"/>
      <c r="CJ117" s="873"/>
      <c r="CK117" s="924"/>
      <c r="CL117" s="818"/>
      <c r="CM117" s="814" t="s">
        <v>394</v>
      </c>
      <c r="CN117" s="749"/>
      <c r="CO117" s="749"/>
      <c r="CP117" s="749"/>
      <c r="CQ117" s="749"/>
      <c r="CR117" s="749"/>
      <c r="CS117" s="749"/>
      <c r="CT117" s="749"/>
      <c r="CU117" s="749"/>
      <c r="CV117" s="749"/>
      <c r="CW117" s="749"/>
      <c r="CX117" s="749"/>
      <c r="CY117" s="749"/>
      <c r="CZ117" s="749"/>
      <c r="DA117" s="749"/>
      <c r="DB117" s="749"/>
      <c r="DC117" s="749"/>
      <c r="DD117" s="749"/>
      <c r="DE117" s="749"/>
      <c r="DF117" s="750"/>
      <c r="DG117" s="776" t="s">
        <v>63</v>
      </c>
      <c r="DH117" s="777"/>
      <c r="DI117" s="777"/>
      <c r="DJ117" s="777"/>
      <c r="DK117" s="778"/>
      <c r="DL117" s="779" t="s">
        <v>63</v>
      </c>
      <c r="DM117" s="777"/>
      <c r="DN117" s="777"/>
      <c r="DO117" s="777"/>
      <c r="DP117" s="778"/>
      <c r="DQ117" s="779" t="s">
        <v>63</v>
      </c>
      <c r="DR117" s="777"/>
      <c r="DS117" s="777"/>
      <c r="DT117" s="777"/>
      <c r="DU117" s="778"/>
      <c r="DV117" s="821" t="s">
        <v>63</v>
      </c>
      <c r="DW117" s="822"/>
      <c r="DX117" s="822"/>
      <c r="DY117" s="822"/>
      <c r="DZ117" s="823"/>
    </row>
    <row r="118" spans="1:130" s="89" customFormat="1" ht="26.25" customHeight="1" x14ac:dyDescent="0.2">
      <c r="A118" s="892" t="s">
        <v>367</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5" t="s">
        <v>364</v>
      </c>
      <c r="AB118" s="893"/>
      <c r="AC118" s="893"/>
      <c r="AD118" s="893"/>
      <c r="AE118" s="894"/>
      <c r="AF118" s="895" t="s">
        <v>365</v>
      </c>
      <c r="AG118" s="893"/>
      <c r="AH118" s="893"/>
      <c r="AI118" s="893"/>
      <c r="AJ118" s="894"/>
      <c r="AK118" s="895" t="s">
        <v>239</v>
      </c>
      <c r="AL118" s="893"/>
      <c r="AM118" s="893"/>
      <c r="AN118" s="893"/>
      <c r="AO118" s="894"/>
      <c r="AP118" s="896" t="s">
        <v>366</v>
      </c>
      <c r="AQ118" s="897"/>
      <c r="AR118" s="897"/>
      <c r="AS118" s="897"/>
      <c r="AT118" s="898"/>
      <c r="AU118" s="929"/>
      <c r="AV118" s="930"/>
      <c r="AW118" s="930"/>
      <c r="AX118" s="930"/>
      <c r="AY118" s="930"/>
      <c r="AZ118" s="835" t="s">
        <v>395</v>
      </c>
      <c r="BA118" s="836"/>
      <c r="BB118" s="836"/>
      <c r="BC118" s="836"/>
      <c r="BD118" s="836"/>
      <c r="BE118" s="836"/>
      <c r="BF118" s="836"/>
      <c r="BG118" s="836"/>
      <c r="BH118" s="836"/>
      <c r="BI118" s="836"/>
      <c r="BJ118" s="836"/>
      <c r="BK118" s="836"/>
      <c r="BL118" s="836"/>
      <c r="BM118" s="836"/>
      <c r="BN118" s="836"/>
      <c r="BO118" s="836"/>
      <c r="BP118" s="837"/>
      <c r="BQ118" s="876" t="s">
        <v>63</v>
      </c>
      <c r="BR118" s="842"/>
      <c r="BS118" s="842"/>
      <c r="BT118" s="842"/>
      <c r="BU118" s="842"/>
      <c r="BV118" s="842" t="s">
        <v>63</v>
      </c>
      <c r="BW118" s="842"/>
      <c r="BX118" s="842"/>
      <c r="BY118" s="842"/>
      <c r="BZ118" s="842"/>
      <c r="CA118" s="842" t="s">
        <v>63</v>
      </c>
      <c r="CB118" s="842"/>
      <c r="CC118" s="842"/>
      <c r="CD118" s="842"/>
      <c r="CE118" s="842"/>
      <c r="CF118" s="872" t="s">
        <v>63</v>
      </c>
      <c r="CG118" s="873"/>
      <c r="CH118" s="873"/>
      <c r="CI118" s="873"/>
      <c r="CJ118" s="873"/>
      <c r="CK118" s="924"/>
      <c r="CL118" s="818"/>
      <c r="CM118" s="814" t="s">
        <v>396</v>
      </c>
      <c r="CN118" s="749"/>
      <c r="CO118" s="749"/>
      <c r="CP118" s="749"/>
      <c r="CQ118" s="749"/>
      <c r="CR118" s="749"/>
      <c r="CS118" s="749"/>
      <c r="CT118" s="749"/>
      <c r="CU118" s="749"/>
      <c r="CV118" s="749"/>
      <c r="CW118" s="749"/>
      <c r="CX118" s="749"/>
      <c r="CY118" s="749"/>
      <c r="CZ118" s="749"/>
      <c r="DA118" s="749"/>
      <c r="DB118" s="749"/>
      <c r="DC118" s="749"/>
      <c r="DD118" s="749"/>
      <c r="DE118" s="749"/>
      <c r="DF118" s="750"/>
      <c r="DG118" s="776" t="s">
        <v>63</v>
      </c>
      <c r="DH118" s="777"/>
      <c r="DI118" s="777"/>
      <c r="DJ118" s="777"/>
      <c r="DK118" s="778"/>
      <c r="DL118" s="779" t="s">
        <v>63</v>
      </c>
      <c r="DM118" s="777"/>
      <c r="DN118" s="777"/>
      <c r="DO118" s="777"/>
      <c r="DP118" s="778"/>
      <c r="DQ118" s="779" t="s">
        <v>63</v>
      </c>
      <c r="DR118" s="777"/>
      <c r="DS118" s="777"/>
      <c r="DT118" s="777"/>
      <c r="DU118" s="778"/>
      <c r="DV118" s="821" t="s">
        <v>63</v>
      </c>
      <c r="DW118" s="822"/>
      <c r="DX118" s="822"/>
      <c r="DY118" s="822"/>
      <c r="DZ118" s="823"/>
    </row>
    <row r="119" spans="1:130" s="89" customFormat="1" ht="26.25" customHeight="1" x14ac:dyDescent="0.2">
      <c r="A119" s="815" t="s">
        <v>371</v>
      </c>
      <c r="B119" s="816"/>
      <c r="C119" s="857" t="s">
        <v>372</v>
      </c>
      <c r="D119" s="807"/>
      <c r="E119" s="807"/>
      <c r="F119" s="807"/>
      <c r="G119" s="807"/>
      <c r="H119" s="807"/>
      <c r="I119" s="807"/>
      <c r="J119" s="807"/>
      <c r="K119" s="807"/>
      <c r="L119" s="807"/>
      <c r="M119" s="807"/>
      <c r="N119" s="807"/>
      <c r="O119" s="807"/>
      <c r="P119" s="807"/>
      <c r="Q119" s="807"/>
      <c r="R119" s="807"/>
      <c r="S119" s="807"/>
      <c r="T119" s="807"/>
      <c r="U119" s="807"/>
      <c r="V119" s="807"/>
      <c r="W119" s="807"/>
      <c r="X119" s="807"/>
      <c r="Y119" s="807"/>
      <c r="Z119" s="808"/>
      <c r="AA119" s="885" t="s">
        <v>63</v>
      </c>
      <c r="AB119" s="886"/>
      <c r="AC119" s="886"/>
      <c r="AD119" s="886"/>
      <c r="AE119" s="887"/>
      <c r="AF119" s="888" t="s">
        <v>63</v>
      </c>
      <c r="AG119" s="886"/>
      <c r="AH119" s="886"/>
      <c r="AI119" s="886"/>
      <c r="AJ119" s="887"/>
      <c r="AK119" s="888" t="s">
        <v>63</v>
      </c>
      <c r="AL119" s="886"/>
      <c r="AM119" s="886"/>
      <c r="AN119" s="886"/>
      <c r="AO119" s="887"/>
      <c r="AP119" s="889" t="s">
        <v>63</v>
      </c>
      <c r="AQ119" s="890"/>
      <c r="AR119" s="890"/>
      <c r="AS119" s="890"/>
      <c r="AT119" s="891"/>
      <c r="AU119" s="931"/>
      <c r="AV119" s="932"/>
      <c r="AW119" s="932"/>
      <c r="AX119" s="932"/>
      <c r="AY119" s="932"/>
      <c r="AZ119" s="112" t="s">
        <v>120</v>
      </c>
      <c r="BA119" s="112"/>
      <c r="BB119" s="112"/>
      <c r="BC119" s="112"/>
      <c r="BD119" s="112"/>
      <c r="BE119" s="112"/>
      <c r="BF119" s="112"/>
      <c r="BG119" s="112"/>
      <c r="BH119" s="112"/>
      <c r="BI119" s="112"/>
      <c r="BJ119" s="112"/>
      <c r="BK119" s="112"/>
      <c r="BL119" s="112"/>
      <c r="BM119" s="112"/>
      <c r="BN119" s="112"/>
      <c r="BO119" s="874" t="s">
        <v>397</v>
      </c>
      <c r="BP119" s="875"/>
      <c r="BQ119" s="876">
        <v>6719959</v>
      </c>
      <c r="BR119" s="842"/>
      <c r="BS119" s="842"/>
      <c r="BT119" s="842"/>
      <c r="BU119" s="842"/>
      <c r="BV119" s="842">
        <v>6367521</v>
      </c>
      <c r="BW119" s="842"/>
      <c r="BX119" s="842"/>
      <c r="BY119" s="842"/>
      <c r="BZ119" s="842"/>
      <c r="CA119" s="842">
        <v>5879275</v>
      </c>
      <c r="CB119" s="842"/>
      <c r="CC119" s="842"/>
      <c r="CD119" s="842"/>
      <c r="CE119" s="842"/>
      <c r="CF119" s="745"/>
      <c r="CG119" s="746"/>
      <c r="CH119" s="746"/>
      <c r="CI119" s="746"/>
      <c r="CJ119" s="831"/>
      <c r="CK119" s="925"/>
      <c r="CL119" s="820"/>
      <c r="CM119" s="835" t="s">
        <v>398</v>
      </c>
      <c r="CN119" s="836"/>
      <c r="CO119" s="836"/>
      <c r="CP119" s="836"/>
      <c r="CQ119" s="836"/>
      <c r="CR119" s="836"/>
      <c r="CS119" s="836"/>
      <c r="CT119" s="836"/>
      <c r="CU119" s="836"/>
      <c r="CV119" s="836"/>
      <c r="CW119" s="836"/>
      <c r="CX119" s="836"/>
      <c r="CY119" s="836"/>
      <c r="CZ119" s="836"/>
      <c r="DA119" s="836"/>
      <c r="DB119" s="836"/>
      <c r="DC119" s="836"/>
      <c r="DD119" s="836"/>
      <c r="DE119" s="836"/>
      <c r="DF119" s="837"/>
      <c r="DG119" s="760" t="s">
        <v>63</v>
      </c>
      <c r="DH119" s="761"/>
      <c r="DI119" s="761"/>
      <c r="DJ119" s="761"/>
      <c r="DK119" s="762"/>
      <c r="DL119" s="763" t="s">
        <v>63</v>
      </c>
      <c r="DM119" s="761"/>
      <c r="DN119" s="761"/>
      <c r="DO119" s="761"/>
      <c r="DP119" s="762"/>
      <c r="DQ119" s="763" t="s">
        <v>63</v>
      </c>
      <c r="DR119" s="761"/>
      <c r="DS119" s="761"/>
      <c r="DT119" s="761"/>
      <c r="DU119" s="762"/>
      <c r="DV119" s="845" t="s">
        <v>63</v>
      </c>
      <c r="DW119" s="846"/>
      <c r="DX119" s="846"/>
      <c r="DY119" s="846"/>
      <c r="DZ119" s="847"/>
    </row>
    <row r="120" spans="1:130" s="89" customFormat="1" ht="26.25" customHeight="1" x14ac:dyDescent="0.2">
      <c r="A120" s="817"/>
      <c r="B120" s="818"/>
      <c r="C120" s="814" t="s">
        <v>375</v>
      </c>
      <c r="D120" s="749"/>
      <c r="E120" s="749"/>
      <c r="F120" s="749"/>
      <c r="G120" s="749"/>
      <c r="H120" s="749"/>
      <c r="I120" s="749"/>
      <c r="J120" s="749"/>
      <c r="K120" s="749"/>
      <c r="L120" s="749"/>
      <c r="M120" s="749"/>
      <c r="N120" s="749"/>
      <c r="O120" s="749"/>
      <c r="P120" s="749"/>
      <c r="Q120" s="749"/>
      <c r="R120" s="749"/>
      <c r="S120" s="749"/>
      <c r="T120" s="749"/>
      <c r="U120" s="749"/>
      <c r="V120" s="749"/>
      <c r="W120" s="749"/>
      <c r="X120" s="749"/>
      <c r="Y120" s="749"/>
      <c r="Z120" s="750"/>
      <c r="AA120" s="776" t="s">
        <v>63</v>
      </c>
      <c r="AB120" s="777"/>
      <c r="AC120" s="777"/>
      <c r="AD120" s="777"/>
      <c r="AE120" s="778"/>
      <c r="AF120" s="779" t="s">
        <v>63</v>
      </c>
      <c r="AG120" s="777"/>
      <c r="AH120" s="777"/>
      <c r="AI120" s="777"/>
      <c r="AJ120" s="778"/>
      <c r="AK120" s="779" t="s">
        <v>63</v>
      </c>
      <c r="AL120" s="777"/>
      <c r="AM120" s="777"/>
      <c r="AN120" s="777"/>
      <c r="AO120" s="778"/>
      <c r="AP120" s="821" t="s">
        <v>63</v>
      </c>
      <c r="AQ120" s="822"/>
      <c r="AR120" s="822"/>
      <c r="AS120" s="822"/>
      <c r="AT120" s="823"/>
      <c r="AU120" s="877" t="s">
        <v>399</v>
      </c>
      <c r="AV120" s="878"/>
      <c r="AW120" s="878"/>
      <c r="AX120" s="878"/>
      <c r="AY120" s="879"/>
      <c r="AZ120" s="857" t="s">
        <v>400</v>
      </c>
      <c r="BA120" s="807"/>
      <c r="BB120" s="807"/>
      <c r="BC120" s="807"/>
      <c r="BD120" s="807"/>
      <c r="BE120" s="807"/>
      <c r="BF120" s="807"/>
      <c r="BG120" s="807"/>
      <c r="BH120" s="807"/>
      <c r="BI120" s="807"/>
      <c r="BJ120" s="807"/>
      <c r="BK120" s="807"/>
      <c r="BL120" s="807"/>
      <c r="BM120" s="807"/>
      <c r="BN120" s="807"/>
      <c r="BO120" s="807"/>
      <c r="BP120" s="808"/>
      <c r="BQ120" s="858">
        <v>4718344</v>
      </c>
      <c r="BR120" s="839"/>
      <c r="BS120" s="839"/>
      <c r="BT120" s="839"/>
      <c r="BU120" s="839"/>
      <c r="BV120" s="839">
        <v>4615884</v>
      </c>
      <c r="BW120" s="839"/>
      <c r="BX120" s="839"/>
      <c r="BY120" s="839"/>
      <c r="BZ120" s="839"/>
      <c r="CA120" s="839">
        <v>5278767</v>
      </c>
      <c r="CB120" s="839"/>
      <c r="CC120" s="839"/>
      <c r="CD120" s="839"/>
      <c r="CE120" s="839"/>
      <c r="CF120" s="863">
        <v>69.099999999999994</v>
      </c>
      <c r="CG120" s="864"/>
      <c r="CH120" s="864"/>
      <c r="CI120" s="864"/>
      <c r="CJ120" s="864"/>
      <c r="CK120" s="865" t="s">
        <v>401</v>
      </c>
      <c r="CL120" s="849"/>
      <c r="CM120" s="849"/>
      <c r="CN120" s="849"/>
      <c r="CO120" s="850"/>
      <c r="CP120" s="869" t="s">
        <v>340</v>
      </c>
      <c r="CQ120" s="870"/>
      <c r="CR120" s="870"/>
      <c r="CS120" s="870"/>
      <c r="CT120" s="870"/>
      <c r="CU120" s="870"/>
      <c r="CV120" s="870"/>
      <c r="CW120" s="870"/>
      <c r="CX120" s="870"/>
      <c r="CY120" s="870"/>
      <c r="CZ120" s="870"/>
      <c r="DA120" s="870"/>
      <c r="DB120" s="870"/>
      <c r="DC120" s="870"/>
      <c r="DD120" s="870"/>
      <c r="DE120" s="870"/>
      <c r="DF120" s="871"/>
      <c r="DG120" s="858" t="s">
        <v>63</v>
      </c>
      <c r="DH120" s="839"/>
      <c r="DI120" s="839"/>
      <c r="DJ120" s="839"/>
      <c r="DK120" s="839"/>
      <c r="DL120" s="839">
        <v>1704374</v>
      </c>
      <c r="DM120" s="839"/>
      <c r="DN120" s="839"/>
      <c r="DO120" s="839"/>
      <c r="DP120" s="839"/>
      <c r="DQ120" s="839">
        <v>1517369</v>
      </c>
      <c r="DR120" s="839"/>
      <c r="DS120" s="839"/>
      <c r="DT120" s="839"/>
      <c r="DU120" s="839"/>
      <c r="DV120" s="840">
        <v>19.899999999999999</v>
      </c>
      <c r="DW120" s="840"/>
      <c r="DX120" s="840"/>
      <c r="DY120" s="840"/>
      <c r="DZ120" s="841"/>
    </row>
    <row r="121" spans="1:130" s="89" customFormat="1" ht="26.25" customHeight="1" x14ac:dyDescent="0.2">
      <c r="A121" s="817"/>
      <c r="B121" s="818"/>
      <c r="C121" s="860" t="s">
        <v>402</v>
      </c>
      <c r="D121" s="861"/>
      <c r="E121" s="861"/>
      <c r="F121" s="861"/>
      <c r="G121" s="861"/>
      <c r="H121" s="861"/>
      <c r="I121" s="861"/>
      <c r="J121" s="861"/>
      <c r="K121" s="861"/>
      <c r="L121" s="861"/>
      <c r="M121" s="861"/>
      <c r="N121" s="861"/>
      <c r="O121" s="861"/>
      <c r="P121" s="861"/>
      <c r="Q121" s="861"/>
      <c r="R121" s="861"/>
      <c r="S121" s="861"/>
      <c r="T121" s="861"/>
      <c r="U121" s="861"/>
      <c r="V121" s="861"/>
      <c r="W121" s="861"/>
      <c r="X121" s="861"/>
      <c r="Y121" s="861"/>
      <c r="Z121" s="862"/>
      <c r="AA121" s="776" t="s">
        <v>63</v>
      </c>
      <c r="AB121" s="777"/>
      <c r="AC121" s="777"/>
      <c r="AD121" s="777"/>
      <c r="AE121" s="778"/>
      <c r="AF121" s="779" t="s">
        <v>63</v>
      </c>
      <c r="AG121" s="777"/>
      <c r="AH121" s="777"/>
      <c r="AI121" s="777"/>
      <c r="AJ121" s="778"/>
      <c r="AK121" s="779" t="s">
        <v>63</v>
      </c>
      <c r="AL121" s="777"/>
      <c r="AM121" s="777"/>
      <c r="AN121" s="777"/>
      <c r="AO121" s="778"/>
      <c r="AP121" s="821" t="s">
        <v>63</v>
      </c>
      <c r="AQ121" s="822"/>
      <c r="AR121" s="822"/>
      <c r="AS121" s="822"/>
      <c r="AT121" s="823"/>
      <c r="AU121" s="880"/>
      <c r="AV121" s="881"/>
      <c r="AW121" s="881"/>
      <c r="AX121" s="881"/>
      <c r="AY121" s="882"/>
      <c r="AZ121" s="814" t="s">
        <v>403</v>
      </c>
      <c r="BA121" s="749"/>
      <c r="BB121" s="749"/>
      <c r="BC121" s="749"/>
      <c r="BD121" s="749"/>
      <c r="BE121" s="749"/>
      <c r="BF121" s="749"/>
      <c r="BG121" s="749"/>
      <c r="BH121" s="749"/>
      <c r="BI121" s="749"/>
      <c r="BJ121" s="749"/>
      <c r="BK121" s="749"/>
      <c r="BL121" s="749"/>
      <c r="BM121" s="749"/>
      <c r="BN121" s="749"/>
      <c r="BO121" s="749"/>
      <c r="BP121" s="750"/>
      <c r="BQ121" s="786" t="s">
        <v>63</v>
      </c>
      <c r="BR121" s="787"/>
      <c r="BS121" s="787"/>
      <c r="BT121" s="787"/>
      <c r="BU121" s="787"/>
      <c r="BV121" s="787" t="s">
        <v>63</v>
      </c>
      <c r="BW121" s="787"/>
      <c r="BX121" s="787"/>
      <c r="BY121" s="787"/>
      <c r="BZ121" s="787"/>
      <c r="CA121" s="787" t="s">
        <v>63</v>
      </c>
      <c r="CB121" s="787"/>
      <c r="CC121" s="787"/>
      <c r="CD121" s="787"/>
      <c r="CE121" s="787"/>
      <c r="CF121" s="872" t="s">
        <v>63</v>
      </c>
      <c r="CG121" s="873"/>
      <c r="CH121" s="873"/>
      <c r="CI121" s="873"/>
      <c r="CJ121" s="873"/>
      <c r="CK121" s="866"/>
      <c r="CL121" s="852"/>
      <c r="CM121" s="852"/>
      <c r="CN121" s="852"/>
      <c r="CO121" s="853"/>
      <c r="CP121" s="832" t="s">
        <v>339</v>
      </c>
      <c r="CQ121" s="833"/>
      <c r="CR121" s="833"/>
      <c r="CS121" s="833"/>
      <c r="CT121" s="833"/>
      <c r="CU121" s="833"/>
      <c r="CV121" s="833"/>
      <c r="CW121" s="833"/>
      <c r="CX121" s="833"/>
      <c r="CY121" s="833"/>
      <c r="CZ121" s="833"/>
      <c r="DA121" s="833"/>
      <c r="DB121" s="833"/>
      <c r="DC121" s="833"/>
      <c r="DD121" s="833"/>
      <c r="DE121" s="833"/>
      <c r="DF121" s="834"/>
      <c r="DG121" s="786" t="s">
        <v>63</v>
      </c>
      <c r="DH121" s="787"/>
      <c r="DI121" s="787"/>
      <c r="DJ121" s="787"/>
      <c r="DK121" s="787"/>
      <c r="DL121" s="787" t="s">
        <v>63</v>
      </c>
      <c r="DM121" s="787"/>
      <c r="DN121" s="787"/>
      <c r="DO121" s="787"/>
      <c r="DP121" s="787"/>
      <c r="DQ121" s="787" t="s">
        <v>63</v>
      </c>
      <c r="DR121" s="787"/>
      <c r="DS121" s="787"/>
      <c r="DT121" s="787"/>
      <c r="DU121" s="787"/>
      <c r="DV121" s="793" t="s">
        <v>63</v>
      </c>
      <c r="DW121" s="793"/>
      <c r="DX121" s="793"/>
      <c r="DY121" s="793"/>
      <c r="DZ121" s="794"/>
    </row>
    <row r="122" spans="1:130" s="89" customFormat="1" ht="26.25" customHeight="1" x14ac:dyDescent="0.2">
      <c r="A122" s="817"/>
      <c r="B122" s="818"/>
      <c r="C122" s="814" t="s">
        <v>385</v>
      </c>
      <c r="D122" s="749"/>
      <c r="E122" s="749"/>
      <c r="F122" s="749"/>
      <c r="G122" s="749"/>
      <c r="H122" s="749"/>
      <c r="I122" s="749"/>
      <c r="J122" s="749"/>
      <c r="K122" s="749"/>
      <c r="L122" s="749"/>
      <c r="M122" s="749"/>
      <c r="N122" s="749"/>
      <c r="O122" s="749"/>
      <c r="P122" s="749"/>
      <c r="Q122" s="749"/>
      <c r="R122" s="749"/>
      <c r="S122" s="749"/>
      <c r="T122" s="749"/>
      <c r="U122" s="749"/>
      <c r="V122" s="749"/>
      <c r="W122" s="749"/>
      <c r="X122" s="749"/>
      <c r="Y122" s="749"/>
      <c r="Z122" s="750"/>
      <c r="AA122" s="776" t="s">
        <v>63</v>
      </c>
      <c r="AB122" s="777"/>
      <c r="AC122" s="777"/>
      <c r="AD122" s="777"/>
      <c r="AE122" s="778"/>
      <c r="AF122" s="779" t="s">
        <v>63</v>
      </c>
      <c r="AG122" s="777"/>
      <c r="AH122" s="777"/>
      <c r="AI122" s="777"/>
      <c r="AJ122" s="778"/>
      <c r="AK122" s="779" t="s">
        <v>63</v>
      </c>
      <c r="AL122" s="777"/>
      <c r="AM122" s="777"/>
      <c r="AN122" s="777"/>
      <c r="AO122" s="778"/>
      <c r="AP122" s="821" t="s">
        <v>63</v>
      </c>
      <c r="AQ122" s="822"/>
      <c r="AR122" s="822"/>
      <c r="AS122" s="822"/>
      <c r="AT122" s="823"/>
      <c r="AU122" s="880"/>
      <c r="AV122" s="881"/>
      <c r="AW122" s="881"/>
      <c r="AX122" s="881"/>
      <c r="AY122" s="882"/>
      <c r="AZ122" s="835" t="s">
        <v>404</v>
      </c>
      <c r="BA122" s="836"/>
      <c r="BB122" s="836"/>
      <c r="BC122" s="836"/>
      <c r="BD122" s="836"/>
      <c r="BE122" s="836"/>
      <c r="BF122" s="836"/>
      <c r="BG122" s="836"/>
      <c r="BH122" s="836"/>
      <c r="BI122" s="836"/>
      <c r="BJ122" s="836"/>
      <c r="BK122" s="836"/>
      <c r="BL122" s="836"/>
      <c r="BM122" s="836"/>
      <c r="BN122" s="836"/>
      <c r="BO122" s="836"/>
      <c r="BP122" s="837"/>
      <c r="BQ122" s="876">
        <v>2728546</v>
      </c>
      <c r="BR122" s="842"/>
      <c r="BS122" s="842"/>
      <c r="BT122" s="842"/>
      <c r="BU122" s="842"/>
      <c r="BV122" s="842">
        <v>2453322</v>
      </c>
      <c r="BW122" s="842"/>
      <c r="BX122" s="842"/>
      <c r="BY122" s="842"/>
      <c r="BZ122" s="842"/>
      <c r="CA122" s="842">
        <v>2226793</v>
      </c>
      <c r="CB122" s="842"/>
      <c r="CC122" s="842"/>
      <c r="CD122" s="842"/>
      <c r="CE122" s="842"/>
      <c r="CF122" s="843">
        <v>29.1</v>
      </c>
      <c r="CG122" s="844"/>
      <c r="CH122" s="844"/>
      <c r="CI122" s="844"/>
      <c r="CJ122" s="844"/>
      <c r="CK122" s="866"/>
      <c r="CL122" s="852"/>
      <c r="CM122" s="852"/>
      <c r="CN122" s="852"/>
      <c r="CO122" s="853"/>
      <c r="CP122" s="832" t="s">
        <v>338</v>
      </c>
      <c r="CQ122" s="833"/>
      <c r="CR122" s="833"/>
      <c r="CS122" s="833"/>
      <c r="CT122" s="833"/>
      <c r="CU122" s="833"/>
      <c r="CV122" s="833"/>
      <c r="CW122" s="833"/>
      <c r="CX122" s="833"/>
      <c r="CY122" s="833"/>
      <c r="CZ122" s="833"/>
      <c r="DA122" s="833"/>
      <c r="DB122" s="833"/>
      <c r="DC122" s="833"/>
      <c r="DD122" s="833"/>
      <c r="DE122" s="833"/>
      <c r="DF122" s="834"/>
      <c r="DG122" s="786" t="s">
        <v>63</v>
      </c>
      <c r="DH122" s="787"/>
      <c r="DI122" s="787"/>
      <c r="DJ122" s="787"/>
      <c r="DK122" s="787"/>
      <c r="DL122" s="787" t="s">
        <v>63</v>
      </c>
      <c r="DM122" s="787"/>
      <c r="DN122" s="787"/>
      <c r="DO122" s="787"/>
      <c r="DP122" s="787"/>
      <c r="DQ122" s="787" t="s">
        <v>63</v>
      </c>
      <c r="DR122" s="787"/>
      <c r="DS122" s="787"/>
      <c r="DT122" s="787"/>
      <c r="DU122" s="787"/>
      <c r="DV122" s="793" t="s">
        <v>63</v>
      </c>
      <c r="DW122" s="793"/>
      <c r="DX122" s="793"/>
      <c r="DY122" s="793"/>
      <c r="DZ122" s="794"/>
    </row>
    <row r="123" spans="1:130" s="89" customFormat="1" ht="26.25" customHeight="1" x14ac:dyDescent="0.2">
      <c r="A123" s="817"/>
      <c r="B123" s="818"/>
      <c r="C123" s="814" t="s">
        <v>391</v>
      </c>
      <c r="D123" s="749"/>
      <c r="E123" s="749"/>
      <c r="F123" s="749"/>
      <c r="G123" s="749"/>
      <c r="H123" s="749"/>
      <c r="I123" s="749"/>
      <c r="J123" s="749"/>
      <c r="K123" s="749"/>
      <c r="L123" s="749"/>
      <c r="M123" s="749"/>
      <c r="N123" s="749"/>
      <c r="O123" s="749"/>
      <c r="P123" s="749"/>
      <c r="Q123" s="749"/>
      <c r="R123" s="749"/>
      <c r="S123" s="749"/>
      <c r="T123" s="749"/>
      <c r="U123" s="749"/>
      <c r="V123" s="749"/>
      <c r="W123" s="749"/>
      <c r="X123" s="749"/>
      <c r="Y123" s="749"/>
      <c r="Z123" s="750"/>
      <c r="AA123" s="776" t="s">
        <v>63</v>
      </c>
      <c r="AB123" s="777"/>
      <c r="AC123" s="777"/>
      <c r="AD123" s="777"/>
      <c r="AE123" s="778"/>
      <c r="AF123" s="779" t="s">
        <v>63</v>
      </c>
      <c r="AG123" s="777"/>
      <c r="AH123" s="777"/>
      <c r="AI123" s="777"/>
      <c r="AJ123" s="778"/>
      <c r="AK123" s="779" t="s">
        <v>63</v>
      </c>
      <c r="AL123" s="777"/>
      <c r="AM123" s="777"/>
      <c r="AN123" s="777"/>
      <c r="AO123" s="778"/>
      <c r="AP123" s="821" t="s">
        <v>63</v>
      </c>
      <c r="AQ123" s="822"/>
      <c r="AR123" s="822"/>
      <c r="AS123" s="822"/>
      <c r="AT123" s="823"/>
      <c r="AU123" s="883"/>
      <c r="AV123" s="884"/>
      <c r="AW123" s="884"/>
      <c r="AX123" s="884"/>
      <c r="AY123" s="884"/>
      <c r="AZ123" s="112" t="s">
        <v>120</v>
      </c>
      <c r="BA123" s="112"/>
      <c r="BB123" s="112"/>
      <c r="BC123" s="112"/>
      <c r="BD123" s="112"/>
      <c r="BE123" s="112"/>
      <c r="BF123" s="112"/>
      <c r="BG123" s="112"/>
      <c r="BH123" s="112"/>
      <c r="BI123" s="112"/>
      <c r="BJ123" s="112"/>
      <c r="BK123" s="112"/>
      <c r="BL123" s="112"/>
      <c r="BM123" s="112"/>
      <c r="BN123" s="112"/>
      <c r="BO123" s="874" t="s">
        <v>405</v>
      </c>
      <c r="BP123" s="875"/>
      <c r="BQ123" s="829">
        <v>7446890</v>
      </c>
      <c r="BR123" s="830"/>
      <c r="BS123" s="830"/>
      <c r="BT123" s="830"/>
      <c r="BU123" s="830"/>
      <c r="BV123" s="830">
        <v>7069206</v>
      </c>
      <c r="BW123" s="830"/>
      <c r="BX123" s="830"/>
      <c r="BY123" s="830"/>
      <c r="BZ123" s="830"/>
      <c r="CA123" s="830">
        <v>7505560</v>
      </c>
      <c r="CB123" s="830"/>
      <c r="CC123" s="830"/>
      <c r="CD123" s="830"/>
      <c r="CE123" s="830"/>
      <c r="CF123" s="745"/>
      <c r="CG123" s="746"/>
      <c r="CH123" s="746"/>
      <c r="CI123" s="746"/>
      <c r="CJ123" s="831"/>
      <c r="CK123" s="866"/>
      <c r="CL123" s="852"/>
      <c r="CM123" s="852"/>
      <c r="CN123" s="852"/>
      <c r="CO123" s="853"/>
      <c r="CP123" s="832" t="s">
        <v>337</v>
      </c>
      <c r="CQ123" s="833"/>
      <c r="CR123" s="833"/>
      <c r="CS123" s="833"/>
      <c r="CT123" s="833"/>
      <c r="CU123" s="833"/>
      <c r="CV123" s="833"/>
      <c r="CW123" s="833"/>
      <c r="CX123" s="833"/>
      <c r="CY123" s="833"/>
      <c r="CZ123" s="833"/>
      <c r="DA123" s="833"/>
      <c r="DB123" s="833"/>
      <c r="DC123" s="833"/>
      <c r="DD123" s="833"/>
      <c r="DE123" s="833"/>
      <c r="DF123" s="834"/>
      <c r="DG123" s="776" t="s">
        <v>63</v>
      </c>
      <c r="DH123" s="777"/>
      <c r="DI123" s="777"/>
      <c r="DJ123" s="777"/>
      <c r="DK123" s="778"/>
      <c r="DL123" s="779" t="s">
        <v>63</v>
      </c>
      <c r="DM123" s="777"/>
      <c r="DN123" s="777"/>
      <c r="DO123" s="777"/>
      <c r="DP123" s="778"/>
      <c r="DQ123" s="779" t="s">
        <v>63</v>
      </c>
      <c r="DR123" s="777"/>
      <c r="DS123" s="777"/>
      <c r="DT123" s="777"/>
      <c r="DU123" s="778"/>
      <c r="DV123" s="821" t="s">
        <v>63</v>
      </c>
      <c r="DW123" s="822"/>
      <c r="DX123" s="822"/>
      <c r="DY123" s="822"/>
      <c r="DZ123" s="823"/>
    </row>
    <row r="124" spans="1:130" s="89" customFormat="1" ht="26.25" customHeight="1" thickBot="1" x14ac:dyDescent="0.25">
      <c r="A124" s="817"/>
      <c r="B124" s="818"/>
      <c r="C124" s="814" t="s">
        <v>394</v>
      </c>
      <c r="D124" s="749"/>
      <c r="E124" s="749"/>
      <c r="F124" s="749"/>
      <c r="G124" s="749"/>
      <c r="H124" s="749"/>
      <c r="I124" s="749"/>
      <c r="J124" s="749"/>
      <c r="K124" s="749"/>
      <c r="L124" s="749"/>
      <c r="M124" s="749"/>
      <c r="N124" s="749"/>
      <c r="O124" s="749"/>
      <c r="P124" s="749"/>
      <c r="Q124" s="749"/>
      <c r="R124" s="749"/>
      <c r="S124" s="749"/>
      <c r="T124" s="749"/>
      <c r="U124" s="749"/>
      <c r="V124" s="749"/>
      <c r="W124" s="749"/>
      <c r="X124" s="749"/>
      <c r="Y124" s="749"/>
      <c r="Z124" s="750"/>
      <c r="AA124" s="776" t="s">
        <v>63</v>
      </c>
      <c r="AB124" s="777"/>
      <c r="AC124" s="777"/>
      <c r="AD124" s="777"/>
      <c r="AE124" s="778"/>
      <c r="AF124" s="779" t="s">
        <v>63</v>
      </c>
      <c r="AG124" s="777"/>
      <c r="AH124" s="777"/>
      <c r="AI124" s="777"/>
      <c r="AJ124" s="778"/>
      <c r="AK124" s="779" t="s">
        <v>63</v>
      </c>
      <c r="AL124" s="777"/>
      <c r="AM124" s="777"/>
      <c r="AN124" s="777"/>
      <c r="AO124" s="778"/>
      <c r="AP124" s="821" t="s">
        <v>63</v>
      </c>
      <c r="AQ124" s="822"/>
      <c r="AR124" s="822"/>
      <c r="AS124" s="822"/>
      <c r="AT124" s="823"/>
      <c r="AU124" s="824" t="s">
        <v>406</v>
      </c>
      <c r="AV124" s="825"/>
      <c r="AW124" s="825"/>
      <c r="AX124" s="825"/>
      <c r="AY124" s="825"/>
      <c r="AZ124" s="825"/>
      <c r="BA124" s="825"/>
      <c r="BB124" s="825"/>
      <c r="BC124" s="825"/>
      <c r="BD124" s="825"/>
      <c r="BE124" s="825"/>
      <c r="BF124" s="825"/>
      <c r="BG124" s="825"/>
      <c r="BH124" s="825"/>
      <c r="BI124" s="825"/>
      <c r="BJ124" s="825"/>
      <c r="BK124" s="825"/>
      <c r="BL124" s="825"/>
      <c r="BM124" s="825"/>
      <c r="BN124" s="825"/>
      <c r="BO124" s="825"/>
      <c r="BP124" s="826"/>
      <c r="BQ124" s="827" t="s">
        <v>63</v>
      </c>
      <c r="BR124" s="828"/>
      <c r="BS124" s="828"/>
      <c r="BT124" s="828"/>
      <c r="BU124" s="828"/>
      <c r="BV124" s="828" t="s">
        <v>63</v>
      </c>
      <c r="BW124" s="828"/>
      <c r="BX124" s="828"/>
      <c r="BY124" s="828"/>
      <c r="BZ124" s="828"/>
      <c r="CA124" s="828" t="s">
        <v>63</v>
      </c>
      <c r="CB124" s="828"/>
      <c r="CC124" s="828"/>
      <c r="CD124" s="828"/>
      <c r="CE124" s="828"/>
      <c r="CF124" s="723"/>
      <c r="CG124" s="724"/>
      <c r="CH124" s="724"/>
      <c r="CI124" s="724"/>
      <c r="CJ124" s="859"/>
      <c r="CK124" s="867"/>
      <c r="CL124" s="867"/>
      <c r="CM124" s="867"/>
      <c r="CN124" s="867"/>
      <c r="CO124" s="868"/>
      <c r="CP124" s="832" t="s">
        <v>407</v>
      </c>
      <c r="CQ124" s="833"/>
      <c r="CR124" s="833"/>
      <c r="CS124" s="833"/>
      <c r="CT124" s="833"/>
      <c r="CU124" s="833"/>
      <c r="CV124" s="833"/>
      <c r="CW124" s="833"/>
      <c r="CX124" s="833"/>
      <c r="CY124" s="833"/>
      <c r="CZ124" s="833"/>
      <c r="DA124" s="833"/>
      <c r="DB124" s="833"/>
      <c r="DC124" s="833"/>
      <c r="DD124" s="833"/>
      <c r="DE124" s="833"/>
      <c r="DF124" s="834"/>
      <c r="DG124" s="760">
        <v>1966751</v>
      </c>
      <c r="DH124" s="761"/>
      <c r="DI124" s="761"/>
      <c r="DJ124" s="761"/>
      <c r="DK124" s="762"/>
      <c r="DL124" s="763" t="s">
        <v>63</v>
      </c>
      <c r="DM124" s="761"/>
      <c r="DN124" s="761"/>
      <c r="DO124" s="761"/>
      <c r="DP124" s="762"/>
      <c r="DQ124" s="763" t="s">
        <v>63</v>
      </c>
      <c r="DR124" s="761"/>
      <c r="DS124" s="761"/>
      <c r="DT124" s="761"/>
      <c r="DU124" s="762"/>
      <c r="DV124" s="845" t="s">
        <v>63</v>
      </c>
      <c r="DW124" s="846"/>
      <c r="DX124" s="846"/>
      <c r="DY124" s="846"/>
      <c r="DZ124" s="847"/>
    </row>
    <row r="125" spans="1:130" s="89" customFormat="1" ht="26.25" customHeight="1" x14ac:dyDescent="0.2">
      <c r="A125" s="817"/>
      <c r="B125" s="818"/>
      <c r="C125" s="814" t="s">
        <v>396</v>
      </c>
      <c r="D125" s="749"/>
      <c r="E125" s="749"/>
      <c r="F125" s="749"/>
      <c r="G125" s="749"/>
      <c r="H125" s="749"/>
      <c r="I125" s="749"/>
      <c r="J125" s="749"/>
      <c r="K125" s="749"/>
      <c r="L125" s="749"/>
      <c r="M125" s="749"/>
      <c r="N125" s="749"/>
      <c r="O125" s="749"/>
      <c r="P125" s="749"/>
      <c r="Q125" s="749"/>
      <c r="R125" s="749"/>
      <c r="S125" s="749"/>
      <c r="T125" s="749"/>
      <c r="U125" s="749"/>
      <c r="V125" s="749"/>
      <c r="W125" s="749"/>
      <c r="X125" s="749"/>
      <c r="Y125" s="749"/>
      <c r="Z125" s="750"/>
      <c r="AA125" s="776" t="s">
        <v>63</v>
      </c>
      <c r="AB125" s="777"/>
      <c r="AC125" s="777"/>
      <c r="AD125" s="777"/>
      <c r="AE125" s="778"/>
      <c r="AF125" s="779" t="s">
        <v>63</v>
      </c>
      <c r="AG125" s="777"/>
      <c r="AH125" s="777"/>
      <c r="AI125" s="777"/>
      <c r="AJ125" s="778"/>
      <c r="AK125" s="779" t="s">
        <v>63</v>
      </c>
      <c r="AL125" s="777"/>
      <c r="AM125" s="777"/>
      <c r="AN125" s="777"/>
      <c r="AO125" s="778"/>
      <c r="AP125" s="821" t="s">
        <v>63</v>
      </c>
      <c r="AQ125" s="822"/>
      <c r="AR125" s="822"/>
      <c r="AS125" s="822"/>
      <c r="AT125" s="823"/>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48" t="s">
        <v>408</v>
      </c>
      <c r="CL125" s="849"/>
      <c r="CM125" s="849"/>
      <c r="CN125" s="849"/>
      <c r="CO125" s="850"/>
      <c r="CP125" s="857" t="s">
        <v>409</v>
      </c>
      <c r="CQ125" s="807"/>
      <c r="CR125" s="807"/>
      <c r="CS125" s="807"/>
      <c r="CT125" s="807"/>
      <c r="CU125" s="807"/>
      <c r="CV125" s="807"/>
      <c r="CW125" s="807"/>
      <c r="CX125" s="807"/>
      <c r="CY125" s="807"/>
      <c r="CZ125" s="807"/>
      <c r="DA125" s="807"/>
      <c r="DB125" s="807"/>
      <c r="DC125" s="807"/>
      <c r="DD125" s="807"/>
      <c r="DE125" s="807"/>
      <c r="DF125" s="808"/>
      <c r="DG125" s="858" t="s">
        <v>63</v>
      </c>
      <c r="DH125" s="839"/>
      <c r="DI125" s="839"/>
      <c r="DJ125" s="839"/>
      <c r="DK125" s="839"/>
      <c r="DL125" s="839" t="s">
        <v>63</v>
      </c>
      <c r="DM125" s="839"/>
      <c r="DN125" s="839"/>
      <c r="DO125" s="839"/>
      <c r="DP125" s="839"/>
      <c r="DQ125" s="839" t="s">
        <v>63</v>
      </c>
      <c r="DR125" s="839"/>
      <c r="DS125" s="839"/>
      <c r="DT125" s="839"/>
      <c r="DU125" s="839"/>
      <c r="DV125" s="840" t="s">
        <v>63</v>
      </c>
      <c r="DW125" s="840"/>
      <c r="DX125" s="840"/>
      <c r="DY125" s="840"/>
      <c r="DZ125" s="841"/>
    </row>
    <row r="126" spans="1:130" s="89" customFormat="1" ht="26.25" customHeight="1" thickBot="1" x14ac:dyDescent="0.25">
      <c r="A126" s="817"/>
      <c r="B126" s="818"/>
      <c r="C126" s="814" t="s">
        <v>398</v>
      </c>
      <c r="D126" s="749"/>
      <c r="E126" s="749"/>
      <c r="F126" s="749"/>
      <c r="G126" s="749"/>
      <c r="H126" s="749"/>
      <c r="I126" s="749"/>
      <c r="J126" s="749"/>
      <c r="K126" s="749"/>
      <c r="L126" s="749"/>
      <c r="M126" s="749"/>
      <c r="N126" s="749"/>
      <c r="O126" s="749"/>
      <c r="P126" s="749"/>
      <c r="Q126" s="749"/>
      <c r="R126" s="749"/>
      <c r="S126" s="749"/>
      <c r="T126" s="749"/>
      <c r="U126" s="749"/>
      <c r="V126" s="749"/>
      <c r="W126" s="749"/>
      <c r="X126" s="749"/>
      <c r="Y126" s="749"/>
      <c r="Z126" s="750"/>
      <c r="AA126" s="776" t="s">
        <v>63</v>
      </c>
      <c r="AB126" s="777"/>
      <c r="AC126" s="777"/>
      <c r="AD126" s="777"/>
      <c r="AE126" s="778"/>
      <c r="AF126" s="779" t="s">
        <v>63</v>
      </c>
      <c r="AG126" s="777"/>
      <c r="AH126" s="777"/>
      <c r="AI126" s="777"/>
      <c r="AJ126" s="778"/>
      <c r="AK126" s="779" t="s">
        <v>63</v>
      </c>
      <c r="AL126" s="777"/>
      <c r="AM126" s="777"/>
      <c r="AN126" s="777"/>
      <c r="AO126" s="778"/>
      <c r="AP126" s="821" t="s">
        <v>63</v>
      </c>
      <c r="AQ126" s="822"/>
      <c r="AR126" s="822"/>
      <c r="AS126" s="822"/>
      <c r="AT126" s="823"/>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51"/>
      <c r="CL126" s="852"/>
      <c r="CM126" s="852"/>
      <c r="CN126" s="852"/>
      <c r="CO126" s="853"/>
      <c r="CP126" s="814" t="s">
        <v>410</v>
      </c>
      <c r="CQ126" s="749"/>
      <c r="CR126" s="749"/>
      <c r="CS126" s="749"/>
      <c r="CT126" s="749"/>
      <c r="CU126" s="749"/>
      <c r="CV126" s="749"/>
      <c r="CW126" s="749"/>
      <c r="CX126" s="749"/>
      <c r="CY126" s="749"/>
      <c r="CZ126" s="749"/>
      <c r="DA126" s="749"/>
      <c r="DB126" s="749"/>
      <c r="DC126" s="749"/>
      <c r="DD126" s="749"/>
      <c r="DE126" s="749"/>
      <c r="DF126" s="750"/>
      <c r="DG126" s="786" t="s">
        <v>63</v>
      </c>
      <c r="DH126" s="787"/>
      <c r="DI126" s="787"/>
      <c r="DJ126" s="787"/>
      <c r="DK126" s="787"/>
      <c r="DL126" s="787" t="s">
        <v>63</v>
      </c>
      <c r="DM126" s="787"/>
      <c r="DN126" s="787"/>
      <c r="DO126" s="787"/>
      <c r="DP126" s="787"/>
      <c r="DQ126" s="787" t="s">
        <v>63</v>
      </c>
      <c r="DR126" s="787"/>
      <c r="DS126" s="787"/>
      <c r="DT126" s="787"/>
      <c r="DU126" s="787"/>
      <c r="DV126" s="793" t="s">
        <v>63</v>
      </c>
      <c r="DW126" s="793"/>
      <c r="DX126" s="793"/>
      <c r="DY126" s="793"/>
      <c r="DZ126" s="794"/>
    </row>
    <row r="127" spans="1:130" s="89" customFormat="1" ht="26.25" customHeight="1" x14ac:dyDescent="0.2">
      <c r="A127" s="819"/>
      <c r="B127" s="820"/>
      <c r="C127" s="835" t="s">
        <v>411</v>
      </c>
      <c r="D127" s="836"/>
      <c r="E127" s="836"/>
      <c r="F127" s="836"/>
      <c r="G127" s="836"/>
      <c r="H127" s="836"/>
      <c r="I127" s="836"/>
      <c r="J127" s="836"/>
      <c r="K127" s="836"/>
      <c r="L127" s="836"/>
      <c r="M127" s="836"/>
      <c r="N127" s="836"/>
      <c r="O127" s="836"/>
      <c r="P127" s="836"/>
      <c r="Q127" s="836"/>
      <c r="R127" s="836"/>
      <c r="S127" s="836"/>
      <c r="T127" s="836"/>
      <c r="U127" s="836"/>
      <c r="V127" s="836"/>
      <c r="W127" s="836"/>
      <c r="X127" s="836"/>
      <c r="Y127" s="836"/>
      <c r="Z127" s="837"/>
      <c r="AA127" s="776" t="s">
        <v>63</v>
      </c>
      <c r="AB127" s="777"/>
      <c r="AC127" s="777"/>
      <c r="AD127" s="777"/>
      <c r="AE127" s="778"/>
      <c r="AF127" s="779" t="s">
        <v>63</v>
      </c>
      <c r="AG127" s="777"/>
      <c r="AH127" s="777"/>
      <c r="AI127" s="777"/>
      <c r="AJ127" s="778"/>
      <c r="AK127" s="779" t="s">
        <v>63</v>
      </c>
      <c r="AL127" s="777"/>
      <c r="AM127" s="777"/>
      <c r="AN127" s="777"/>
      <c r="AO127" s="778"/>
      <c r="AP127" s="821" t="s">
        <v>63</v>
      </c>
      <c r="AQ127" s="822"/>
      <c r="AR127" s="822"/>
      <c r="AS127" s="822"/>
      <c r="AT127" s="823"/>
      <c r="AU127" s="91"/>
      <c r="AV127" s="91"/>
      <c r="AW127" s="91"/>
      <c r="AX127" s="838" t="s">
        <v>412</v>
      </c>
      <c r="AY127" s="811"/>
      <c r="AZ127" s="811"/>
      <c r="BA127" s="811"/>
      <c r="BB127" s="811"/>
      <c r="BC127" s="811"/>
      <c r="BD127" s="811"/>
      <c r="BE127" s="812"/>
      <c r="BF127" s="810" t="s">
        <v>413</v>
      </c>
      <c r="BG127" s="811"/>
      <c r="BH127" s="811"/>
      <c r="BI127" s="811"/>
      <c r="BJ127" s="811"/>
      <c r="BK127" s="811"/>
      <c r="BL127" s="812"/>
      <c r="BM127" s="810" t="s">
        <v>414</v>
      </c>
      <c r="BN127" s="811"/>
      <c r="BO127" s="811"/>
      <c r="BP127" s="811"/>
      <c r="BQ127" s="811"/>
      <c r="BR127" s="811"/>
      <c r="BS127" s="812"/>
      <c r="BT127" s="810" t="s">
        <v>415</v>
      </c>
      <c r="BU127" s="811"/>
      <c r="BV127" s="811"/>
      <c r="BW127" s="811"/>
      <c r="BX127" s="811"/>
      <c r="BY127" s="811"/>
      <c r="BZ127" s="813"/>
      <c r="CA127" s="91"/>
      <c r="CB127" s="91"/>
      <c r="CC127" s="91"/>
      <c r="CD127" s="114"/>
      <c r="CE127" s="114"/>
      <c r="CF127" s="114"/>
      <c r="CG127" s="91"/>
      <c r="CH127" s="91"/>
      <c r="CI127" s="91"/>
      <c r="CJ127" s="113"/>
      <c r="CK127" s="851"/>
      <c r="CL127" s="852"/>
      <c r="CM127" s="852"/>
      <c r="CN127" s="852"/>
      <c r="CO127" s="853"/>
      <c r="CP127" s="814" t="s">
        <v>416</v>
      </c>
      <c r="CQ127" s="749"/>
      <c r="CR127" s="749"/>
      <c r="CS127" s="749"/>
      <c r="CT127" s="749"/>
      <c r="CU127" s="749"/>
      <c r="CV127" s="749"/>
      <c r="CW127" s="749"/>
      <c r="CX127" s="749"/>
      <c r="CY127" s="749"/>
      <c r="CZ127" s="749"/>
      <c r="DA127" s="749"/>
      <c r="DB127" s="749"/>
      <c r="DC127" s="749"/>
      <c r="DD127" s="749"/>
      <c r="DE127" s="749"/>
      <c r="DF127" s="750"/>
      <c r="DG127" s="786" t="s">
        <v>63</v>
      </c>
      <c r="DH127" s="787"/>
      <c r="DI127" s="787"/>
      <c r="DJ127" s="787"/>
      <c r="DK127" s="787"/>
      <c r="DL127" s="787" t="s">
        <v>63</v>
      </c>
      <c r="DM127" s="787"/>
      <c r="DN127" s="787"/>
      <c r="DO127" s="787"/>
      <c r="DP127" s="787"/>
      <c r="DQ127" s="787" t="s">
        <v>63</v>
      </c>
      <c r="DR127" s="787"/>
      <c r="DS127" s="787"/>
      <c r="DT127" s="787"/>
      <c r="DU127" s="787"/>
      <c r="DV127" s="793" t="s">
        <v>63</v>
      </c>
      <c r="DW127" s="793"/>
      <c r="DX127" s="793"/>
      <c r="DY127" s="793"/>
      <c r="DZ127" s="794"/>
    </row>
    <row r="128" spans="1:130" s="89" customFormat="1" ht="26.25" customHeight="1" thickBot="1" x14ac:dyDescent="0.25">
      <c r="A128" s="795" t="s">
        <v>417</v>
      </c>
      <c r="B128" s="796"/>
      <c r="C128" s="796"/>
      <c r="D128" s="796"/>
      <c r="E128" s="796"/>
      <c r="F128" s="796"/>
      <c r="G128" s="796"/>
      <c r="H128" s="796"/>
      <c r="I128" s="796"/>
      <c r="J128" s="796"/>
      <c r="K128" s="796"/>
      <c r="L128" s="796"/>
      <c r="M128" s="796"/>
      <c r="N128" s="796"/>
      <c r="O128" s="796"/>
      <c r="P128" s="796"/>
      <c r="Q128" s="796"/>
      <c r="R128" s="796"/>
      <c r="S128" s="796"/>
      <c r="T128" s="796"/>
      <c r="U128" s="796"/>
      <c r="V128" s="796"/>
      <c r="W128" s="797" t="s">
        <v>418</v>
      </c>
      <c r="X128" s="797"/>
      <c r="Y128" s="797"/>
      <c r="Z128" s="798"/>
      <c r="AA128" s="799" t="s">
        <v>63</v>
      </c>
      <c r="AB128" s="800"/>
      <c r="AC128" s="800"/>
      <c r="AD128" s="800"/>
      <c r="AE128" s="801"/>
      <c r="AF128" s="802" t="s">
        <v>63</v>
      </c>
      <c r="AG128" s="800"/>
      <c r="AH128" s="800"/>
      <c r="AI128" s="800"/>
      <c r="AJ128" s="801"/>
      <c r="AK128" s="802" t="s">
        <v>63</v>
      </c>
      <c r="AL128" s="800"/>
      <c r="AM128" s="800"/>
      <c r="AN128" s="800"/>
      <c r="AO128" s="801"/>
      <c r="AP128" s="803"/>
      <c r="AQ128" s="804"/>
      <c r="AR128" s="804"/>
      <c r="AS128" s="804"/>
      <c r="AT128" s="805"/>
      <c r="AU128" s="91"/>
      <c r="AV128" s="91"/>
      <c r="AW128" s="91"/>
      <c r="AX128" s="806" t="s">
        <v>419</v>
      </c>
      <c r="AY128" s="807"/>
      <c r="AZ128" s="807"/>
      <c r="BA128" s="807"/>
      <c r="BB128" s="807"/>
      <c r="BC128" s="807"/>
      <c r="BD128" s="807"/>
      <c r="BE128" s="808"/>
      <c r="BF128" s="783" t="s">
        <v>63</v>
      </c>
      <c r="BG128" s="784"/>
      <c r="BH128" s="784"/>
      <c r="BI128" s="784"/>
      <c r="BJ128" s="784"/>
      <c r="BK128" s="784"/>
      <c r="BL128" s="809"/>
      <c r="BM128" s="783">
        <v>13.76</v>
      </c>
      <c r="BN128" s="784"/>
      <c r="BO128" s="784"/>
      <c r="BP128" s="784"/>
      <c r="BQ128" s="784"/>
      <c r="BR128" s="784"/>
      <c r="BS128" s="809"/>
      <c r="BT128" s="783">
        <v>20</v>
      </c>
      <c r="BU128" s="784"/>
      <c r="BV128" s="784"/>
      <c r="BW128" s="784"/>
      <c r="BX128" s="784"/>
      <c r="BY128" s="784"/>
      <c r="BZ128" s="785"/>
      <c r="CA128" s="114"/>
      <c r="CB128" s="114"/>
      <c r="CC128" s="114"/>
      <c r="CD128" s="114"/>
      <c r="CE128" s="114"/>
      <c r="CF128" s="114"/>
      <c r="CG128" s="91"/>
      <c r="CH128" s="91"/>
      <c r="CI128" s="91"/>
      <c r="CJ128" s="113"/>
      <c r="CK128" s="854"/>
      <c r="CL128" s="855"/>
      <c r="CM128" s="855"/>
      <c r="CN128" s="855"/>
      <c r="CO128" s="856"/>
      <c r="CP128" s="788" t="s">
        <v>420</v>
      </c>
      <c r="CQ128" s="727"/>
      <c r="CR128" s="727"/>
      <c r="CS128" s="727"/>
      <c r="CT128" s="727"/>
      <c r="CU128" s="727"/>
      <c r="CV128" s="727"/>
      <c r="CW128" s="727"/>
      <c r="CX128" s="727"/>
      <c r="CY128" s="727"/>
      <c r="CZ128" s="727"/>
      <c r="DA128" s="727"/>
      <c r="DB128" s="727"/>
      <c r="DC128" s="727"/>
      <c r="DD128" s="727"/>
      <c r="DE128" s="727"/>
      <c r="DF128" s="728"/>
      <c r="DG128" s="789" t="s">
        <v>63</v>
      </c>
      <c r="DH128" s="790"/>
      <c r="DI128" s="790"/>
      <c r="DJ128" s="790"/>
      <c r="DK128" s="790"/>
      <c r="DL128" s="790" t="s">
        <v>63</v>
      </c>
      <c r="DM128" s="790"/>
      <c r="DN128" s="790"/>
      <c r="DO128" s="790"/>
      <c r="DP128" s="790"/>
      <c r="DQ128" s="790" t="s">
        <v>63</v>
      </c>
      <c r="DR128" s="790"/>
      <c r="DS128" s="790"/>
      <c r="DT128" s="790"/>
      <c r="DU128" s="790"/>
      <c r="DV128" s="791" t="s">
        <v>63</v>
      </c>
      <c r="DW128" s="791"/>
      <c r="DX128" s="791"/>
      <c r="DY128" s="791"/>
      <c r="DZ128" s="792"/>
    </row>
    <row r="129" spans="1:131" s="89" customFormat="1" ht="26.25" customHeight="1" x14ac:dyDescent="0.2">
      <c r="A129" s="771" t="s">
        <v>44</v>
      </c>
      <c r="B129" s="772"/>
      <c r="C129" s="772"/>
      <c r="D129" s="772"/>
      <c r="E129" s="772"/>
      <c r="F129" s="772"/>
      <c r="G129" s="772"/>
      <c r="H129" s="772"/>
      <c r="I129" s="772"/>
      <c r="J129" s="772"/>
      <c r="K129" s="772"/>
      <c r="L129" s="772"/>
      <c r="M129" s="772"/>
      <c r="N129" s="772"/>
      <c r="O129" s="772"/>
      <c r="P129" s="772"/>
      <c r="Q129" s="772"/>
      <c r="R129" s="772"/>
      <c r="S129" s="772"/>
      <c r="T129" s="772"/>
      <c r="U129" s="772"/>
      <c r="V129" s="772"/>
      <c r="W129" s="773" t="s">
        <v>421</v>
      </c>
      <c r="X129" s="774"/>
      <c r="Y129" s="774"/>
      <c r="Z129" s="775"/>
      <c r="AA129" s="776">
        <v>6449849</v>
      </c>
      <c r="AB129" s="777"/>
      <c r="AC129" s="777"/>
      <c r="AD129" s="777"/>
      <c r="AE129" s="778"/>
      <c r="AF129" s="779">
        <v>7173927</v>
      </c>
      <c r="AG129" s="777"/>
      <c r="AH129" s="777"/>
      <c r="AI129" s="777"/>
      <c r="AJ129" s="778"/>
      <c r="AK129" s="779">
        <v>7955419</v>
      </c>
      <c r="AL129" s="777"/>
      <c r="AM129" s="777"/>
      <c r="AN129" s="777"/>
      <c r="AO129" s="778"/>
      <c r="AP129" s="780"/>
      <c r="AQ129" s="781"/>
      <c r="AR129" s="781"/>
      <c r="AS129" s="781"/>
      <c r="AT129" s="782"/>
      <c r="AU129" s="92"/>
      <c r="AV129" s="92"/>
      <c r="AW129" s="92"/>
      <c r="AX129" s="748" t="s">
        <v>422</v>
      </c>
      <c r="AY129" s="749"/>
      <c r="AZ129" s="749"/>
      <c r="BA129" s="749"/>
      <c r="BB129" s="749"/>
      <c r="BC129" s="749"/>
      <c r="BD129" s="749"/>
      <c r="BE129" s="750"/>
      <c r="BF129" s="767" t="s">
        <v>63</v>
      </c>
      <c r="BG129" s="768"/>
      <c r="BH129" s="768"/>
      <c r="BI129" s="768"/>
      <c r="BJ129" s="768"/>
      <c r="BK129" s="768"/>
      <c r="BL129" s="769"/>
      <c r="BM129" s="767">
        <v>18.760000000000002</v>
      </c>
      <c r="BN129" s="768"/>
      <c r="BO129" s="768"/>
      <c r="BP129" s="768"/>
      <c r="BQ129" s="768"/>
      <c r="BR129" s="768"/>
      <c r="BS129" s="769"/>
      <c r="BT129" s="767">
        <v>30</v>
      </c>
      <c r="BU129" s="768"/>
      <c r="BV129" s="768"/>
      <c r="BW129" s="768"/>
      <c r="BX129" s="768"/>
      <c r="BY129" s="768"/>
      <c r="BZ129" s="770"/>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71" t="s">
        <v>423</v>
      </c>
      <c r="B130" s="772"/>
      <c r="C130" s="772"/>
      <c r="D130" s="772"/>
      <c r="E130" s="772"/>
      <c r="F130" s="772"/>
      <c r="G130" s="772"/>
      <c r="H130" s="772"/>
      <c r="I130" s="772"/>
      <c r="J130" s="772"/>
      <c r="K130" s="772"/>
      <c r="L130" s="772"/>
      <c r="M130" s="772"/>
      <c r="N130" s="772"/>
      <c r="O130" s="772"/>
      <c r="P130" s="772"/>
      <c r="Q130" s="772"/>
      <c r="R130" s="772"/>
      <c r="S130" s="772"/>
      <c r="T130" s="772"/>
      <c r="U130" s="772"/>
      <c r="V130" s="772"/>
      <c r="W130" s="773" t="s">
        <v>424</v>
      </c>
      <c r="X130" s="774"/>
      <c r="Y130" s="774"/>
      <c r="Z130" s="775"/>
      <c r="AA130" s="776">
        <v>396798</v>
      </c>
      <c r="AB130" s="777"/>
      <c r="AC130" s="777"/>
      <c r="AD130" s="777"/>
      <c r="AE130" s="778"/>
      <c r="AF130" s="779">
        <v>353085</v>
      </c>
      <c r="AG130" s="777"/>
      <c r="AH130" s="777"/>
      <c r="AI130" s="777"/>
      <c r="AJ130" s="778"/>
      <c r="AK130" s="779">
        <v>311995</v>
      </c>
      <c r="AL130" s="777"/>
      <c r="AM130" s="777"/>
      <c r="AN130" s="777"/>
      <c r="AO130" s="778"/>
      <c r="AP130" s="780"/>
      <c r="AQ130" s="781"/>
      <c r="AR130" s="781"/>
      <c r="AS130" s="781"/>
      <c r="AT130" s="782"/>
      <c r="AU130" s="92"/>
      <c r="AV130" s="92"/>
      <c r="AW130" s="92"/>
      <c r="AX130" s="748" t="s">
        <v>425</v>
      </c>
      <c r="AY130" s="749"/>
      <c r="AZ130" s="749"/>
      <c r="BA130" s="749"/>
      <c r="BB130" s="749"/>
      <c r="BC130" s="749"/>
      <c r="BD130" s="749"/>
      <c r="BE130" s="750"/>
      <c r="BF130" s="751">
        <v>1.7</v>
      </c>
      <c r="BG130" s="752"/>
      <c r="BH130" s="752"/>
      <c r="BI130" s="752"/>
      <c r="BJ130" s="752"/>
      <c r="BK130" s="752"/>
      <c r="BL130" s="753"/>
      <c r="BM130" s="751">
        <v>25</v>
      </c>
      <c r="BN130" s="752"/>
      <c r="BO130" s="752"/>
      <c r="BP130" s="752"/>
      <c r="BQ130" s="752"/>
      <c r="BR130" s="752"/>
      <c r="BS130" s="753"/>
      <c r="BT130" s="751">
        <v>35</v>
      </c>
      <c r="BU130" s="752"/>
      <c r="BV130" s="752"/>
      <c r="BW130" s="752"/>
      <c r="BX130" s="752"/>
      <c r="BY130" s="752"/>
      <c r="BZ130" s="754"/>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55"/>
      <c r="B131" s="756"/>
      <c r="C131" s="756"/>
      <c r="D131" s="756"/>
      <c r="E131" s="756"/>
      <c r="F131" s="756"/>
      <c r="G131" s="756"/>
      <c r="H131" s="756"/>
      <c r="I131" s="756"/>
      <c r="J131" s="756"/>
      <c r="K131" s="756"/>
      <c r="L131" s="756"/>
      <c r="M131" s="756"/>
      <c r="N131" s="756"/>
      <c r="O131" s="756"/>
      <c r="P131" s="756"/>
      <c r="Q131" s="756"/>
      <c r="R131" s="756"/>
      <c r="S131" s="756"/>
      <c r="T131" s="756"/>
      <c r="U131" s="756"/>
      <c r="V131" s="756"/>
      <c r="W131" s="757" t="s">
        <v>426</v>
      </c>
      <c r="X131" s="758"/>
      <c r="Y131" s="758"/>
      <c r="Z131" s="759"/>
      <c r="AA131" s="760">
        <v>6053051</v>
      </c>
      <c r="AB131" s="761"/>
      <c r="AC131" s="761"/>
      <c r="AD131" s="761"/>
      <c r="AE131" s="762"/>
      <c r="AF131" s="763">
        <v>6820842</v>
      </c>
      <c r="AG131" s="761"/>
      <c r="AH131" s="761"/>
      <c r="AI131" s="761"/>
      <c r="AJ131" s="762"/>
      <c r="AK131" s="763">
        <v>7643424</v>
      </c>
      <c r="AL131" s="761"/>
      <c r="AM131" s="761"/>
      <c r="AN131" s="761"/>
      <c r="AO131" s="762"/>
      <c r="AP131" s="764"/>
      <c r="AQ131" s="765"/>
      <c r="AR131" s="765"/>
      <c r="AS131" s="765"/>
      <c r="AT131" s="766"/>
      <c r="AU131" s="92"/>
      <c r="AV131" s="92"/>
      <c r="AW131" s="92"/>
      <c r="AX131" s="726" t="s">
        <v>427</v>
      </c>
      <c r="AY131" s="727"/>
      <c r="AZ131" s="727"/>
      <c r="BA131" s="727"/>
      <c r="BB131" s="727"/>
      <c r="BC131" s="727"/>
      <c r="BD131" s="727"/>
      <c r="BE131" s="728"/>
      <c r="BF131" s="729" t="s">
        <v>63</v>
      </c>
      <c r="BG131" s="730"/>
      <c r="BH131" s="730"/>
      <c r="BI131" s="730"/>
      <c r="BJ131" s="730"/>
      <c r="BK131" s="730"/>
      <c r="BL131" s="731"/>
      <c r="BM131" s="729">
        <v>350</v>
      </c>
      <c r="BN131" s="730"/>
      <c r="BO131" s="730"/>
      <c r="BP131" s="730"/>
      <c r="BQ131" s="730"/>
      <c r="BR131" s="730"/>
      <c r="BS131" s="731"/>
      <c r="BT131" s="732"/>
      <c r="BU131" s="733"/>
      <c r="BV131" s="733"/>
      <c r="BW131" s="733"/>
      <c r="BX131" s="733"/>
      <c r="BY131" s="733"/>
      <c r="BZ131" s="73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35" t="s">
        <v>428</v>
      </c>
      <c r="B132" s="736"/>
      <c r="C132" s="736"/>
      <c r="D132" s="736"/>
      <c r="E132" s="736"/>
      <c r="F132" s="736"/>
      <c r="G132" s="736"/>
      <c r="H132" s="736"/>
      <c r="I132" s="736"/>
      <c r="J132" s="736"/>
      <c r="K132" s="736"/>
      <c r="L132" s="736"/>
      <c r="M132" s="736"/>
      <c r="N132" s="736"/>
      <c r="O132" s="736"/>
      <c r="P132" s="736"/>
      <c r="Q132" s="736"/>
      <c r="R132" s="736"/>
      <c r="S132" s="736"/>
      <c r="T132" s="736"/>
      <c r="U132" s="736"/>
      <c r="V132" s="739" t="s">
        <v>429</v>
      </c>
      <c r="W132" s="739"/>
      <c r="X132" s="739"/>
      <c r="Y132" s="739"/>
      <c r="Z132" s="740"/>
      <c r="AA132" s="741">
        <v>1.108217988</v>
      </c>
      <c r="AB132" s="742"/>
      <c r="AC132" s="742"/>
      <c r="AD132" s="742"/>
      <c r="AE132" s="743"/>
      <c r="AF132" s="744">
        <v>1.8414442090000001</v>
      </c>
      <c r="AG132" s="742"/>
      <c r="AH132" s="742"/>
      <c r="AI132" s="742"/>
      <c r="AJ132" s="743"/>
      <c r="AK132" s="744">
        <v>2.157017588</v>
      </c>
      <c r="AL132" s="742"/>
      <c r="AM132" s="742"/>
      <c r="AN132" s="742"/>
      <c r="AO132" s="743"/>
      <c r="AP132" s="745"/>
      <c r="AQ132" s="746"/>
      <c r="AR132" s="746"/>
      <c r="AS132" s="746"/>
      <c r="AT132" s="747"/>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37"/>
      <c r="B133" s="738"/>
      <c r="C133" s="738"/>
      <c r="D133" s="738"/>
      <c r="E133" s="738"/>
      <c r="F133" s="738"/>
      <c r="G133" s="738"/>
      <c r="H133" s="738"/>
      <c r="I133" s="738"/>
      <c r="J133" s="738"/>
      <c r="K133" s="738"/>
      <c r="L133" s="738"/>
      <c r="M133" s="738"/>
      <c r="N133" s="738"/>
      <c r="O133" s="738"/>
      <c r="P133" s="738"/>
      <c r="Q133" s="738"/>
      <c r="R133" s="738"/>
      <c r="S133" s="738"/>
      <c r="T133" s="738"/>
      <c r="U133" s="738"/>
      <c r="V133" s="718" t="s">
        <v>430</v>
      </c>
      <c r="W133" s="718"/>
      <c r="X133" s="718"/>
      <c r="Y133" s="718"/>
      <c r="Z133" s="719"/>
      <c r="AA133" s="720">
        <v>1.3</v>
      </c>
      <c r="AB133" s="721"/>
      <c r="AC133" s="721"/>
      <c r="AD133" s="721"/>
      <c r="AE133" s="722"/>
      <c r="AF133" s="720">
        <v>1.4</v>
      </c>
      <c r="AG133" s="721"/>
      <c r="AH133" s="721"/>
      <c r="AI133" s="721"/>
      <c r="AJ133" s="722"/>
      <c r="AK133" s="720">
        <v>1.7</v>
      </c>
      <c r="AL133" s="721"/>
      <c r="AM133" s="721"/>
      <c r="AN133" s="721"/>
      <c r="AO133" s="722"/>
      <c r="AP133" s="723"/>
      <c r="AQ133" s="724"/>
      <c r="AR133" s="724"/>
      <c r="AS133" s="724"/>
      <c r="AT133" s="725"/>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xko+fD+37zc1zId1xvVUnoeq5lUSmW5yng7g7r+dbmRok161pDJpy4XvNv23XLnkJT0Y48GGtv+CQvH89USRyg==" saltValue="541zl643ztWaw8nPCtTXZ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D0427-E87D-4DC0-84A8-26C6D26539CD}">
  <sheetPr>
    <pageSetUpPr fitToPage="1"/>
  </sheetPr>
  <dimension ref="A1:DQ105"/>
  <sheetViews>
    <sheetView showGridLines="0" zoomScaleNormal="100" zoomScaleSheetLayoutView="70"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EkxZuYT3ukDN4xHIz/XSk9i8FJud+vyqyrjFX4jpEtQSvObICnPSoRexLi0DQMLeix4n4jamMcH550CWkU+JGg==" saltValue="N+ESpnqzV+tQofEffey+Fg=="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D80BA-7627-4EB5-84B7-E92CF3560907}">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RbYRBPSsDSp/nT0KLIGl9oMcbxE0GoXxK2GZdGgHJvMNnoHcZ9F2C8Zb5E5opAX8NcioJbJY8vece5ecLheyww==" saltValue="mZ2GZO4S/8Et4rOo/sghgQ==" spinCount="100000" sheet="1" objects="1" scenarios="1"/>
  <dataConsolidate/>
  <phoneticPr fontId="2"/>
  <printOptions horizontalCentered="1" verticalCentered="1"/>
  <pageMargins left="0" right="0" top="0" bottom="0" header="0" footer="0"/>
  <pageSetup paperSize="8" scale="68" orientation="landscape" verticalDpi="300" r:id="rId1"/>
  <headerFooter alignWithMargins="0">
    <oddFooter>&amp;C&amp;P /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13717-B296-4F0F-A50D-35968824D871}">
  <sheetPr>
    <pageSetUpPr fitToPage="1"/>
  </sheetPr>
  <dimension ref="A1:AZ73"/>
  <sheetViews>
    <sheetView showGridLines="0" zoomScaleNormal="100" zoomScaleSheetLayoutView="70" workbookViewId="0"/>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431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118" t="s">
        <v>432</v>
      </c>
      <c r="AL6" s="118"/>
      <c r="AM6" s="118"/>
      <c r="AN6" s="118"/>
    </row>
    <row r="7" spans="1:46" ht="13.5" customHeight="1" x14ac:dyDescent="0.2">
      <c r="A7" s="10"/>
      <c r="AK7" s="119"/>
      <c r="AL7" s="120"/>
      <c r="AM7" s="120"/>
      <c r="AN7" s="121"/>
      <c r="AO7" s="1115" t="s">
        <v>433</v>
      </c>
      <c r="AP7" s="122"/>
      <c r="AQ7" s="123" t="s">
        <v>434</v>
      </c>
      <c r="AR7" s="124"/>
    </row>
    <row r="8" spans="1:46" ht="13.2" x14ac:dyDescent="0.2">
      <c r="A8" s="10"/>
      <c r="AK8" s="125"/>
      <c r="AL8" s="126"/>
      <c r="AM8" s="126"/>
      <c r="AN8" s="127"/>
      <c r="AO8" s="1116"/>
      <c r="AP8" s="128" t="s">
        <v>435</v>
      </c>
      <c r="AQ8" s="129" t="s">
        <v>436</v>
      </c>
      <c r="AR8" s="130" t="s">
        <v>437</v>
      </c>
    </row>
    <row r="9" spans="1:46" ht="13.2" x14ac:dyDescent="0.2">
      <c r="A9" s="10"/>
      <c r="AK9" s="1127" t="s">
        <v>438</v>
      </c>
      <c r="AL9" s="1128"/>
      <c r="AM9" s="1128"/>
      <c r="AN9" s="1129"/>
      <c r="AO9" s="131">
        <v>2212509</v>
      </c>
      <c r="AP9" s="131">
        <v>92173</v>
      </c>
      <c r="AQ9" s="132">
        <v>83961</v>
      </c>
      <c r="AR9" s="133">
        <v>9.8000000000000007</v>
      </c>
    </row>
    <row r="10" spans="1:46" ht="13.5" customHeight="1" x14ac:dyDescent="0.2">
      <c r="A10" s="10"/>
      <c r="AK10" s="1127" t="s">
        <v>439</v>
      </c>
      <c r="AL10" s="1128"/>
      <c r="AM10" s="1128"/>
      <c r="AN10" s="1129"/>
      <c r="AO10" s="134">
        <v>340883</v>
      </c>
      <c r="AP10" s="134">
        <v>14201</v>
      </c>
      <c r="AQ10" s="135">
        <v>9090</v>
      </c>
      <c r="AR10" s="136">
        <v>56.2</v>
      </c>
    </row>
    <row r="11" spans="1:46" ht="13.5" customHeight="1" x14ac:dyDescent="0.2">
      <c r="A11" s="10"/>
      <c r="AK11" s="1127" t="s">
        <v>440</v>
      </c>
      <c r="AL11" s="1128"/>
      <c r="AM11" s="1128"/>
      <c r="AN11" s="1129"/>
      <c r="AO11" s="134">
        <v>48037</v>
      </c>
      <c r="AP11" s="134">
        <v>2001</v>
      </c>
      <c r="AQ11" s="135">
        <v>842</v>
      </c>
      <c r="AR11" s="136">
        <v>137.6</v>
      </c>
    </row>
    <row r="12" spans="1:46" ht="13.5" customHeight="1" x14ac:dyDescent="0.2">
      <c r="A12" s="10"/>
      <c r="AK12" s="1127" t="s">
        <v>441</v>
      </c>
      <c r="AL12" s="1128"/>
      <c r="AM12" s="1128"/>
      <c r="AN12" s="1129"/>
      <c r="AO12" s="134" t="s">
        <v>442</v>
      </c>
      <c r="AP12" s="134" t="s">
        <v>442</v>
      </c>
      <c r="AQ12" s="135">
        <v>5</v>
      </c>
      <c r="AR12" s="136" t="s">
        <v>442</v>
      </c>
    </row>
    <row r="13" spans="1:46" ht="13.5" customHeight="1" x14ac:dyDescent="0.2">
      <c r="A13" s="10"/>
      <c r="AK13" s="1127" t="s">
        <v>443</v>
      </c>
      <c r="AL13" s="1128"/>
      <c r="AM13" s="1128"/>
      <c r="AN13" s="1129"/>
      <c r="AO13" s="134">
        <v>68796</v>
      </c>
      <c r="AP13" s="134">
        <v>2866</v>
      </c>
      <c r="AQ13" s="135">
        <v>2396</v>
      </c>
      <c r="AR13" s="136">
        <v>19.600000000000001</v>
      </c>
    </row>
    <row r="14" spans="1:46" ht="13.5" customHeight="1" x14ac:dyDescent="0.2">
      <c r="A14" s="10"/>
      <c r="AK14" s="1127" t="s">
        <v>444</v>
      </c>
      <c r="AL14" s="1128"/>
      <c r="AM14" s="1128"/>
      <c r="AN14" s="1129"/>
      <c r="AO14" s="134">
        <v>18344</v>
      </c>
      <c r="AP14" s="134">
        <v>764</v>
      </c>
      <c r="AQ14" s="135">
        <v>1197</v>
      </c>
      <c r="AR14" s="136">
        <v>-36.200000000000003</v>
      </c>
    </row>
    <row r="15" spans="1:46" ht="13.5" customHeight="1" x14ac:dyDescent="0.2">
      <c r="A15" s="10"/>
      <c r="AK15" s="1130" t="s">
        <v>445</v>
      </c>
      <c r="AL15" s="1131"/>
      <c r="AM15" s="1131"/>
      <c r="AN15" s="1132"/>
      <c r="AO15" s="134">
        <v>-104622</v>
      </c>
      <c r="AP15" s="134">
        <v>-4359</v>
      </c>
      <c r="AQ15" s="135">
        <v>-4989</v>
      </c>
      <c r="AR15" s="136">
        <v>-12.6</v>
      </c>
    </row>
    <row r="16" spans="1:46" ht="13.2" x14ac:dyDescent="0.2">
      <c r="A16" s="10"/>
      <c r="AK16" s="1130" t="s">
        <v>120</v>
      </c>
      <c r="AL16" s="1131"/>
      <c r="AM16" s="1131"/>
      <c r="AN16" s="1132"/>
      <c r="AO16" s="134">
        <v>2583947</v>
      </c>
      <c r="AP16" s="134">
        <v>107647</v>
      </c>
      <c r="AQ16" s="135">
        <v>92501</v>
      </c>
      <c r="AR16" s="136">
        <v>16.399999999999999</v>
      </c>
    </row>
    <row r="17" spans="1:46" ht="13.2" x14ac:dyDescent="0.2">
      <c r="A17" s="10"/>
    </row>
    <row r="18" spans="1:46" ht="13.2" x14ac:dyDescent="0.2">
      <c r="A18" s="10"/>
      <c r="AQ18" s="137"/>
      <c r="AR18" s="137"/>
    </row>
    <row r="19" spans="1:46" ht="13.2" x14ac:dyDescent="0.2">
      <c r="A19" s="10"/>
      <c r="AK19" s="3" t="s">
        <v>446</v>
      </c>
    </row>
    <row r="20" spans="1:46" ht="13.2" x14ac:dyDescent="0.2">
      <c r="A20" s="10"/>
      <c r="AK20" s="138"/>
      <c r="AL20" s="139"/>
      <c r="AM20" s="139"/>
      <c r="AN20" s="140"/>
      <c r="AO20" s="141" t="s">
        <v>447</v>
      </c>
      <c r="AP20" s="142" t="s">
        <v>448</v>
      </c>
      <c r="AQ20" s="143" t="s">
        <v>449</v>
      </c>
      <c r="AR20" s="144"/>
    </row>
    <row r="21" spans="1:46" s="118" customFormat="1" ht="13.2" x14ac:dyDescent="0.2">
      <c r="A21" s="145"/>
      <c r="AK21" s="1133" t="s">
        <v>450</v>
      </c>
      <c r="AL21" s="1134"/>
      <c r="AM21" s="1134"/>
      <c r="AN21" s="1135"/>
      <c r="AO21" s="146">
        <v>7.29</v>
      </c>
      <c r="AP21" s="147">
        <v>7.91</v>
      </c>
      <c r="AQ21" s="148">
        <v>-0.62</v>
      </c>
      <c r="AS21" s="149"/>
      <c r="AT21" s="145"/>
    </row>
    <row r="22" spans="1:46" s="118" customFormat="1" ht="13.2" x14ac:dyDescent="0.2">
      <c r="A22" s="145"/>
      <c r="AK22" s="1133" t="s">
        <v>451</v>
      </c>
      <c r="AL22" s="1134"/>
      <c r="AM22" s="1134"/>
      <c r="AN22" s="1135"/>
      <c r="AO22" s="150">
        <v>96.5</v>
      </c>
      <c r="AP22" s="151">
        <v>97.2</v>
      </c>
      <c r="AQ22" s="152">
        <v>-0.7</v>
      </c>
      <c r="AR22" s="137"/>
      <c r="AS22" s="149"/>
      <c r="AT22" s="145"/>
    </row>
    <row r="23" spans="1:46" s="118" customFormat="1" ht="13.2" x14ac:dyDescent="0.2">
      <c r="A23" s="145"/>
      <c r="AP23" s="137"/>
      <c r="AQ23" s="137"/>
      <c r="AR23" s="137"/>
      <c r="AS23" s="149"/>
      <c r="AT23" s="145"/>
    </row>
    <row r="24" spans="1:46" s="118" customFormat="1" ht="13.2" x14ac:dyDescent="0.2">
      <c r="A24" s="145"/>
      <c r="AP24" s="137"/>
      <c r="AQ24" s="137"/>
      <c r="AR24" s="137"/>
      <c r="AS24" s="149"/>
      <c r="AT24" s="145"/>
    </row>
    <row r="25" spans="1:46" s="118" customFormat="1" ht="13.2"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2" x14ac:dyDescent="0.2">
      <c r="A26" s="1126" t="s">
        <v>452</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157"/>
      <c r="AS27" s="3"/>
      <c r="AT27" s="3"/>
    </row>
    <row r="28" spans="1:46" ht="16.2" x14ac:dyDescent="0.2">
      <c r="A28" s="16" t="s">
        <v>453</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2" x14ac:dyDescent="0.2">
      <c r="A29" s="10"/>
      <c r="AK29" s="118" t="s">
        <v>454</v>
      </c>
      <c r="AL29" s="118"/>
      <c r="AM29" s="118"/>
      <c r="AN29" s="118"/>
      <c r="AS29" s="159"/>
    </row>
    <row r="30" spans="1:46" ht="13.5" customHeight="1" x14ac:dyDescent="0.2">
      <c r="A30" s="10"/>
      <c r="AK30" s="119"/>
      <c r="AL30" s="120"/>
      <c r="AM30" s="120"/>
      <c r="AN30" s="121"/>
      <c r="AO30" s="1115" t="s">
        <v>433</v>
      </c>
      <c r="AP30" s="122"/>
      <c r="AQ30" s="123" t="s">
        <v>434</v>
      </c>
      <c r="AR30" s="124"/>
    </row>
    <row r="31" spans="1:46" ht="13.2" x14ac:dyDescent="0.2">
      <c r="A31" s="10"/>
      <c r="AK31" s="125"/>
      <c r="AL31" s="126"/>
      <c r="AM31" s="126"/>
      <c r="AN31" s="127"/>
      <c r="AO31" s="1116"/>
      <c r="AP31" s="128" t="s">
        <v>435</v>
      </c>
      <c r="AQ31" s="129" t="s">
        <v>436</v>
      </c>
      <c r="AR31" s="130" t="s">
        <v>437</v>
      </c>
    </row>
    <row r="32" spans="1:46" ht="27" customHeight="1" x14ac:dyDescent="0.2">
      <c r="A32" s="10"/>
      <c r="AK32" s="1117" t="s">
        <v>455</v>
      </c>
      <c r="AL32" s="1118"/>
      <c r="AM32" s="1118"/>
      <c r="AN32" s="1119"/>
      <c r="AO32" s="160">
        <v>302301</v>
      </c>
      <c r="AP32" s="160">
        <v>12594</v>
      </c>
      <c r="AQ32" s="161">
        <v>33492</v>
      </c>
      <c r="AR32" s="162">
        <v>-62.4</v>
      </c>
    </row>
    <row r="33" spans="1:46" ht="13.5" customHeight="1" x14ac:dyDescent="0.2">
      <c r="A33" s="10"/>
      <c r="AK33" s="1117" t="s">
        <v>456</v>
      </c>
      <c r="AL33" s="1118"/>
      <c r="AM33" s="1118"/>
      <c r="AN33" s="1119"/>
      <c r="AO33" s="160" t="s">
        <v>442</v>
      </c>
      <c r="AP33" s="160" t="s">
        <v>442</v>
      </c>
      <c r="AQ33" s="161" t="s">
        <v>442</v>
      </c>
      <c r="AR33" s="162" t="s">
        <v>442</v>
      </c>
    </row>
    <row r="34" spans="1:46" ht="27" customHeight="1" x14ac:dyDescent="0.2">
      <c r="A34" s="10"/>
      <c r="AK34" s="1117" t="s">
        <v>457</v>
      </c>
      <c r="AL34" s="1118"/>
      <c r="AM34" s="1118"/>
      <c r="AN34" s="1119"/>
      <c r="AO34" s="160" t="s">
        <v>442</v>
      </c>
      <c r="AP34" s="160" t="s">
        <v>442</v>
      </c>
      <c r="AQ34" s="161" t="s">
        <v>442</v>
      </c>
      <c r="AR34" s="162" t="s">
        <v>442</v>
      </c>
    </row>
    <row r="35" spans="1:46" ht="27" customHeight="1" x14ac:dyDescent="0.2">
      <c r="A35" s="10"/>
      <c r="AK35" s="1117" t="s">
        <v>458</v>
      </c>
      <c r="AL35" s="1118"/>
      <c r="AM35" s="1118"/>
      <c r="AN35" s="1119"/>
      <c r="AO35" s="160">
        <v>166706</v>
      </c>
      <c r="AP35" s="160">
        <v>6945</v>
      </c>
      <c r="AQ35" s="161">
        <v>10423</v>
      </c>
      <c r="AR35" s="162">
        <v>-33.4</v>
      </c>
    </row>
    <row r="36" spans="1:46" ht="27" customHeight="1" x14ac:dyDescent="0.2">
      <c r="A36" s="10"/>
      <c r="AK36" s="1117" t="s">
        <v>459</v>
      </c>
      <c r="AL36" s="1118"/>
      <c r="AM36" s="1118"/>
      <c r="AN36" s="1119"/>
      <c r="AO36" s="160">
        <v>7858</v>
      </c>
      <c r="AP36" s="160">
        <v>327</v>
      </c>
      <c r="AQ36" s="161">
        <v>3289</v>
      </c>
      <c r="AR36" s="162">
        <v>-90.1</v>
      </c>
    </row>
    <row r="37" spans="1:46" ht="13.5" customHeight="1" x14ac:dyDescent="0.2">
      <c r="A37" s="10"/>
      <c r="AK37" s="1117" t="s">
        <v>460</v>
      </c>
      <c r="AL37" s="1118"/>
      <c r="AM37" s="1118"/>
      <c r="AN37" s="1119"/>
      <c r="AO37" s="160" t="s">
        <v>442</v>
      </c>
      <c r="AP37" s="160" t="s">
        <v>442</v>
      </c>
      <c r="AQ37" s="161">
        <v>152</v>
      </c>
      <c r="AR37" s="162" t="s">
        <v>442</v>
      </c>
    </row>
    <row r="38" spans="1:46" ht="27" customHeight="1" x14ac:dyDescent="0.2">
      <c r="A38" s="10"/>
      <c r="AK38" s="1120" t="s">
        <v>461</v>
      </c>
      <c r="AL38" s="1121"/>
      <c r="AM38" s="1121"/>
      <c r="AN38" s="1122"/>
      <c r="AO38" s="163" t="s">
        <v>442</v>
      </c>
      <c r="AP38" s="163" t="s">
        <v>442</v>
      </c>
      <c r="AQ38" s="164">
        <v>2</v>
      </c>
      <c r="AR38" s="152" t="s">
        <v>442</v>
      </c>
      <c r="AS38" s="159"/>
    </row>
    <row r="39" spans="1:46" ht="13.2" x14ac:dyDescent="0.2">
      <c r="A39" s="10"/>
      <c r="AK39" s="1120" t="s">
        <v>462</v>
      </c>
      <c r="AL39" s="1121"/>
      <c r="AM39" s="1121"/>
      <c r="AN39" s="1122"/>
      <c r="AO39" s="160" t="s">
        <v>442</v>
      </c>
      <c r="AP39" s="160" t="s">
        <v>442</v>
      </c>
      <c r="AQ39" s="161">
        <v>-2605</v>
      </c>
      <c r="AR39" s="162" t="s">
        <v>442</v>
      </c>
      <c r="AS39" s="159"/>
    </row>
    <row r="40" spans="1:46" ht="27" customHeight="1" x14ac:dyDescent="0.2">
      <c r="A40" s="10"/>
      <c r="AK40" s="1117" t="s">
        <v>463</v>
      </c>
      <c r="AL40" s="1118"/>
      <c r="AM40" s="1118"/>
      <c r="AN40" s="1119"/>
      <c r="AO40" s="160">
        <v>-311995</v>
      </c>
      <c r="AP40" s="160">
        <v>-12998</v>
      </c>
      <c r="AQ40" s="161">
        <v>-28956</v>
      </c>
      <c r="AR40" s="162">
        <v>-55.1</v>
      </c>
      <c r="AS40" s="159"/>
    </row>
    <row r="41" spans="1:46" ht="13.2" x14ac:dyDescent="0.2">
      <c r="A41" s="10"/>
      <c r="AK41" s="1123" t="s">
        <v>231</v>
      </c>
      <c r="AL41" s="1124"/>
      <c r="AM41" s="1124"/>
      <c r="AN41" s="1125"/>
      <c r="AO41" s="160">
        <v>164870</v>
      </c>
      <c r="AP41" s="160">
        <v>6868</v>
      </c>
      <c r="AQ41" s="161">
        <v>15797</v>
      </c>
      <c r="AR41" s="162">
        <v>-56.5</v>
      </c>
      <c r="AS41" s="159"/>
    </row>
    <row r="42" spans="1:46" ht="13.2" x14ac:dyDescent="0.2">
      <c r="A42" s="10"/>
      <c r="AK42" s="165"/>
      <c r="AQ42" s="137"/>
      <c r="AR42" s="137"/>
      <c r="AS42" s="159"/>
    </row>
    <row r="43" spans="1:46" ht="13.2" x14ac:dyDescent="0.2">
      <c r="A43" s="10"/>
      <c r="AP43" s="166"/>
      <c r="AQ43" s="137"/>
      <c r="AS43" s="159"/>
    </row>
    <row r="44" spans="1:46" ht="13.2" x14ac:dyDescent="0.2">
      <c r="A44" s="10"/>
      <c r="AQ44" s="137"/>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464</v>
      </c>
    </row>
    <row r="48" spans="1:46" ht="13.2" x14ac:dyDescent="0.2">
      <c r="A48" s="10"/>
      <c r="AK48" s="168" t="s">
        <v>465</v>
      </c>
      <c r="AL48" s="168"/>
      <c r="AM48" s="168"/>
      <c r="AN48" s="168"/>
      <c r="AO48" s="168"/>
      <c r="AP48" s="168"/>
      <c r="AQ48" s="169"/>
      <c r="AR48" s="168"/>
    </row>
    <row r="49" spans="1:44" ht="13.5" customHeight="1" x14ac:dyDescent="0.2">
      <c r="A49" s="10"/>
      <c r="AK49" s="170"/>
      <c r="AL49" s="171"/>
      <c r="AM49" s="1110" t="s">
        <v>433</v>
      </c>
      <c r="AN49" s="1112" t="s">
        <v>466</v>
      </c>
      <c r="AO49" s="1113"/>
      <c r="AP49" s="1113"/>
      <c r="AQ49" s="1113"/>
      <c r="AR49" s="1114"/>
    </row>
    <row r="50" spans="1:44" ht="13.2" x14ac:dyDescent="0.2">
      <c r="A50" s="10"/>
      <c r="AK50" s="172"/>
      <c r="AL50" s="173"/>
      <c r="AM50" s="1111"/>
      <c r="AN50" s="174" t="s">
        <v>467</v>
      </c>
      <c r="AO50" s="175" t="s">
        <v>468</v>
      </c>
      <c r="AP50" s="176" t="s">
        <v>469</v>
      </c>
      <c r="AQ50" s="177" t="s">
        <v>470</v>
      </c>
      <c r="AR50" s="178" t="s">
        <v>471</v>
      </c>
    </row>
    <row r="51" spans="1:44" ht="13.2" x14ac:dyDescent="0.2">
      <c r="A51" s="10"/>
      <c r="AK51" s="170" t="s">
        <v>472</v>
      </c>
      <c r="AL51" s="171"/>
      <c r="AM51" s="179">
        <v>1850727</v>
      </c>
      <c r="AN51" s="180">
        <v>76093</v>
      </c>
      <c r="AO51" s="181">
        <v>14.5</v>
      </c>
      <c r="AP51" s="182">
        <v>53895</v>
      </c>
      <c r="AQ51" s="183">
        <v>-8.8000000000000007</v>
      </c>
      <c r="AR51" s="184">
        <v>23.3</v>
      </c>
    </row>
    <row r="52" spans="1:44" ht="13.2" x14ac:dyDescent="0.2">
      <c r="A52" s="10"/>
      <c r="AK52" s="185"/>
      <c r="AL52" s="186" t="s">
        <v>473</v>
      </c>
      <c r="AM52" s="187">
        <v>995872</v>
      </c>
      <c r="AN52" s="188">
        <v>40945</v>
      </c>
      <c r="AO52" s="189">
        <v>-9.9</v>
      </c>
      <c r="AP52" s="190">
        <v>31224</v>
      </c>
      <c r="AQ52" s="191">
        <v>4.4000000000000004</v>
      </c>
      <c r="AR52" s="192">
        <v>-14.3</v>
      </c>
    </row>
    <row r="53" spans="1:44" ht="13.2" x14ac:dyDescent="0.2">
      <c r="A53" s="10"/>
      <c r="AK53" s="170" t="s">
        <v>474</v>
      </c>
      <c r="AL53" s="171"/>
      <c r="AM53" s="179">
        <v>1346356</v>
      </c>
      <c r="AN53" s="180">
        <v>55447</v>
      </c>
      <c r="AO53" s="181">
        <v>-27.1</v>
      </c>
      <c r="AP53" s="182">
        <v>56181</v>
      </c>
      <c r="AQ53" s="183">
        <v>4.2</v>
      </c>
      <c r="AR53" s="184">
        <v>-31.3</v>
      </c>
    </row>
    <row r="54" spans="1:44" ht="13.2" x14ac:dyDescent="0.2">
      <c r="A54" s="10"/>
      <c r="AK54" s="185"/>
      <c r="AL54" s="186" t="s">
        <v>473</v>
      </c>
      <c r="AM54" s="187">
        <v>498163</v>
      </c>
      <c r="AN54" s="188">
        <v>20516</v>
      </c>
      <c r="AO54" s="189">
        <v>-49.9</v>
      </c>
      <c r="AP54" s="190">
        <v>32039</v>
      </c>
      <c r="AQ54" s="191">
        <v>2.6</v>
      </c>
      <c r="AR54" s="192">
        <v>-52.5</v>
      </c>
    </row>
    <row r="55" spans="1:44" ht="13.2" x14ac:dyDescent="0.2">
      <c r="A55" s="10"/>
      <c r="AK55" s="170" t="s">
        <v>475</v>
      </c>
      <c r="AL55" s="171"/>
      <c r="AM55" s="179">
        <v>2260038</v>
      </c>
      <c r="AN55" s="180">
        <v>93259</v>
      </c>
      <c r="AO55" s="181">
        <v>68.2</v>
      </c>
      <c r="AP55" s="182">
        <v>47730</v>
      </c>
      <c r="AQ55" s="183">
        <v>-15</v>
      </c>
      <c r="AR55" s="184">
        <v>83.2</v>
      </c>
    </row>
    <row r="56" spans="1:44" ht="13.2" x14ac:dyDescent="0.2">
      <c r="A56" s="10"/>
      <c r="AK56" s="185"/>
      <c r="AL56" s="186" t="s">
        <v>473</v>
      </c>
      <c r="AM56" s="187">
        <v>854667</v>
      </c>
      <c r="AN56" s="188">
        <v>35267</v>
      </c>
      <c r="AO56" s="189">
        <v>71.900000000000006</v>
      </c>
      <c r="AP56" s="190">
        <v>26378</v>
      </c>
      <c r="AQ56" s="191">
        <v>-17.7</v>
      </c>
      <c r="AR56" s="192">
        <v>89.6</v>
      </c>
    </row>
    <row r="57" spans="1:44" ht="13.2" x14ac:dyDescent="0.2">
      <c r="A57" s="10"/>
      <c r="AK57" s="170" t="s">
        <v>476</v>
      </c>
      <c r="AL57" s="171"/>
      <c r="AM57" s="179">
        <v>2741217</v>
      </c>
      <c r="AN57" s="180">
        <v>113217</v>
      </c>
      <c r="AO57" s="181">
        <v>21.4</v>
      </c>
      <c r="AP57" s="182">
        <v>61921</v>
      </c>
      <c r="AQ57" s="183">
        <v>29.7</v>
      </c>
      <c r="AR57" s="184">
        <v>-8.3000000000000007</v>
      </c>
    </row>
    <row r="58" spans="1:44" ht="13.2" x14ac:dyDescent="0.2">
      <c r="A58" s="10"/>
      <c r="AK58" s="185"/>
      <c r="AL58" s="186" t="s">
        <v>473</v>
      </c>
      <c r="AM58" s="187">
        <v>1722706</v>
      </c>
      <c r="AN58" s="188">
        <v>71151</v>
      </c>
      <c r="AO58" s="189">
        <v>101.7</v>
      </c>
      <c r="AP58" s="190">
        <v>34719</v>
      </c>
      <c r="AQ58" s="191">
        <v>31.6</v>
      </c>
      <c r="AR58" s="192">
        <v>70.099999999999994</v>
      </c>
    </row>
    <row r="59" spans="1:44" ht="13.2" x14ac:dyDescent="0.2">
      <c r="A59" s="10"/>
      <c r="AK59" s="170" t="s">
        <v>477</v>
      </c>
      <c r="AL59" s="171"/>
      <c r="AM59" s="179">
        <v>1459191</v>
      </c>
      <c r="AN59" s="180">
        <v>60789</v>
      </c>
      <c r="AO59" s="181">
        <v>-46.3</v>
      </c>
      <c r="AP59" s="182">
        <v>62764</v>
      </c>
      <c r="AQ59" s="183">
        <v>1.4</v>
      </c>
      <c r="AR59" s="184">
        <v>-47.7</v>
      </c>
    </row>
    <row r="60" spans="1:44" ht="13.2" x14ac:dyDescent="0.2">
      <c r="A60" s="10"/>
      <c r="AK60" s="185"/>
      <c r="AL60" s="186" t="s">
        <v>473</v>
      </c>
      <c r="AM60" s="187">
        <v>994873</v>
      </c>
      <c r="AN60" s="188">
        <v>41446</v>
      </c>
      <c r="AO60" s="189">
        <v>-41.7</v>
      </c>
      <c r="AP60" s="190">
        <v>36476</v>
      </c>
      <c r="AQ60" s="191">
        <v>5.0999999999999996</v>
      </c>
      <c r="AR60" s="192">
        <v>-46.8</v>
      </c>
    </row>
    <row r="61" spans="1:44" ht="13.2" x14ac:dyDescent="0.2">
      <c r="A61" s="10"/>
      <c r="AK61" s="170" t="s">
        <v>478</v>
      </c>
      <c r="AL61" s="193"/>
      <c r="AM61" s="179">
        <v>1931506</v>
      </c>
      <c r="AN61" s="180">
        <v>79761</v>
      </c>
      <c r="AO61" s="181">
        <v>6.1</v>
      </c>
      <c r="AP61" s="182">
        <v>56498</v>
      </c>
      <c r="AQ61" s="194">
        <v>2.2999999999999998</v>
      </c>
      <c r="AR61" s="184">
        <v>3.8</v>
      </c>
    </row>
    <row r="62" spans="1:44" ht="13.2" x14ac:dyDescent="0.2">
      <c r="A62" s="10"/>
      <c r="AK62" s="185"/>
      <c r="AL62" s="186" t="s">
        <v>473</v>
      </c>
      <c r="AM62" s="187">
        <v>1013256</v>
      </c>
      <c r="AN62" s="188">
        <v>41865</v>
      </c>
      <c r="AO62" s="189">
        <v>14.4</v>
      </c>
      <c r="AP62" s="190">
        <v>32167</v>
      </c>
      <c r="AQ62" s="191">
        <v>5.2</v>
      </c>
      <c r="AR62" s="192">
        <v>9.1999999999999993</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2" hidden="1" x14ac:dyDescent="0.2"/>
    <row r="71" spans="1:46" ht="13.2" hidden="1" x14ac:dyDescent="0.2"/>
    <row r="72" spans="1:46" ht="13.2" hidden="1" x14ac:dyDescent="0.2"/>
    <row r="73" spans="1:46" ht="13.2" hidden="1" x14ac:dyDescent="0.2"/>
  </sheetData>
  <sheetProtection algorithmName="SHA-512" hashValue="UXDjmmydyHXzksTR1MtKexv0OZQEMqEX5PRig4+owfQSo6VCxe78bjoc5Wqxmkx1InJizuaAyKX4fn6ikWzyLA==" saltValue="H62uWrZnZku2JueNddDY8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verticalCentered="1"/>
  <pageMargins left="0" right="0" top="0" bottom="0" header="0" footer="0"/>
  <pageSetup paperSize="8" scale="89" orientation="landscape" r:id="rId1"/>
  <headerFooter alignWithMargins="0">
    <oddFooter>&amp;C&amp;P /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AE552-3478-47A0-AA04-CF64BB916B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wnyiHDF6GDPkNCDPUNE7WQXhOSw72Fc/XecOFUKCFHdqwPhmpPQDZXXx3x9rixqKZvxROx/55bHTXAzw/+tiEw==" saltValue="KqNfjqHpUWPBgv0KI6Knxw==" spinCount="100000" sheet="1" objects="1" scenarios="1"/>
  <dataConsolidate/>
  <phoneticPr fontId="2"/>
  <printOptions horizontalCentered="1" verticalCentered="1"/>
  <pageMargins left="0" right="0" top="0" bottom="0" header="0" footer="0"/>
  <pageSetup paperSize="8" scale="57" orientation="landscape" verticalDpi="300" r:id="rId1"/>
  <headerFooter alignWithMargins="0">
    <oddFooter>&amp;C&amp;P /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D364F-B716-4D8A-8359-4310C7D845F8}">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bg2RnqXJDOmqw7Nwt41b3I8bR9z8hdRDcygWE1VhNsxr0jLFv+iXwumT3jE+Yq+ILC+oSd68e8wtPDq6uPmFcw==" saltValue="iwGNytYNNzy+glSjpw7Kiw==" spinCount="100000" sheet="1" objects="1" scenarios="1"/>
  <dataConsolidate/>
  <phoneticPr fontId="2"/>
  <printOptions horizontalCentered="1" verticalCentered="1"/>
  <pageMargins left="0" right="0" top="0" bottom="0" header="0" footer="0"/>
  <pageSetup paperSize="8" scale="57" orientation="landscape" verticalDpi="300" r:id="rId1"/>
  <headerFooter alignWithMargins="0">
    <oddFooter>&amp;C&amp;P /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EB2B5-BA05-4B54-8EBB-9EF8C4087920}">
  <sheetPr>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95" customWidth="1"/>
    <col min="2" max="16" width="14.66406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479</v>
      </c>
    </row>
    <row r="46" spans="2:10" ht="29.25" customHeight="1" thickBot="1" x14ac:dyDescent="0.25">
      <c r="B46" s="198" t="s">
        <v>23</v>
      </c>
      <c r="C46" s="199"/>
      <c r="D46" s="199"/>
      <c r="E46" s="200" t="s">
        <v>480</v>
      </c>
      <c r="F46" s="201" t="s">
        <v>3</v>
      </c>
      <c r="G46" s="202" t="s">
        <v>4</v>
      </c>
      <c r="H46" s="202" t="s">
        <v>5</v>
      </c>
      <c r="I46" s="202" t="s">
        <v>6</v>
      </c>
      <c r="J46" s="203" t="s">
        <v>7</v>
      </c>
    </row>
    <row r="47" spans="2:10" ht="57.75" customHeight="1" x14ac:dyDescent="0.2">
      <c r="B47" s="204"/>
      <c r="C47" s="1136" t="s">
        <v>481</v>
      </c>
      <c r="D47" s="1136"/>
      <c r="E47" s="1137"/>
      <c r="F47" s="205">
        <v>37.340000000000003</v>
      </c>
      <c r="G47" s="206">
        <v>41.79</v>
      </c>
      <c r="H47" s="206">
        <v>43.28</v>
      </c>
      <c r="I47" s="206">
        <v>38.909999999999997</v>
      </c>
      <c r="J47" s="207">
        <v>38.74</v>
      </c>
    </row>
    <row r="48" spans="2:10" ht="57.75" customHeight="1" x14ac:dyDescent="0.2">
      <c r="B48" s="208"/>
      <c r="C48" s="1138" t="s">
        <v>482</v>
      </c>
      <c r="D48" s="1138"/>
      <c r="E48" s="1139"/>
      <c r="F48" s="209">
        <v>2.59</v>
      </c>
      <c r="G48" s="210">
        <v>3.04</v>
      </c>
      <c r="H48" s="210">
        <v>4.0599999999999996</v>
      </c>
      <c r="I48" s="210">
        <v>4.51</v>
      </c>
      <c r="J48" s="211">
        <v>3.76</v>
      </c>
    </row>
    <row r="49" spans="2:10" ht="57.75" customHeight="1" thickBot="1" x14ac:dyDescent="0.25">
      <c r="B49" s="212"/>
      <c r="C49" s="1140" t="s">
        <v>483</v>
      </c>
      <c r="D49" s="1140"/>
      <c r="E49" s="1141"/>
      <c r="F49" s="213" t="s">
        <v>484</v>
      </c>
      <c r="G49" s="214" t="s">
        <v>485</v>
      </c>
      <c r="H49" s="214">
        <v>5.4</v>
      </c>
      <c r="I49" s="214">
        <v>0.87</v>
      </c>
      <c r="J49" s="215">
        <v>3.33</v>
      </c>
    </row>
    <row r="50" spans="2:10" ht="13.2" x14ac:dyDescent="0.2"/>
  </sheetData>
  <sheetProtection algorithmName="SHA-512" hashValue="MW2BQhjBrgiEwXxatPtpXcTno7/wTTiu/7pdPBShJql//edXeKnEQ163c/BCaF7imtkGVGYcCdUWSFLDYE0GQw==" saltValue="IbKje9NV3UVgZL61HcmZHA==" spinCount="100000" sheet="1" objects="1" scenarios="1"/>
  <mergeCells count="3">
    <mergeCell ref="C47:E47"/>
    <mergeCell ref="C48:E48"/>
    <mergeCell ref="C49:E49"/>
  </mergeCells>
  <phoneticPr fontId="2"/>
  <printOptions horizontalCentered="1" verticalCentered="1"/>
  <pageMargins left="0" right="0" top="0" bottom="0" header="0" footer="0"/>
  <pageSetup paperSize="8" scale="92" orientation="landscape" verticalDpi="300" r:id="rId1"/>
  <headerFooter alignWithMargins="0">
    <oddFooter>&amp;C&amp;P /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44E7B-FFFA-428D-917A-3E3C229D51EE}">
  <sheetPr>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17" customWidth="1"/>
    <col min="2" max="2" width="11" style="217" customWidth="1"/>
    <col min="3" max="3" width="17" style="217" customWidth="1"/>
    <col min="4" max="5" width="16.66406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479</v>
      </c>
      <c r="K32" s="216"/>
      <c r="L32" s="216"/>
      <c r="M32" s="216"/>
      <c r="N32" s="216"/>
      <c r="O32" s="216"/>
      <c r="P32" s="216"/>
    </row>
    <row r="33" spans="1:16" ht="39" customHeight="1" thickBot="1" x14ac:dyDescent="0.25">
      <c r="A33" s="216"/>
      <c r="B33" s="219" t="s">
        <v>486</v>
      </c>
      <c r="C33" s="220"/>
      <c r="D33" s="220"/>
      <c r="E33" s="221" t="s">
        <v>480</v>
      </c>
      <c r="F33" s="222" t="s">
        <v>3</v>
      </c>
      <c r="G33" s="223" t="s">
        <v>4</v>
      </c>
      <c r="H33" s="223" t="s">
        <v>5</v>
      </c>
      <c r="I33" s="223" t="s">
        <v>6</v>
      </c>
      <c r="J33" s="224" t="s">
        <v>7</v>
      </c>
      <c r="K33" s="216"/>
      <c r="L33" s="216"/>
      <c r="M33" s="216"/>
      <c r="N33" s="216"/>
      <c r="O33" s="216"/>
      <c r="P33" s="216"/>
    </row>
    <row r="34" spans="1:16" ht="39" customHeight="1" x14ac:dyDescent="0.2">
      <c r="A34" s="216"/>
      <c r="B34" s="225"/>
      <c r="C34" s="1146" t="s">
        <v>487</v>
      </c>
      <c r="D34" s="1146"/>
      <c r="E34" s="1147"/>
      <c r="F34" s="226">
        <v>2.58</v>
      </c>
      <c r="G34" s="227">
        <v>3.04</v>
      </c>
      <c r="H34" s="227">
        <v>4.05</v>
      </c>
      <c r="I34" s="227">
        <v>4.51</v>
      </c>
      <c r="J34" s="228">
        <v>3.75</v>
      </c>
      <c r="K34" s="216"/>
      <c r="L34" s="216"/>
      <c r="M34" s="216"/>
      <c r="N34" s="216"/>
      <c r="O34" s="216"/>
      <c r="P34" s="216"/>
    </row>
    <row r="35" spans="1:16" ht="39" customHeight="1" x14ac:dyDescent="0.2">
      <c r="A35" s="216"/>
      <c r="B35" s="229"/>
      <c r="C35" s="1142" t="s">
        <v>488</v>
      </c>
      <c r="D35" s="1142"/>
      <c r="E35" s="1143"/>
      <c r="F35" s="230" t="s">
        <v>442</v>
      </c>
      <c r="G35" s="231" t="s">
        <v>442</v>
      </c>
      <c r="H35" s="231" t="s">
        <v>442</v>
      </c>
      <c r="I35" s="231">
        <v>0.77</v>
      </c>
      <c r="J35" s="232">
        <v>1.67</v>
      </c>
      <c r="K35" s="216"/>
      <c r="L35" s="216"/>
      <c r="M35" s="216"/>
      <c r="N35" s="216"/>
      <c r="O35" s="216"/>
      <c r="P35" s="216"/>
    </row>
    <row r="36" spans="1:16" ht="39" customHeight="1" x14ac:dyDescent="0.2">
      <c r="A36" s="216"/>
      <c r="B36" s="229"/>
      <c r="C36" s="1142" t="s">
        <v>489</v>
      </c>
      <c r="D36" s="1142"/>
      <c r="E36" s="1143"/>
      <c r="F36" s="230">
        <v>0.68</v>
      </c>
      <c r="G36" s="231">
        <v>1.37</v>
      </c>
      <c r="H36" s="231">
        <v>0.94</v>
      </c>
      <c r="I36" s="231">
        <v>0.61</v>
      </c>
      <c r="J36" s="232">
        <v>0.19</v>
      </c>
      <c r="K36" s="216"/>
      <c r="L36" s="216"/>
      <c r="M36" s="216"/>
      <c r="N36" s="216"/>
      <c r="O36" s="216"/>
      <c r="P36" s="216"/>
    </row>
    <row r="37" spans="1:16" ht="39" customHeight="1" x14ac:dyDescent="0.2">
      <c r="A37" s="216"/>
      <c r="B37" s="229"/>
      <c r="C37" s="1142" t="s">
        <v>490</v>
      </c>
      <c r="D37" s="1142"/>
      <c r="E37" s="1143"/>
      <c r="F37" s="230">
        <v>0.1</v>
      </c>
      <c r="G37" s="231">
        <v>0.14000000000000001</v>
      </c>
      <c r="H37" s="231">
        <v>0.28999999999999998</v>
      </c>
      <c r="I37" s="231">
        <v>0.03</v>
      </c>
      <c r="J37" s="232">
        <v>0.11</v>
      </c>
      <c r="K37" s="216"/>
      <c r="L37" s="216"/>
      <c r="M37" s="216"/>
      <c r="N37" s="216"/>
      <c r="O37" s="216"/>
      <c r="P37" s="216"/>
    </row>
    <row r="38" spans="1:16" ht="39" customHeight="1" x14ac:dyDescent="0.2">
      <c r="A38" s="216"/>
      <c r="B38" s="229"/>
      <c r="C38" s="1142" t="s">
        <v>491</v>
      </c>
      <c r="D38" s="1142"/>
      <c r="E38" s="1143"/>
      <c r="F38" s="230">
        <v>0.14000000000000001</v>
      </c>
      <c r="G38" s="231">
        <v>0.01</v>
      </c>
      <c r="H38" s="231">
        <v>0.02</v>
      </c>
      <c r="I38" s="231">
        <v>0.01</v>
      </c>
      <c r="J38" s="232">
        <v>0</v>
      </c>
      <c r="K38" s="216"/>
      <c r="L38" s="216"/>
      <c r="M38" s="216"/>
      <c r="N38" s="216"/>
      <c r="O38" s="216"/>
      <c r="P38" s="216"/>
    </row>
    <row r="39" spans="1:16" ht="39" customHeight="1" x14ac:dyDescent="0.2">
      <c r="A39" s="216"/>
      <c r="B39" s="229"/>
      <c r="C39" s="1142" t="s">
        <v>492</v>
      </c>
      <c r="D39" s="1142"/>
      <c r="E39" s="1143"/>
      <c r="F39" s="230">
        <v>0</v>
      </c>
      <c r="G39" s="231">
        <v>0</v>
      </c>
      <c r="H39" s="231">
        <v>0</v>
      </c>
      <c r="I39" s="231">
        <v>0</v>
      </c>
      <c r="J39" s="232">
        <v>0</v>
      </c>
      <c r="K39" s="216"/>
      <c r="L39" s="216"/>
      <c r="M39" s="216"/>
      <c r="N39" s="216"/>
      <c r="O39" s="216"/>
      <c r="P39" s="216"/>
    </row>
    <row r="40" spans="1:16" ht="39" customHeight="1" x14ac:dyDescent="0.2">
      <c r="A40" s="216"/>
      <c r="B40" s="229"/>
      <c r="C40" s="1142" t="s">
        <v>493</v>
      </c>
      <c r="D40" s="1142"/>
      <c r="E40" s="1143"/>
      <c r="F40" s="230">
        <v>0</v>
      </c>
      <c r="G40" s="231">
        <v>1.1599999999999999</v>
      </c>
      <c r="H40" s="231">
        <v>0</v>
      </c>
      <c r="I40" s="231">
        <v>0</v>
      </c>
      <c r="J40" s="232">
        <v>0</v>
      </c>
      <c r="K40" s="216"/>
      <c r="L40" s="216"/>
      <c r="M40" s="216"/>
      <c r="N40" s="216"/>
      <c r="O40" s="216"/>
      <c r="P40" s="216"/>
    </row>
    <row r="41" spans="1:16" ht="39" customHeight="1" x14ac:dyDescent="0.2">
      <c r="A41" s="216"/>
      <c r="B41" s="229"/>
      <c r="C41" s="1142" t="s">
        <v>494</v>
      </c>
      <c r="D41" s="1142"/>
      <c r="E41" s="1143"/>
      <c r="F41" s="230" t="s">
        <v>442</v>
      </c>
      <c r="G41" s="231">
        <v>0</v>
      </c>
      <c r="H41" s="231">
        <v>0</v>
      </c>
      <c r="I41" s="231">
        <v>0</v>
      </c>
      <c r="J41" s="232">
        <v>0</v>
      </c>
      <c r="K41" s="216"/>
      <c r="L41" s="216"/>
      <c r="M41" s="216"/>
      <c r="N41" s="216"/>
      <c r="O41" s="216"/>
      <c r="P41" s="216"/>
    </row>
    <row r="42" spans="1:16" ht="39" customHeight="1" x14ac:dyDescent="0.2">
      <c r="A42" s="216"/>
      <c r="B42" s="233"/>
      <c r="C42" s="1142" t="s">
        <v>495</v>
      </c>
      <c r="D42" s="1142"/>
      <c r="E42" s="1143"/>
      <c r="F42" s="230" t="s">
        <v>442</v>
      </c>
      <c r="G42" s="231" t="s">
        <v>442</v>
      </c>
      <c r="H42" s="231" t="s">
        <v>442</v>
      </c>
      <c r="I42" s="231" t="s">
        <v>442</v>
      </c>
      <c r="J42" s="232" t="s">
        <v>442</v>
      </c>
      <c r="K42" s="216"/>
      <c r="L42" s="216"/>
      <c r="M42" s="216"/>
      <c r="N42" s="216"/>
      <c r="O42" s="216"/>
      <c r="P42" s="216"/>
    </row>
    <row r="43" spans="1:16" ht="39" customHeight="1" thickBot="1" x14ac:dyDescent="0.25">
      <c r="A43" s="216"/>
      <c r="B43" s="234"/>
      <c r="C43" s="1144" t="s">
        <v>496</v>
      </c>
      <c r="D43" s="1144"/>
      <c r="E43" s="1145"/>
      <c r="F43" s="235">
        <v>0</v>
      </c>
      <c r="G43" s="236">
        <v>0</v>
      </c>
      <c r="H43" s="236">
        <v>0</v>
      </c>
      <c r="I43" s="236" t="s">
        <v>442</v>
      </c>
      <c r="J43" s="237" t="s">
        <v>442</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2" x14ac:dyDescent="0.2">
      <c r="A45" s="216"/>
      <c r="B45" s="216"/>
      <c r="C45" s="216"/>
      <c r="D45" s="216"/>
      <c r="E45" s="216"/>
      <c r="F45" s="216"/>
      <c r="G45" s="216"/>
      <c r="H45" s="216"/>
      <c r="I45" s="216"/>
      <c r="J45" s="216"/>
      <c r="K45" s="216"/>
      <c r="L45" s="216"/>
      <c r="M45" s="216"/>
      <c r="N45" s="216"/>
      <c r="O45" s="216"/>
      <c r="P45" s="216"/>
    </row>
  </sheetData>
  <sheetProtection algorithmName="SHA-512" hashValue="ofXXEW/7bRbuE6jfWHkIie04nkOGk+o76+vPMknGKf5RyIVT0W2MO+c6Q9fxRkA7kUeiBTcAC+oc3AKWGgwU1w==" saltValue="uDlM+0n9xcJxb2NOtQDvn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verticalCentered="1"/>
  <pageMargins left="0" right="0" top="0" bottom="0" header="0" footer="0"/>
  <pageSetup paperSize="8" scale="87" orientation="landscape" verticalDpi="300" r:id="rId1"/>
  <headerFooter alignWithMargins="0">
    <oddFooter>&amp;C&amp;P /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694CA-D53B-4E92-A45A-562BED180111}">
  <sheetPr>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241" customWidth="1"/>
    <col min="2" max="3" width="10.88671875" style="241" customWidth="1"/>
    <col min="4" max="4" width="10" style="241" customWidth="1"/>
    <col min="5" max="10" width="11" style="241" customWidth="1"/>
    <col min="11" max="15" width="13.109375" style="241" customWidth="1"/>
    <col min="16" max="21" width="11.441406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497</v>
      </c>
      <c r="P43" s="240"/>
      <c r="Q43" s="240"/>
      <c r="R43" s="240"/>
      <c r="S43" s="240"/>
      <c r="T43" s="240"/>
      <c r="U43" s="240"/>
    </row>
    <row r="44" spans="1:21" ht="30.75" customHeight="1" thickBot="1" x14ac:dyDescent="0.25">
      <c r="A44" s="240"/>
      <c r="B44" s="243" t="s">
        <v>498</v>
      </c>
      <c r="C44" s="244"/>
      <c r="D44" s="244"/>
      <c r="E44" s="245"/>
      <c r="F44" s="245"/>
      <c r="G44" s="245"/>
      <c r="H44" s="245"/>
      <c r="I44" s="245"/>
      <c r="J44" s="246" t="s">
        <v>480</v>
      </c>
      <c r="K44" s="247" t="s">
        <v>3</v>
      </c>
      <c r="L44" s="248" t="s">
        <v>4</v>
      </c>
      <c r="M44" s="248" t="s">
        <v>5</v>
      </c>
      <c r="N44" s="248" t="s">
        <v>6</v>
      </c>
      <c r="O44" s="249" t="s">
        <v>7</v>
      </c>
      <c r="P44" s="240"/>
      <c r="Q44" s="240"/>
      <c r="R44" s="240"/>
      <c r="S44" s="240"/>
      <c r="T44" s="240"/>
      <c r="U44" s="240"/>
    </row>
    <row r="45" spans="1:21" ht="30.75" customHeight="1" x14ac:dyDescent="0.2">
      <c r="A45" s="240"/>
      <c r="B45" s="1171" t="s">
        <v>499</v>
      </c>
      <c r="C45" s="1172"/>
      <c r="D45" s="250"/>
      <c r="E45" s="1177" t="s">
        <v>500</v>
      </c>
      <c r="F45" s="1177"/>
      <c r="G45" s="1177"/>
      <c r="H45" s="1177"/>
      <c r="I45" s="1177"/>
      <c r="J45" s="1178"/>
      <c r="K45" s="251">
        <v>215</v>
      </c>
      <c r="L45" s="252">
        <v>234</v>
      </c>
      <c r="M45" s="252">
        <v>246</v>
      </c>
      <c r="N45" s="252">
        <v>300</v>
      </c>
      <c r="O45" s="253">
        <v>302</v>
      </c>
      <c r="P45" s="240"/>
      <c r="Q45" s="240"/>
      <c r="R45" s="240"/>
      <c r="S45" s="240"/>
      <c r="T45" s="240"/>
      <c r="U45" s="240"/>
    </row>
    <row r="46" spans="1:21" ht="30.75" customHeight="1" x14ac:dyDescent="0.2">
      <c r="A46" s="240"/>
      <c r="B46" s="1173"/>
      <c r="C46" s="1174"/>
      <c r="D46" s="254"/>
      <c r="E46" s="1150" t="s">
        <v>501</v>
      </c>
      <c r="F46" s="1150"/>
      <c r="G46" s="1150"/>
      <c r="H46" s="1150"/>
      <c r="I46" s="1150"/>
      <c r="J46" s="1151"/>
      <c r="K46" s="255" t="s">
        <v>442</v>
      </c>
      <c r="L46" s="256" t="s">
        <v>442</v>
      </c>
      <c r="M46" s="256" t="s">
        <v>442</v>
      </c>
      <c r="N46" s="256" t="s">
        <v>442</v>
      </c>
      <c r="O46" s="257" t="s">
        <v>442</v>
      </c>
      <c r="P46" s="240"/>
      <c r="Q46" s="240"/>
      <c r="R46" s="240"/>
      <c r="S46" s="240"/>
      <c r="T46" s="240"/>
      <c r="U46" s="240"/>
    </row>
    <row r="47" spans="1:21" ht="30.75" customHeight="1" x14ac:dyDescent="0.2">
      <c r="A47" s="240"/>
      <c r="B47" s="1173"/>
      <c r="C47" s="1174"/>
      <c r="D47" s="254"/>
      <c r="E47" s="1150" t="s">
        <v>502</v>
      </c>
      <c r="F47" s="1150"/>
      <c r="G47" s="1150"/>
      <c r="H47" s="1150"/>
      <c r="I47" s="1150"/>
      <c r="J47" s="1151"/>
      <c r="K47" s="255" t="s">
        <v>442</v>
      </c>
      <c r="L47" s="256" t="s">
        <v>442</v>
      </c>
      <c r="M47" s="256" t="s">
        <v>442</v>
      </c>
      <c r="N47" s="256" t="s">
        <v>442</v>
      </c>
      <c r="O47" s="257" t="s">
        <v>442</v>
      </c>
      <c r="P47" s="240"/>
      <c r="Q47" s="240"/>
      <c r="R47" s="240"/>
      <c r="S47" s="240"/>
      <c r="T47" s="240"/>
      <c r="U47" s="240"/>
    </row>
    <row r="48" spans="1:21" ht="30.75" customHeight="1" x14ac:dyDescent="0.2">
      <c r="A48" s="240"/>
      <c r="B48" s="1173"/>
      <c r="C48" s="1174"/>
      <c r="D48" s="254"/>
      <c r="E48" s="1150" t="s">
        <v>503</v>
      </c>
      <c r="F48" s="1150"/>
      <c r="G48" s="1150"/>
      <c r="H48" s="1150"/>
      <c r="I48" s="1150"/>
      <c r="J48" s="1151"/>
      <c r="K48" s="255">
        <v>292</v>
      </c>
      <c r="L48" s="256">
        <v>252</v>
      </c>
      <c r="M48" s="256">
        <v>210</v>
      </c>
      <c r="N48" s="256">
        <v>171</v>
      </c>
      <c r="O48" s="257">
        <v>167</v>
      </c>
      <c r="P48" s="240"/>
      <c r="Q48" s="240"/>
      <c r="R48" s="240"/>
      <c r="S48" s="240"/>
      <c r="T48" s="240"/>
      <c r="U48" s="240"/>
    </row>
    <row r="49" spans="1:21" ht="30.75" customHeight="1" x14ac:dyDescent="0.2">
      <c r="A49" s="240"/>
      <c r="B49" s="1173"/>
      <c r="C49" s="1174"/>
      <c r="D49" s="254"/>
      <c r="E49" s="1150" t="s">
        <v>504</v>
      </c>
      <c r="F49" s="1150"/>
      <c r="G49" s="1150"/>
      <c r="H49" s="1150"/>
      <c r="I49" s="1150"/>
      <c r="J49" s="1151"/>
      <c r="K49" s="255">
        <v>34</v>
      </c>
      <c r="L49" s="256">
        <v>20</v>
      </c>
      <c r="M49" s="256">
        <v>8</v>
      </c>
      <c r="N49" s="256">
        <v>8</v>
      </c>
      <c r="O49" s="257">
        <v>8</v>
      </c>
      <c r="P49" s="240"/>
      <c r="Q49" s="240"/>
      <c r="R49" s="240"/>
      <c r="S49" s="240"/>
      <c r="T49" s="240"/>
      <c r="U49" s="240"/>
    </row>
    <row r="50" spans="1:21" ht="30.75" customHeight="1" x14ac:dyDescent="0.2">
      <c r="A50" s="240"/>
      <c r="B50" s="1173"/>
      <c r="C50" s="1174"/>
      <c r="D50" s="254"/>
      <c r="E50" s="1150" t="s">
        <v>505</v>
      </c>
      <c r="F50" s="1150"/>
      <c r="G50" s="1150"/>
      <c r="H50" s="1150"/>
      <c r="I50" s="1150"/>
      <c r="J50" s="1151"/>
      <c r="K50" s="255" t="s">
        <v>442</v>
      </c>
      <c r="L50" s="256" t="s">
        <v>442</v>
      </c>
      <c r="M50" s="256" t="s">
        <v>442</v>
      </c>
      <c r="N50" s="256" t="s">
        <v>442</v>
      </c>
      <c r="O50" s="257" t="s">
        <v>442</v>
      </c>
      <c r="P50" s="240"/>
      <c r="Q50" s="240"/>
      <c r="R50" s="240"/>
      <c r="S50" s="240"/>
      <c r="T50" s="240"/>
      <c r="U50" s="240"/>
    </row>
    <row r="51" spans="1:21" ht="30.75" customHeight="1" x14ac:dyDescent="0.2">
      <c r="A51" s="240"/>
      <c r="B51" s="1175"/>
      <c r="C51" s="1176"/>
      <c r="D51" s="258"/>
      <c r="E51" s="1150" t="s">
        <v>506</v>
      </c>
      <c r="F51" s="1150"/>
      <c r="G51" s="1150"/>
      <c r="H51" s="1150"/>
      <c r="I51" s="1150"/>
      <c r="J51" s="1151"/>
      <c r="K51" s="255" t="s">
        <v>442</v>
      </c>
      <c r="L51" s="256" t="s">
        <v>442</v>
      </c>
      <c r="M51" s="256" t="s">
        <v>442</v>
      </c>
      <c r="N51" s="256" t="s">
        <v>442</v>
      </c>
      <c r="O51" s="257" t="s">
        <v>442</v>
      </c>
      <c r="P51" s="240"/>
      <c r="Q51" s="240"/>
      <c r="R51" s="240"/>
      <c r="S51" s="240"/>
      <c r="T51" s="240"/>
      <c r="U51" s="240"/>
    </row>
    <row r="52" spans="1:21" ht="30.75" customHeight="1" x14ac:dyDescent="0.2">
      <c r="A52" s="240"/>
      <c r="B52" s="1148" t="s">
        <v>507</v>
      </c>
      <c r="C52" s="1149"/>
      <c r="D52" s="258"/>
      <c r="E52" s="1150" t="s">
        <v>508</v>
      </c>
      <c r="F52" s="1150"/>
      <c r="G52" s="1150"/>
      <c r="H52" s="1150"/>
      <c r="I52" s="1150"/>
      <c r="J52" s="1151"/>
      <c r="K52" s="255">
        <v>440</v>
      </c>
      <c r="L52" s="256">
        <v>420</v>
      </c>
      <c r="M52" s="256">
        <v>397</v>
      </c>
      <c r="N52" s="256">
        <v>353</v>
      </c>
      <c r="O52" s="257">
        <v>312</v>
      </c>
      <c r="P52" s="240"/>
      <c r="Q52" s="240"/>
      <c r="R52" s="240"/>
      <c r="S52" s="240"/>
      <c r="T52" s="240"/>
      <c r="U52" s="240"/>
    </row>
    <row r="53" spans="1:21" ht="30.75" customHeight="1" thickBot="1" x14ac:dyDescent="0.25">
      <c r="A53" s="240"/>
      <c r="B53" s="1152" t="s">
        <v>509</v>
      </c>
      <c r="C53" s="1153"/>
      <c r="D53" s="259"/>
      <c r="E53" s="1154" t="s">
        <v>510</v>
      </c>
      <c r="F53" s="1154"/>
      <c r="G53" s="1154"/>
      <c r="H53" s="1154"/>
      <c r="I53" s="1154"/>
      <c r="J53" s="1155"/>
      <c r="K53" s="260">
        <v>101</v>
      </c>
      <c r="L53" s="261">
        <v>86</v>
      </c>
      <c r="M53" s="261">
        <v>67</v>
      </c>
      <c r="N53" s="261">
        <v>126</v>
      </c>
      <c r="O53" s="262">
        <v>165</v>
      </c>
      <c r="P53" s="240"/>
      <c r="Q53" s="240"/>
      <c r="R53" s="240"/>
      <c r="S53" s="240"/>
      <c r="T53" s="240"/>
      <c r="U53" s="240"/>
    </row>
    <row r="54" spans="1:21" ht="24" customHeight="1" x14ac:dyDescent="0.2">
      <c r="A54" s="240"/>
      <c r="B54" s="263" t="s">
        <v>511</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5">
      <c r="A56" s="240"/>
      <c r="B56" s="264" t="s">
        <v>512</v>
      </c>
      <c r="C56" s="265"/>
      <c r="D56" s="265"/>
      <c r="E56" s="265"/>
      <c r="F56" s="265"/>
      <c r="G56" s="265"/>
      <c r="H56" s="265"/>
      <c r="I56" s="265"/>
      <c r="J56" s="265"/>
      <c r="K56" s="266"/>
      <c r="L56" s="266"/>
      <c r="M56" s="266"/>
      <c r="N56" s="266"/>
      <c r="O56" s="267" t="s">
        <v>513</v>
      </c>
      <c r="P56" s="240"/>
      <c r="Q56" s="240"/>
      <c r="R56" s="240"/>
      <c r="S56" s="240"/>
      <c r="T56" s="240"/>
      <c r="U56" s="240"/>
    </row>
    <row r="57" spans="1:21" ht="31.5" customHeight="1" thickBot="1" x14ac:dyDescent="0.25">
      <c r="A57" s="240"/>
      <c r="B57" s="268"/>
      <c r="C57" s="269"/>
      <c r="D57" s="269"/>
      <c r="E57" s="270"/>
      <c r="F57" s="270"/>
      <c r="G57" s="270"/>
      <c r="H57" s="270"/>
      <c r="I57" s="270"/>
      <c r="J57" s="271" t="s">
        <v>480</v>
      </c>
      <c r="K57" s="272" t="s">
        <v>514</v>
      </c>
      <c r="L57" s="273" t="s">
        <v>515</v>
      </c>
      <c r="M57" s="273" t="s">
        <v>516</v>
      </c>
      <c r="N57" s="273" t="s">
        <v>517</v>
      </c>
      <c r="O57" s="274" t="s">
        <v>518</v>
      </c>
      <c r="P57" s="240"/>
      <c r="Q57" s="240"/>
      <c r="R57" s="240"/>
      <c r="S57" s="240"/>
      <c r="T57" s="240"/>
      <c r="U57" s="240"/>
    </row>
    <row r="58" spans="1:21" ht="31.5" customHeight="1" x14ac:dyDescent="0.2">
      <c r="B58" s="1156" t="s">
        <v>519</v>
      </c>
      <c r="C58" s="1157"/>
      <c r="D58" s="1162" t="s">
        <v>520</v>
      </c>
      <c r="E58" s="1163"/>
      <c r="F58" s="1163"/>
      <c r="G58" s="1163"/>
      <c r="H58" s="1163"/>
      <c r="I58" s="1163"/>
      <c r="J58" s="1164"/>
      <c r="K58" s="275" t="s">
        <v>321</v>
      </c>
      <c r="L58" s="276" t="s">
        <v>321</v>
      </c>
      <c r="M58" s="276" t="s">
        <v>321</v>
      </c>
      <c r="N58" s="276" t="s">
        <v>321</v>
      </c>
      <c r="O58" s="277" t="s">
        <v>321</v>
      </c>
    </row>
    <row r="59" spans="1:21" ht="31.5" customHeight="1" x14ac:dyDescent="0.2">
      <c r="B59" s="1158"/>
      <c r="C59" s="1159"/>
      <c r="D59" s="1165" t="s">
        <v>521</v>
      </c>
      <c r="E59" s="1166"/>
      <c r="F59" s="1166"/>
      <c r="G59" s="1166"/>
      <c r="H59" s="1166"/>
      <c r="I59" s="1166"/>
      <c r="J59" s="1167"/>
      <c r="K59" s="278" t="s">
        <v>321</v>
      </c>
      <c r="L59" s="279" t="s">
        <v>321</v>
      </c>
      <c r="M59" s="279" t="s">
        <v>321</v>
      </c>
      <c r="N59" s="279" t="s">
        <v>321</v>
      </c>
      <c r="O59" s="280" t="s">
        <v>321</v>
      </c>
    </row>
    <row r="60" spans="1:21" ht="31.5" customHeight="1" thickBot="1" x14ac:dyDescent="0.25">
      <c r="B60" s="1160"/>
      <c r="C60" s="1161"/>
      <c r="D60" s="1168" t="s">
        <v>522</v>
      </c>
      <c r="E60" s="1169"/>
      <c r="F60" s="1169"/>
      <c r="G60" s="1169"/>
      <c r="H60" s="1169"/>
      <c r="I60" s="1169"/>
      <c r="J60" s="1170"/>
      <c r="K60" s="281" t="s">
        <v>321</v>
      </c>
      <c r="L60" s="282" t="s">
        <v>321</v>
      </c>
      <c r="M60" s="282" t="s">
        <v>321</v>
      </c>
      <c r="N60" s="282" t="s">
        <v>321</v>
      </c>
      <c r="O60" s="283" t="s">
        <v>321</v>
      </c>
    </row>
    <row r="61" spans="1:21" ht="24" customHeight="1" x14ac:dyDescent="0.2">
      <c r="B61" s="284"/>
      <c r="C61" s="284"/>
      <c r="D61" s="285" t="s">
        <v>523</v>
      </c>
      <c r="E61" s="286"/>
      <c r="F61" s="286"/>
      <c r="G61" s="286"/>
      <c r="H61" s="286"/>
      <c r="I61" s="286"/>
      <c r="J61" s="286"/>
      <c r="K61" s="286"/>
      <c r="L61" s="286"/>
      <c r="M61" s="286"/>
      <c r="N61" s="286"/>
      <c r="O61" s="286"/>
    </row>
    <row r="62" spans="1:21" ht="24" customHeight="1" x14ac:dyDescent="0.2">
      <c r="B62" s="287"/>
      <c r="C62" s="287"/>
      <c r="D62" s="285" t="s">
        <v>524</v>
      </c>
      <c r="E62" s="286"/>
      <c r="F62" s="286"/>
      <c r="G62" s="286"/>
      <c r="H62" s="286"/>
      <c r="I62" s="286"/>
      <c r="J62" s="286"/>
      <c r="K62" s="286"/>
      <c r="L62" s="286"/>
      <c r="M62" s="286"/>
      <c r="N62" s="286"/>
      <c r="O62" s="286"/>
    </row>
    <row r="63" spans="1:21" ht="24" customHeight="1" x14ac:dyDescent="0.2">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9Nj+4o76nffHrdBw17rIXGxxGvAwD7cLGn0gHxXVVOE8PznLvlOzBiwKKLBQv6RnYovDAZP6qChsM6UDnaJpvg==" saltValue="KRSozTP2o+i1imobCBdnL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verticalCentered="1"/>
  <pageMargins left="0" right="0" top="0" bottom="0" header="0" footer="0"/>
  <pageSetup paperSize="8" scale="77" orientation="landscape" verticalDpi="300" r:id="rId1"/>
  <headerFooter alignWithMargins="0">
    <oddFooter>&amp;C&amp;P /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C3CBE-58F3-4FF8-8853-F24B8A0835C2}">
  <sheetPr>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288" customWidth="1"/>
    <col min="2" max="3" width="12.6640625" style="288" customWidth="1"/>
    <col min="4" max="4" width="11.6640625" style="288" customWidth="1"/>
    <col min="5" max="8" width="10.33203125" style="288" customWidth="1"/>
    <col min="9" max="13" width="16.33203125" style="288" customWidth="1"/>
    <col min="14" max="19" width="12.66406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497</v>
      </c>
    </row>
    <row r="40" spans="2:13" ht="27.75" customHeight="1" thickBot="1" x14ac:dyDescent="0.25">
      <c r="B40" s="290" t="s">
        <v>498</v>
      </c>
      <c r="C40" s="291"/>
      <c r="D40" s="291"/>
      <c r="E40" s="292"/>
      <c r="F40" s="292"/>
      <c r="G40" s="292"/>
      <c r="H40" s="293" t="s">
        <v>480</v>
      </c>
      <c r="I40" s="294" t="s">
        <v>3</v>
      </c>
      <c r="J40" s="295" t="s">
        <v>4</v>
      </c>
      <c r="K40" s="295" t="s">
        <v>5</v>
      </c>
      <c r="L40" s="295" t="s">
        <v>6</v>
      </c>
      <c r="M40" s="296" t="s">
        <v>7</v>
      </c>
    </row>
    <row r="41" spans="2:13" ht="27.75" customHeight="1" x14ac:dyDescent="0.2">
      <c r="B41" s="1191" t="s">
        <v>525</v>
      </c>
      <c r="C41" s="1192"/>
      <c r="D41" s="297"/>
      <c r="E41" s="1193" t="s">
        <v>526</v>
      </c>
      <c r="F41" s="1193"/>
      <c r="G41" s="1193"/>
      <c r="H41" s="1194"/>
      <c r="I41" s="298">
        <v>2485</v>
      </c>
      <c r="J41" s="299">
        <v>2410</v>
      </c>
      <c r="K41" s="299">
        <v>3132</v>
      </c>
      <c r="L41" s="299">
        <v>3044</v>
      </c>
      <c r="M41" s="300">
        <v>2771</v>
      </c>
    </row>
    <row r="42" spans="2:13" ht="27.75" customHeight="1" x14ac:dyDescent="0.2">
      <c r="B42" s="1181"/>
      <c r="C42" s="1182"/>
      <c r="D42" s="301"/>
      <c r="E42" s="1185" t="s">
        <v>527</v>
      </c>
      <c r="F42" s="1185"/>
      <c r="G42" s="1185"/>
      <c r="H42" s="1186"/>
      <c r="I42" s="302" t="s">
        <v>442</v>
      </c>
      <c r="J42" s="303" t="s">
        <v>442</v>
      </c>
      <c r="K42" s="303" t="s">
        <v>442</v>
      </c>
      <c r="L42" s="303" t="s">
        <v>442</v>
      </c>
      <c r="M42" s="304" t="s">
        <v>442</v>
      </c>
    </row>
    <row r="43" spans="2:13" ht="27.75" customHeight="1" x14ac:dyDescent="0.2">
      <c r="B43" s="1181"/>
      <c r="C43" s="1182"/>
      <c r="D43" s="301"/>
      <c r="E43" s="1185" t="s">
        <v>528</v>
      </c>
      <c r="F43" s="1185"/>
      <c r="G43" s="1185"/>
      <c r="H43" s="1186"/>
      <c r="I43" s="302">
        <v>2347</v>
      </c>
      <c r="J43" s="303">
        <v>2083</v>
      </c>
      <c r="K43" s="303">
        <v>1967</v>
      </c>
      <c r="L43" s="303">
        <v>1704</v>
      </c>
      <c r="M43" s="304">
        <v>1517</v>
      </c>
    </row>
    <row r="44" spans="2:13" ht="27.75" customHeight="1" x14ac:dyDescent="0.2">
      <c r="B44" s="1181"/>
      <c r="C44" s="1182"/>
      <c r="D44" s="301"/>
      <c r="E44" s="1185" t="s">
        <v>529</v>
      </c>
      <c r="F44" s="1185"/>
      <c r="G44" s="1185"/>
      <c r="H44" s="1186"/>
      <c r="I44" s="302">
        <v>48</v>
      </c>
      <c r="J44" s="303">
        <v>28</v>
      </c>
      <c r="K44" s="303">
        <v>35</v>
      </c>
      <c r="L44" s="303">
        <v>34</v>
      </c>
      <c r="M44" s="304">
        <v>116</v>
      </c>
    </row>
    <row r="45" spans="2:13" ht="27.75" customHeight="1" x14ac:dyDescent="0.2">
      <c r="B45" s="1181"/>
      <c r="C45" s="1182"/>
      <c r="D45" s="301"/>
      <c r="E45" s="1185" t="s">
        <v>530</v>
      </c>
      <c r="F45" s="1185"/>
      <c r="G45" s="1185"/>
      <c r="H45" s="1186"/>
      <c r="I45" s="302">
        <v>1563</v>
      </c>
      <c r="J45" s="303">
        <v>1580</v>
      </c>
      <c r="K45" s="303">
        <v>1586</v>
      </c>
      <c r="L45" s="303">
        <v>1585</v>
      </c>
      <c r="M45" s="304">
        <v>1475</v>
      </c>
    </row>
    <row r="46" spans="2:13" ht="27.75" customHeight="1" x14ac:dyDescent="0.2">
      <c r="B46" s="1181"/>
      <c r="C46" s="1182"/>
      <c r="D46" s="305"/>
      <c r="E46" s="1185" t="s">
        <v>531</v>
      </c>
      <c r="F46" s="1185"/>
      <c r="G46" s="1185"/>
      <c r="H46" s="1186"/>
      <c r="I46" s="302" t="s">
        <v>442</v>
      </c>
      <c r="J46" s="303" t="s">
        <v>442</v>
      </c>
      <c r="K46" s="303" t="s">
        <v>442</v>
      </c>
      <c r="L46" s="303" t="s">
        <v>442</v>
      </c>
      <c r="M46" s="304" t="s">
        <v>442</v>
      </c>
    </row>
    <row r="47" spans="2:13" ht="27.75" customHeight="1" x14ac:dyDescent="0.2">
      <c r="B47" s="1181"/>
      <c r="C47" s="1182"/>
      <c r="D47" s="306"/>
      <c r="E47" s="1195" t="s">
        <v>532</v>
      </c>
      <c r="F47" s="1196"/>
      <c r="G47" s="1196"/>
      <c r="H47" s="1197"/>
      <c r="I47" s="302" t="s">
        <v>442</v>
      </c>
      <c r="J47" s="303" t="s">
        <v>442</v>
      </c>
      <c r="K47" s="303" t="s">
        <v>442</v>
      </c>
      <c r="L47" s="303" t="s">
        <v>442</v>
      </c>
      <c r="M47" s="304" t="s">
        <v>442</v>
      </c>
    </row>
    <row r="48" spans="2:13" ht="27.75" customHeight="1" x14ac:dyDescent="0.2">
      <c r="B48" s="1181"/>
      <c r="C48" s="1182"/>
      <c r="D48" s="301"/>
      <c r="E48" s="1185" t="s">
        <v>533</v>
      </c>
      <c r="F48" s="1185"/>
      <c r="G48" s="1185"/>
      <c r="H48" s="1186"/>
      <c r="I48" s="302" t="s">
        <v>442</v>
      </c>
      <c r="J48" s="303" t="s">
        <v>442</v>
      </c>
      <c r="K48" s="303" t="s">
        <v>442</v>
      </c>
      <c r="L48" s="303" t="s">
        <v>442</v>
      </c>
      <c r="M48" s="304" t="s">
        <v>442</v>
      </c>
    </row>
    <row r="49" spans="2:13" ht="27.75" customHeight="1" x14ac:dyDescent="0.2">
      <c r="B49" s="1183"/>
      <c r="C49" s="1184"/>
      <c r="D49" s="301"/>
      <c r="E49" s="1185" t="s">
        <v>534</v>
      </c>
      <c r="F49" s="1185"/>
      <c r="G49" s="1185"/>
      <c r="H49" s="1186"/>
      <c r="I49" s="302" t="s">
        <v>442</v>
      </c>
      <c r="J49" s="303" t="s">
        <v>442</v>
      </c>
      <c r="K49" s="303" t="s">
        <v>442</v>
      </c>
      <c r="L49" s="303" t="s">
        <v>442</v>
      </c>
      <c r="M49" s="304" t="s">
        <v>442</v>
      </c>
    </row>
    <row r="50" spans="2:13" ht="27.75" customHeight="1" x14ac:dyDescent="0.2">
      <c r="B50" s="1179" t="s">
        <v>535</v>
      </c>
      <c r="C50" s="1180"/>
      <c r="D50" s="307"/>
      <c r="E50" s="1185" t="s">
        <v>536</v>
      </c>
      <c r="F50" s="1185"/>
      <c r="G50" s="1185"/>
      <c r="H50" s="1186"/>
      <c r="I50" s="302">
        <v>4175</v>
      </c>
      <c r="J50" s="303">
        <v>4219</v>
      </c>
      <c r="K50" s="303">
        <v>4718</v>
      </c>
      <c r="L50" s="303">
        <v>4616</v>
      </c>
      <c r="M50" s="304">
        <v>5279</v>
      </c>
    </row>
    <row r="51" spans="2:13" ht="27.75" customHeight="1" x14ac:dyDescent="0.2">
      <c r="B51" s="1181"/>
      <c r="C51" s="1182"/>
      <c r="D51" s="301"/>
      <c r="E51" s="1185" t="s">
        <v>537</v>
      </c>
      <c r="F51" s="1185"/>
      <c r="G51" s="1185"/>
      <c r="H51" s="1186"/>
      <c r="I51" s="302" t="s">
        <v>442</v>
      </c>
      <c r="J51" s="303" t="s">
        <v>442</v>
      </c>
      <c r="K51" s="303" t="s">
        <v>442</v>
      </c>
      <c r="L51" s="303" t="s">
        <v>442</v>
      </c>
      <c r="M51" s="304" t="s">
        <v>442</v>
      </c>
    </row>
    <row r="52" spans="2:13" ht="27.75" customHeight="1" x14ac:dyDescent="0.2">
      <c r="B52" s="1183"/>
      <c r="C52" s="1184"/>
      <c r="D52" s="301"/>
      <c r="E52" s="1185" t="s">
        <v>538</v>
      </c>
      <c r="F52" s="1185"/>
      <c r="G52" s="1185"/>
      <c r="H52" s="1186"/>
      <c r="I52" s="302">
        <v>3064</v>
      </c>
      <c r="J52" s="303">
        <v>2897</v>
      </c>
      <c r="K52" s="303">
        <v>2729</v>
      </c>
      <c r="L52" s="303">
        <v>2453</v>
      </c>
      <c r="M52" s="304">
        <v>2227</v>
      </c>
    </row>
    <row r="53" spans="2:13" ht="27.75" customHeight="1" thickBot="1" x14ac:dyDescent="0.25">
      <c r="B53" s="1187" t="s">
        <v>509</v>
      </c>
      <c r="C53" s="1188"/>
      <c r="D53" s="308"/>
      <c r="E53" s="1189" t="s">
        <v>539</v>
      </c>
      <c r="F53" s="1189"/>
      <c r="G53" s="1189"/>
      <c r="H53" s="1190"/>
      <c r="I53" s="309">
        <v>-796</v>
      </c>
      <c r="J53" s="310">
        <v>-1016</v>
      </c>
      <c r="K53" s="310">
        <v>-727</v>
      </c>
      <c r="L53" s="310">
        <v>-702</v>
      </c>
      <c r="M53" s="311">
        <v>-1626</v>
      </c>
    </row>
    <row r="54" spans="2:13" ht="27.75" customHeight="1" x14ac:dyDescent="0.2">
      <c r="B54" s="312"/>
      <c r="C54" s="313"/>
      <c r="D54" s="313"/>
      <c r="E54" s="314"/>
      <c r="F54" s="314"/>
      <c r="G54" s="314"/>
      <c r="H54" s="314"/>
      <c r="I54" s="315"/>
      <c r="J54" s="315"/>
      <c r="K54" s="315"/>
      <c r="L54" s="315"/>
      <c r="M54" s="315"/>
    </row>
    <row r="55" spans="2:13" ht="13.2" x14ac:dyDescent="0.2"/>
  </sheetData>
  <sheetProtection algorithmName="SHA-512" hashValue="0GWE5ACoxGfWkOIIWiMa7FljdbkWt7WAEiNosyT12IDIDoZx8S6MOiCzD4E2Q1/0/Kmo6PvpBwIiLDcG6f6UlA==" saltValue="xmlXINZQWqX3/CFGKCFwF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verticalCentered="1"/>
  <pageMargins left="0" right="0" top="0" bottom="0" header="0" footer="0"/>
  <pageSetup paperSize="8" scale="87" orientation="landscape" verticalDpi="300" r:id="rId1"/>
  <headerFooter alignWithMargins="0">
    <oddFooter>&amp;C&amp;P /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EAA7F-C3A2-475A-91EC-E176C0B632A9}">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95" customWidth="1"/>
    <col min="2" max="2" width="16.33203125" style="195" customWidth="1"/>
    <col min="3" max="5" width="26.21875" style="195" customWidth="1"/>
    <col min="6" max="8" width="24.21875" style="195" customWidth="1"/>
    <col min="9" max="14" width="26" style="195" customWidth="1"/>
    <col min="15" max="15" width="6.109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96"/>
      <c r="C53" s="196"/>
      <c r="D53" s="196"/>
      <c r="E53" s="196"/>
      <c r="F53" s="196"/>
      <c r="G53" s="196"/>
      <c r="H53" s="316" t="s">
        <v>540</v>
      </c>
    </row>
    <row r="54" spans="2:8" ht="29.25" customHeight="1" thickBot="1" x14ac:dyDescent="0.3">
      <c r="B54" s="317" t="s">
        <v>23</v>
      </c>
      <c r="C54" s="318"/>
      <c r="D54" s="318"/>
      <c r="E54" s="319" t="s">
        <v>480</v>
      </c>
      <c r="F54" s="320" t="s">
        <v>5</v>
      </c>
      <c r="G54" s="320" t="s">
        <v>6</v>
      </c>
      <c r="H54" s="321" t="s">
        <v>7</v>
      </c>
    </row>
    <row r="55" spans="2:8" ht="52.5" customHeight="1" x14ac:dyDescent="0.2">
      <c r="B55" s="322"/>
      <c r="C55" s="1206" t="s">
        <v>118</v>
      </c>
      <c r="D55" s="1206"/>
      <c r="E55" s="1207"/>
      <c r="F55" s="323">
        <v>2792</v>
      </c>
      <c r="G55" s="323">
        <v>2792</v>
      </c>
      <c r="H55" s="324">
        <v>3082</v>
      </c>
    </row>
    <row r="56" spans="2:8" ht="52.5" customHeight="1" x14ac:dyDescent="0.2">
      <c r="B56" s="325"/>
      <c r="C56" s="1208" t="s">
        <v>541</v>
      </c>
      <c r="D56" s="1208"/>
      <c r="E56" s="1209"/>
      <c r="F56" s="326" t="s">
        <v>442</v>
      </c>
      <c r="G56" s="326" t="s">
        <v>442</v>
      </c>
      <c r="H56" s="327" t="s">
        <v>442</v>
      </c>
    </row>
    <row r="57" spans="2:8" ht="53.25" customHeight="1" x14ac:dyDescent="0.2">
      <c r="B57" s="325"/>
      <c r="C57" s="1210" t="s">
        <v>123</v>
      </c>
      <c r="D57" s="1210"/>
      <c r="E57" s="1211"/>
      <c r="F57" s="328">
        <v>1777</v>
      </c>
      <c r="G57" s="328">
        <v>1824</v>
      </c>
      <c r="H57" s="329">
        <v>2112</v>
      </c>
    </row>
    <row r="58" spans="2:8" ht="45.75" customHeight="1" x14ac:dyDescent="0.2">
      <c r="B58" s="330"/>
      <c r="C58" s="1198" t="s">
        <v>542</v>
      </c>
      <c r="D58" s="1199"/>
      <c r="E58" s="1200"/>
      <c r="F58" s="331">
        <v>878</v>
      </c>
      <c r="G58" s="331">
        <v>954</v>
      </c>
      <c r="H58" s="332">
        <v>1120</v>
      </c>
    </row>
    <row r="59" spans="2:8" ht="45.75" customHeight="1" x14ac:dyDescent="0.2">
      <c r="B59" s="330"/>
      <c r="C59" s="1198" t="s">
        <v>543</v>
      </c>
      <c r="D59" s="1199"/>
      <c r="E59" s="1200"/>
      <c r="F59" s="331">
        <v>438</v>
      </c>
      <c r="G59" s="331">
        <v>360</v>
      </c>
      <c r="H59" s="332">
        <v>422</v>
      </c>
    </row>
    <row r="60" spans="2:8" ht="45.75" customHeight="1" x14ac:dyDescent="0.2">
      <c r="B60" s="330"/>
      <c r="C60" s="1198" t="s">
        <v>544</v>
      </c>
      <c r="D60" s="1199"/>
      <c r="E60" s="1200"/>
      <c r="F60" s="331">
        <v>40</v>
      </c>
      <c r="G60" s="331">
        <v>80</v>
      </c>
      <c r="H60" s="332">
        <v>120</v>
      </c>
    </row>
    <row r="61" spans="2:8" ht="45.75" customHeight="1" x14ac:dyDescent="0.2">
      <c r="B61" s="330"/>
      <c r="C61" s="1198" t="s">
        <v>545</v>
      </c>
      <c r="D61" s="1199"/>
      <c r="E61" s="1200"/>
      <c r="F61" s="331">
        <v>95</v>
      </c>
      <c r="G61" s="331">
        <v>107</v>
      </c>
      <c r="H61" s="332">
        <v>116</v>
      </c>
    </row>
    <row r="62" spans="2:8" ht="45.75" customHeight="1" thickBot="1" x14ac:dyDescent="0.25">
      <c r="B62" s="333"/>
      <c r="C62" s="1201" t="s">
        <v>546</v>
      </c>
      <c r="D62" s="1202"/>
      <c r="E62" s="1203"/>
      <c r="F62" s="334">
        <v>77</v>
      </c>
      <c r="G62" s="334">
        <v>85</v>
      </c>
      <c r="H62" s="335">
        <v>93</v>
      </c>
    </row>
    <row r="63" spans="2:8" ht="52.5" customHeight="1" thickBot="1" x14ac:dyDescent="0.25">
      <c r="B63" s="336"/>
      <c r="C63" s="1204" t="s">
        <v>547</v>
      </c>
      <c r="D63" s="1204"/>
      <c r="E63" s="1205"/>
      <c r="F63" s="337">
        <v>4569</v>
      </c>
      <c r="G63" s="337">
        <v>4616</v>
      </c>
      <c r="H63" s="338">
        <v>5194</v>
      </c>
    </row>
    <row r="64" spans="2:8" ht="13.2" x14ac:dyDescent="0.2"/>
  </sheetData>
  <sheetProtection algorithmName="SHA-512" hashValue="92FA2YGCTeVFX4+aCL/Pg2OXGQ0dETTgpTdVMdho5hwFUPl+w4BFU9LinjF36L12i24CTuDnTMnUibHKjB0Sfg==" saltValue="1Y8FjKWX+KOrH/aFxfwh2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verticalCentered="1"/>
  <pageMargins left="0" right="0" top="0" bottom="0" header="0" footer="0"/>
  <pageSetup paperSize="8" scale="61" orientation="landscape" verticalDpi="300" r:id="rId1"/>
  <headerFooter alignWithMargins="0">
    <oddFooter>&amp;C&amp;P /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347" t="s">
        <v>15</v>
      </c>
      <c r="AO43" s="348"/>
      <c r="AP43" s="348"/>
      <c r="AQ43" s="348"/>
      <c r="AR43" s="348"/>
      <c r="AS43" s="348"/>
      <c r="AT43" s="348"/>
      <c r="AU43" s="348"/>
      <c r="AV43" s="348"/>
      <c r="AW43" s="348"/>
      <c r="AX43" s="348"/>
      <c r="AY43" s="348"/>
      <c r="AZ43" s="348"/>
      <c r="BA43" s="348"/>
      <c r="BB43" s="348"/>
      <c r="BC43" s="348"/>
      <c r="BD43" s="348"/>
      <c r="BE43" s="348"/>
      <c r="BF43" s="348"/>
      <c r="BG43" s="348"/>
      <c r="BH43" s="348"/>
      <c r="BI43" s="348"/>
      <c r="BJ43" s="348"/>
      <c r="BK43" s="348"/>
      <c r="BL43" s="348"/>
      <c r="BM43" s="348"/>
      <c r="BN43" s="348"/>
      <c r="BO43" s="348"/>
      <c r="BP43" s="348"/>
      <c r="BQ43" s="348"/>
      <c r="BR43" s="348"/>
      <c r="BS43" s="348"/>
      <c r="BT43" s="348"/>
      <c r="BU43" s="348"/>
      <c r="BV43" s="348"/>
      <c r="BW43" s="348"/>
      <c r="BX43" s="348"/>
      <c r="BY43" s="348"/>
      <c r="BZ43" s="348"/>
      <c r="CA43" s="348"/>
      <c r="CB43" s="348"/>
      <c r="CC43" s="348"/>
      <c r="CD43" s="348"/>
      <c r="CE43" s="348"/>
      <c r="CF43" s="348"/>
      <c r="CG43" s="348"/>
      <c r="CH43" s="348"/>
      <c r="CI43" s="348"/>
      <c r="CJ43" s="348"/>
      <c r="CK43" s="348"/>
      <c r="CL43" s="348"/>
      <c r="CM43" s="348"/>
      <c r="CN43" s="348"/>
      <c r="CO43" s="348"/>
      <c r="CP43" s="348"/>
      <c r="CQ43" s="348"/>
      <c r="CR43" s="348"/>
      <c r="CS43" s="348"/>
      <c r="CT43" s="348"/>
      <c r="CU43" s="348"/>
      <c r="CV43" s="348"/>
      <c r="CW43" s="348"/>
      <c r="CX43" s="348"/>
      <c r="CY43" s="348"/>
      <c r="CZ43" s="348"/>
      <c r="DA43" s="348"/>
      <c r="DB43" s="348"/>
      <c r="DC43" s="349"/>
    </row>
    <row r="44" spans="2:109" ht="13.2" x14ac:dyDescent="0.2">
      <c r="B44" s="10"/>
      <c r="AN44" s="350"/>
      <c r="AO44" s="351"/>
      <c r="AP44" s="351"/>
      <c r="AQ44" s="351"/>
      <c r="AR44" s="351"/>
      <c r="AS44" s="351"/>
      <c r="AT44" s="351"/>
      <c r="AU44" s="351"/>
      <c r="AV44" s="351"/>
      <c r="AW44" s="351"/>
      <c r="AX44" s="351"/>
      <c r="AY44" s="351"/>
      <c r="AZ44" s="351"/>
      <c r="BA44" s="351"/>
      <c r="BB44" s="351"/>
      <c r="BC44" s="351"/>
      <c r="BD44" s="351"/>
      <c r="BE44" s="351"/>
      <c r="BF44" s="351"/>
      <c r="BG44" s="351"/>
      <c r="BH44" s="351"/>
      <c r="BI44" s="351"/>
      <c r="BJ44" s="351"/>
      <c r="BK44" s="351"/>
      <c r="BL44" s="351"/>
      <c r="BM44" s="351"/>
      <c r="BN44" s="351"/>
      <c r="BO44" s="351"/>
      <c r="BP44" s="351"/>
      <c r="BQ44" s="351"/>
      <c r="BR44" s="351"/>
      <c r="BS44" s="351"/>
      <c r="BT44" s="351"/>
      <c r="BU44" s="351"/>
      <c r="BV44" s="351"/>
      <c r="BW44" s="351"/>
      <c r="BX44" s="351"/>
      <c r="BY44" s="351"/>
      <c r="BZ44" s="351"/>
      <c r="CA44" s="351"/>
      <c r="CB44" s="351"/>
      <c r="CC44" s="351"/>
      <c r="CD44" s="351"/>
      <c r="CE44" s="351"/>
      <c r="CF44" s="351"/>
      <c r="CG44" s="351"/>
      <c r="CH44" s="351"/>
      <c r="CI44" s="351"/>
      <c r="CJ44" s="351"/>
      <c r="CK44" s="351"/>
      <c r="CL44" s="351"/>
      <c r="CM44" s="351"/>
      <c r="CN44" s="351"/>
      <c r="CO44" s="351"/>
      <c r="CP44" s="351"/>
      <c r="CQ44" s="351"/>
      <c r="CR44" s="351"/>
      <c r="CS44" s="351"/>
      <c r="CT44" s="351"/>
      <c r="CU44" s="351"/>
      <c r="CV44" s="351"/>
      <c r="CW44" s="351"/>
      <c r="CX44" s="351"/>
      <c r="CY44" s="351"/>
      <c r="CZ44" s="351"/>
      <c r="DA44" s="351"/>
      <c r="DB44" s="351"/>
      <c r="DC44" s="352"/>
    </row>
    <row r="45" spans="2:109" ht="13.2" x14ac:dyDescent="0.2">
      <c r="B45" s="10"/>
      <c r="AN45" s="350"/>
      <c r="AO45" s="351"/>
      <c r="AP45" s="351"/>
      <c r="AQ45" s="351"/>
      <c r="AR45" s="351"/>
      <c r="AS45" s="351"/>
      <c r="AT45" s="351"/>
      <c r="AU45" s="351"/>
      <c r="AV45" s="351"/>
      <c r="AW45" s="351"/>
      <c r="AX45" s="351"/>
      <c r="AY45" s="351"/>
      <c r="AZ45" s="351"/>
      <c r="BA45" s="351"/>
      <c r="BB45" s="351"/>
      <c r="BC45" s="351"/>
      <c r="BD45" s="351"/>
      <c r="BE45" s="351"/>
      <c r="BF45" s="351"/>
      <c r="BG45" s="351"/>
      <c r="BH45" s="351"/>
      <c r="BI45" s="351"/>
      <c r="BJ45" s="351"/>
      <c r="BK45" s="351"/>
      <c r="BL45" s="351"/>
      <c r="BM45" s="351"/>
      <c r="BN45" s="351"/>
      <c r="BO45" s="351"/>
      <c r="BP45" s="351"/>
      <c r="BQ45" s="351"/>
      <c r="BR45" s="351"/>
      <c r="BS45" s="351"/>
      <c r="BT45" s="351"/>
      <c r="BU45" s="351"/>
      <c r="BV45" s="351"/>
      <c r="BW45" s="351"/>
      <c r="BX45" s="351"/>
      <c r="BY45" s="351"/>
      <c r="BZ45" s="351"/>
      <c r="CA45" s="351"/>
      <c r="CB45" s="351"/>
      <c r="CC45" s="351"/>
      <c r="CD45" s="351"/>
      <c r="CE45" s="351"/>
      <c r="CF45" s="351"/>
      <c r="CG45" s="351"/>
      <c r="CH45" s="351"/>
      <c r="CI45" s="351"/>
      <c r="CJ45" s="351"/>
      <c r="CK45" s="351"/>
      <c r="CL45" s="351"/>
      <c r="CM45" s="351"/>
      <c r="CN45" s="351"/>
      <c r="CO45" s="351"/>
      <c r="CP45" s="351"/>
      <c r="CQ45" s="351"/>
      <c r="CR45" s="351"/>
      <c r="CS45" s="351"/>
      <c r="CT45" s="351"/>
      <c r="CU45" s="351"/>
      <c r="CV45" s="351"/>
      <c r="CW45" s="351"/>
      <c r="CX45" s="351"/>
      <c r="CY45" s="351"/>
      <c r="CZ45" s="351"/>
      <c r="DA45" s="351"/>
      <c r="DB45" s="351"/>
      <c r="DC45" s="352"/>
    </row>
    <row r="46" spans="2:109" ht="13.2" x14ac:dyDescent="0.2">
      <c r="B46" s="10"/>
      <c r="AN46" s="350"/>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2"/>
    </row>
    <row r="47" spans="2:109" ht="13.2" x14ac:dyDescent="0.2">
      <c r="B47" s="10"/>
      <c r="AN47" s="353"/>
      <c r="AO47" s="354"/>
      <c r="AP47" s="354"/>
      <c r="AQ47" s="354"/>
      <c r="AR47" s="354"/>
      <c r="AS47" s="354"/>
      <c r="AT47" s="354"/>
      <c r="AU47" s="354"/>
      <c r="AV47" s="354"/>
      <c r="AW47" s="354"/>
      <c r="AX47" s="354"/>
      <c r="AY47" s="354"/>
      <c r="AZ47" s="354"/>
      <c r="BA47" s="354"/>
      <c r="BB47" s="354"/>
      <c r="BC47" s="354"/>
      <c r="BD47" s="354"/>
      <c r="BE47" s="354"/>
      <c r="BF47" s="354"/>
      <c r="BG47" s="354"/>
      <c r="BH47" s="354"/>
      <c r="BI47" s="354"/>
      <c r="BJ47" s="354"/>
      <c r="BK47" s="354"/>
      <c r="BL47" s="354"/>
      <c r="BM47" s="354"/>
      <c r="BN47" s="354"/>
      <c r="BO47" s="354"/>
      <c r="BP47" s="354"/>
      <c r="BQ47" s="354"/>
      <c r="BR47" s="354"/>
      <c r="BS47" s="354"/>
      <c r="BT47" s="354"/>
      <c r="BU47" s="354"/>
      <c r="BV47" s="354"/>
      <c r="BW47" s="354"/>
      <c r="BX47" s="354"/>
      <c r="BY47" s="354"/>
      <c r="BZ47" s="354"/>
      <c r="CA47" s="354"/>
      <c r="CB47" s="354"/>
      <c r="CC47" s="354"/>
      <c r="CD47" s="354"/>
      <c r="CE47" s="354"/>
      <c r="CF47" s="354"/>
      <c r="CG47" s="354"/>
      <c r="CH47" s="354"/>
      <c r="CI47" s="354"/>
      <c r="CJ47" s="354"/>
      <c r="CK47" s="354"/>
      <c r="CL47" s="354"/>
      <c r="CM47" s="354"/>
      <c r="CN47" s="354"/>
      <c r="CO47" s="354"/>
      <c r="CP47" s="354"/>
      <c r="CQ47" s="354"/>
      <c r="CR47" s="354"/>
      <c r="CS47" s="354"/>
      <c r="CT47" s="354"/>
      <c r="CU47" s="354"/>
      <c r="CV47" s="354"/>
      <c r="CW47" s="354"/>
      <c r="CX47" s="354"/>
      <c r="CY47" s="354"/>
      <c r="CZ47" s="354"/>
      <c r="DA47" s="354"/>
      <c r="DB47" s="354"/>
      <c r="DC47" s="355"/>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339"/>
      <c r="H50" s="339"/>
      <c r="I50" s="339"/>
      <c r="J50" s="339"/>
      <c r="K50" s="20"/>
      <c r="L50" s="20"/>
      <c r="M50" s="21"/>
      <c r="N50" s="21"/>
      <c r="AN50" s="357"/>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9"/>
      <c r="BP50" s="345" t="s">
        <v>3</v>
      </c>
      <c r="BQ50" s="345"/>
      <c r="BR50" s="345"/>
      <c r="BS50" s="345"/>
      <c r="BT50" s="345"/>
      <c r="BU50" s="345"/>
      <c r="BV50" s="345"/>
      <c r="BW50" s="345"/>
      <c r="BX50" s="345" t="s">
        <v>4</v>
      </c>
      <c r="BY50" s="345"/>
      <c r="BZ50" s="345"/>
      <c r="CA50" s="345"/>
      <c r="CB50" s="345"/>
      <c r="CC50" s="345"/>
      <c r="CD50" s="345"/>
      <c r="CE50" s="345"/>
      <c r="CF50" s="345" t="s">
        <v>5</v>
      </c>
      <c r="CG50" s="345"/>
      <c r="CH50" s="345"/>
      <c r="CI50" s="345"/>
      <c r="CJ50" s="345"/>
      <c r="CK50" s="345"/>
      <c r="CL50" s="345"/>
      <c r="CM50" s="345"/>
      <c r="CN50" s="345" t="s">
        <v>6</v>
      </c>
      <c r="CO50" s="345"/>
      <c r="CP50" s="345"/>
      <c r="CQ50" s="345"/>
      <c r="CR50" s="345"/>
      <c r="CS50" s="345"/>
      <c r="CT50" s="345"/>
      <c r="CU50" s="345"/>
      <c r="CV50" s="345" t="s">
        <v>7</v>
      </c>
      <c r="CW50" s="345"/>
      <c r="CX50" s="345"/>
      <c r="CY50" s="345"/>
      <c r="CZ50" s="345"/>
      <c r="DA50" s="345"/>
      <c r="DB50" s="345"/>
      <c r="DC50" s="345"/>
    </row>
    <row r="51" spans="1:109" ht="13.5" customHeight="1" x14ac:dyDescent="0.2">
      <c r="B51" s="10"/>
      <c r="G51" s="356"/>
      <c r="H51" s="356"/>
      <c r="I51" s="360"/>
      <c r="J51" s="360"/>
      <c r="K51" s="346"/>
      <c r="L51" s="346"/>
      <c r="M51" s="346"/>
      <c r="N51" s="346"/>
      <c r="AM51" s="19"/>
      <c r="AN51" s="344" t="s">
        <v>8</v>
      </c>
      <c r="AO51" s="344"/>
      <c r="AP51" s="344"/>
      <c r="AQ51" s="344"/>
      <c r="AR51" s="344"/>
      <c r="AS51" s="344"/>
      <c r="AT51" s="344"/>
      <c r="AU51" s="344"/>
      <c r="AV51" s="344"/>
      <c r="AW51" s="344"/>
      <c r="AX51" s="344"/>
      <c r="AY51" s="344"/>
      <c r="AZ51" s="344"/>
      <c r="BA51" s="344"/>
      <c r="BB51" s="344" t="s">
        <v>9</v>
      </c>
      <c r="BC51" s="344"/>
      <c r="BD51" s="344"/>
      <c r="BE51" s="344"/>
      <c r="BF51" s="344"/>
      <c r="BG51" s="344"/>
      <c r="BH51" s="344"/>
      <c r="BI51" s="344"/>
      <c r="BJ51" s="344"/>
      <c r="BK51" s="344"/>
      <c r="BL51" s="344"/>
      <c r="BM51" s="344"/>
      <c r="BN51" s="344"/>
      <c r="BO51" s="344"/>
      <c r="BP51" s="341"/>
      <c r="BQ51" s="341"/>
      <c r="BR51" s="341"/>
      <c r="BS51" s="341"/>
      <c r="BT51" s="341"/>
      <c r="BU51" s="341"/>
      <c r="BV51" s="341"/>
      <c r="BW51" s="341"/>
      <c r="BX51" s="341"/>
      <c r="BY51" s="341"/>
      <c r="BZ51" s="341"/>
      <c r="CA51" s="341"/>
      <c r="CB51" s="341"/>
      <c r="CC51" s="341"/>
      <c r="CD51" s="341"/>
      <c r="CE51" s="341"/>
      <c r="CF51" s="341"/>
      <c r="CG51" s="341"/>
      <c r="CH51" s="341"/>
      <c r="CI51" s="341"/>
      <c r="CJ51" s="341"/>
      <c r="CK51" s="341"/>
      <c r="CL51" s="341"/>
      <c r="CM51" s="341"/>
      <c r="CN51" s="341"/>
      <c r="CO51" s="341"/>
      <c r="CP51" s="341"/>
      <c r="CQ51" s="341"/>
      <c r="CR51" s="341"/>
      <c r="CS51" s="341"/>
      <c r="CT51" s="341"/>
      <c r="CU51" s="341"/>
      <c r="CV51" s="341"/>
      <c r="CW51" s="341"/>
      <c r="CX51" s="341"/>
      <c r="CY51" s="341"/>
      <c r="CZ51" s="341"/>
      <c r="DA51" s="341"/>
      <c r="DB51" s="341"/>
      <c r="DC51" s="341"/>
    </row>
    <row r="52" spans="1:109" ht="13.2" x14ac:dyDescent="0.2">
      <c r="B52" s="10"/>
      <c r="G52" s="356"/>
      <c r="H52" s="356"/>
      <c r="I52" s="360"/>
      <c r="J52" s="360"/>
      <c r="K52" s="346"/>
      <c r="L52" s="346"/>
      <c r="M52" s="346"/>
      <c r="N52" s="346"/>
      <c r="AM52" s="19"/>
      <c r="AN52" s="344"/>
      <c r="AO52" s="344"/>
      <c r="AP52" s="344"/>
      <c r="AQ52" s="344"/>
      <c r="AR52" s="344"/>
      <c r="AS52" s="344"/>
      <c r="AT52" s="344"/>
      <c r="AU52" s="344"/>
      <c r="AV52" s="344"/>
      <c r="AW52" s="344"/>
      <c r="AX52" s="344"/>
      <c r="AY52" s="344"/>
      <c r="AZ52" s="344"/>
      <c r="BA52" s="344"/>
      <c r="BB52" s="344"/>
      <c r="BC52" s="344"/>
      <c r="BD52" s="344"/>
      <c r="BE52" s="344"/>
      <c r="BF52" s="344"/>
      <c r="BG52" s="344"/>
      <c r="BH52" s="344"/>
      <c r="BI52" s="344"/>
      <c r="BJ52" s="344"/>
      <c r="BK52" s="344"/>
      <c r="BL52" s="344"/>
      <c r="BM52" s="344"/>
      <c r="BN52" s="344"/>
      <c r="BO52" s="344"/>
      <c r="BP52" s="341"/>
      <c r="BQ52" s="341"/>
      <c r="BR52" s="341"/>
      <c r="BS52" s="341"/>
      <c r="BT52" s="341"/>
      <c r="BU52" s="341"/>
      <c r="BV52" s="341"/>
      <c r="BW52" s="341"/>
      <c r="BX52" s="341"/>
      <c r="BY52" s="341"/>
      <c r="BZ52" s="341"/>
      <c r="CA52" s="341"/>
      <c r="CB52" s="341"/>
      <c r="CC52" s="341"/>
      <c r="CD52" s="341"/>
      <c r="CE52" s="341"/>
      <c r="CF52" s="341"/>
      <c r="CG52" s="341"/>
      <c r="CH52" s="341"/>
      <c r="CI52" s="341"/>
      <c r="CJ52" s="341"/>
      <c r="CK52" s="341"/>
      <c r="CL52" s="341"/>
      <c r="CM52" s="341"/>
      <c r="CN52" s="341"/>
      <c r="CO52" s="341"/>
      <c r="CP52" s="341"/>
      <c r="CQ52" s="341"/>
      <c r="CR52" s="341"/>
      <c r="CS52" s="341"/>
      <c r="CT52" s="341"/>
      <c r="CU52" s="341"/>
      <c r="CV52" s="341"/>
      <c r="CW52" s="341"/>
      <c r="CX52" s="341"/>
      <c r="CY52" s="341"/>
      <c r="CZ52" s="341"/>
      <c r="DA52" s="341"/>
      <c r="DB52" s="341"/>
      <c r="DC52" s="341"/>
    </row>
    <row r="53" spans="1:109" ht="13.2" x14ac:dyDescent="0.2">
      <c r="A53" s="18"/>
      <c r="B53" s="10"/>
      <c r="G53" s="356"/>
      <c r="H53" s="356"/>
      <c r="I53" s="339"/>
      <c r="J53" s="339"/>
      <c r="K53" s="346"/>
      <c r="L53" s="346"/>
      <c r="M53" s="346"/>
      <c r="N53" s="346"/>
      <c r="AM53" s="19"/>
      <c r="AN53" s="344"/>
      <c r="AO53" s="344"/>
      <c r="AP53" s="344"/>
      <c r="AQ53" s="344"/>
      <c r="AR53" s="344"/>
      <c r="AS53" s="344"/>
      <c r="AT53" s="344"/>
      <c r="AU53" s="344"/>
      <c r="AV53" s="344"/>
      <c r="AW53" s="344"/>
      <c r="AX53" s="344"/>
      <c r="AY53" s="344"/>
      <c r="AZ53" s="344"/>
      <c r="BA53" s="344"/>
      <c r="BB53" s="344" t="s">
        <v>10</v>
      </c>
      <c r="BC53" s="344"/>
      <c r="BD53" s="344"/>
      <c r="BE53" s="344"/>
      <c r="BF53" s="344"/>
      <c r="BG53" s="344"/>
      <c r="BH53" s="344"/>
      <c r="BI53" s="344"/>
      <c r="BJ53" s="344"/>
      <c r="BK53" s="344"/>
      <c r="BL53" s="344"/>
      <c r="BM53" s="344"/>
      <c r="BN53" s="344"/>
      <c r="BO53" s="344"/>
      <c r="BP53" s="341">
        <v>62.1</v>
      </c>
      <c r="BQ53" s="341"/>
      <c r="BR53" s="341"/>
      <c r="BS53" s="341"/>
      <c r="BT53" s="341"/>
      <c r="BU53" s="341"/>
      <c r="BV53" s="341"/>
      <c r="BW53" s="341"/>
      <c r="BX53" s="341">
        <v>63.2</v>
      </c>
      <c r="BY53" s="341"/>
      <c r="BZ53" s="341"/>
      <c r="CA53" s="341"/>
      <c r="CB53" s="341"/>
      <c r="CC53" s="341"/>
      <c r="CD53" s="341"/>
      <c r="CE53" s="341"/>
      <c r="CF53" s="341">
        <v>63.6</v>
      </c>
      <c r="CG53" s="341"/>
      <c r="CH53" s="341"/>
      <c r="CI53" s="341"/>
      <c r="CJ53" s="341"/>
      <c r="CK53" s="341"/>
      <c r="CL53" s="341"/>
      <c r="CM53" s="341"/>
      <c r="CN53" s="341">
        <v>64.7</v>
      </c>
      <c r="CO53" s="341"/>
      <c r="CP53" s="341"/>
      <c r="CQ53" s="341"/>
      <c r="CR53" s="341"/>
      <c r="CS53" s="341"/>
      <c r="CT53" s="341"/>
      <c r="CU53" s="341"/>
      <c r="CV53" s="341">
        <v>66</v>
      </c>
      <c r="CW53" s="341"/>
      <c r="CX53" s="341"/>
      <c r="CY53" s="341"/>
      <c r="CZ53" s="341"/>
      <c r="DA53" s="341"/>
      <c r="DB53" s="341"/>
      <c r="DC53" s="341"/>
    </row>
    <row r="54" spans="1:109" ht="13.2" x14ac:dyDescent="0.2">
      <c r="A54" s="18"/>
      <c r="B54" s="10"/>
      <c r="G54" s="356"/>
      <c r="H54" s="356"/>
      <c r="I54" s="339"/>
      <c r="J54" s="339"/>
      <c r="K54" s="346"/>
      <c r="L54" s="346"/>
      <c r="M54" s="346"/>
      <c r="N54" s="346"/>
      <c r="AM54" s="19"/>
      <c r="AN54" s="344"/>
      <c r="AO54" s="344"/>
      <c r="AP54" s="344"/>
      <c r="AQ54" s="344"/>
      <c r="AR54" s="344"/>
      <c r="AS54" s="344"/>
      <c r="AT54" s="344"/>
      <c r="AU54" s="344"/>
      <c r="AV54" s="344"/>
      <c r="AW54" s="344"/>
      <c r="AX54" s="344"/>
      <c r="AY54" s="344"/>
      <c r="AZ54" s="344"/>
      <c r="BA54" s="344"/>
      <c r="BB54" s="344"/>
      <c r="BC54" s="344"/>
      <c r="BD54" s="344"/>
      <c r="BE54" s="344"/>
      <c r="BF54" s="344"/>
      <c r="BG54" s="344"/>
      <c r="BH54" s="344"/>
      <c r="BI54" s="344"/>
      <c r="BJ54" s="344"/>
      <c r="BK54" s="344"/>
      <c r="BL54" s="344"/>
      <c r="BM54" s="344"/>
      <c r="BN54" s="344"/>
      <c r="BO54" s="344"/>
      <c r="BP54" s="341"/>
      <c r="BQ54" s="341"/>
      <c r="BR54" s="341"/>
      <c r="BS54" s="341"/>
      <c r="BT54" s="341"/>
      <c r="BU54" s="341"/>
      <c r="BV54" s="341"/>
      <c r="BW54" s="341"/>
      <c r="BX54" s="341"/>
      <c r="BY54" s="341"/>
      <c r="BZ54" s="341"/>
      <c r="CA54" s="341"/>
      <c r="CB54" s="341"/>
      <c r="CC54" s="341"/>
      <c r="CD54" s="341"/>
      <c r="CE54" s="341"/>
      <c r="CF54" s="341"/>
      <c r="CG54" s="341"/>
      <c r="CH54" s="341"/>
      <c r="CI54" s="341"/>
      <c r="CJ54" s="341"/>
      <c r="CK54" s="341"/>
      <c r="CL54" s="341"/>
      <c r="CM54" s="341"/>
      <c r="CN54" s="341"/>
      <c r="CO54" s="341"/>
      <c r="CP54" s="341"/>
      <c r="CQ54" s="341"/>
      <c r="CR54" s="341"/>
      <c r="CS54" s="341"/>
      <c r="CT54" s="341"/>
      <c r="CU54" s="341"/>
      <c r="CV54" s="341"/>
      <c r="CW54" s="341"/>
      <c r="CX54" s="341"/>
      <c r="CY54" s="341"/>
      <c r="CZ54" s="341"/>
      <c r="DA54" s="341"/>
      <c r="DB54" s="341"/>
      <c r="DC54" s="341"/>
    </row>
    <row r="55" spans="1:109" ht="13.2" x14ac:dyDescent="0.2">
      <c r="A55" s="18"/>
      <c r="B55" s="10"/>
      <c r="G55" s="339"/>
      <c r="H55" s="339"/>
      <c r="I55" s="339"/>
      <c r="J55" s="339"/>
      <c r="K55" s="346"/>
      <c r="L55" s="346"/>
      <c r="M55" s="346"/>
      <c r="N55" s="346"/>
      <c r="AN55" s="345" t="s">
        <v>11</v>
      </c>
      <c r="AO55" s="345"/>
      <c r="AP55" s="345"/>
      <c r="AQ55" s="345"/>
      <c r="AR55" s="345"/>
      <c r="AS55" s="345"/>
      <c r="AT55" s="345"/>
      <c r="AU55" s="345"/>
      <c r="AV55" s="345"/>
      <c r="AW55" s="345"/>
      <c r="AX55" s="345"/>
      <c r="AY55" s="345"/>
      <c r="AZ55" s="345"/>
      <c r="BA55" s="345"/>
      <c r="BB55" s="344" t="s">
        <v>9</v>
      </c>
      <c r="BC55" s="344"/>
      <c r="BD55" s="344"/>
      <c r="BE55" s="344"/>
      <c r="BF55" s="344"/>
      <c r="BG55" s="344"/>
      <c r="BH55" s="344"/>
      <c r="BI55" s="344"/>
      <c r="BJ55" s="344"/>
      <c r="BK55" s="344"/>
      <c r="BL55" s="344"/>
      <c r="BM55" s="344"/>
      <c r="BN55" s="344"/>
      <c r="BO55" s="344"/>
      <c r="BP55" s="341">
        <v>10.9</v>
      </c>
      <c r="BQ55" s="341"/>
      <c r="BR55" s="341"/>
      <c r="BS55" s="341"/>
      <c r="BT55" s="341"/>
      <c r="BU55" s="341"/>
      <c r="BV55" s="341"/>
      <c r="BW55" s="341"/>
      <c r="BX55" s="341">
        <v>6.5</v>
      </c>
      <c r="BY55" s="341"/>
      <c r="BZ55" s="341"/>
      <c r="CA55" s="341"/>
      <c r="CB55" s="341"/>
      <c r="CC55" s="341"/>
      <c r="CD55" s="341"/>
      <c r="CE55" s="341"/>
      <c r="CF55" s="341">
        <v>0</v>
      </c>
      <c r="CG55" s="341"/>
      <c r="CH55" s="341"/>
      <c r="CI55" s="341"/>
      <c r="CJ55" s="341"/>
      <c r="CK55" s="341"/>
      <c r="CL55" s="341"/>
      <c r="CM55" s="341"/>
      <c r="CN55" s="341">
        <v>0</v>
      </c>
      <c r="CO55" s="341"/>
      <c r="CP55" s="341"/>
      <c r="CQ55" s="341"/>
      <c r="CR55" s="341"/>
      <c r="CS55" s="341"/>
      <c r="CT55" s="341"/>
      <c r="CU55" s="341"/>
      <c r="CV55" s="341">
        <v>0</v>
      </c>
      <c r="CW55" s="341"/>
      <c r="CX55" s="341"/>
      <c r="CY55" s="341"/>
      <c r="CZ55" s="341"/>
      <c r="DA55" s="341"/>
      <c r="DB55" s="341"/>
      <c r="DC55" s="341"/>
    </row>
    <row r="56" spans="1:109" ht="13.2" x14ac:dyDescent="0.2">
      <c r="A56" s="18"/>
      <c r="B56" s="10"/>
      <c r="G56" s="339"/>
      <c r="H56" s="339"/>
      <c r="I56" s="339"/>
      <c r="J56" s="339"/>
      <c r="K56" s="346"/>
      <c r="L56" s="346"/>
      <c r="M56" s="346"/>
      <c r="N56" s="346"/>
      <c r="AN56" s="345"/>
      <c r="AO56" s="345"/>
      <c r="AP56" s="345"/>
      <c r="AQ56" s="345"/>
      <c r="AR56" s="345"/>
      <c r="AS56" s="345"/>
      <c r="AT56" s="345"/>
      <c r="AU56" s="345"/>
      <c r="AV56" s="345"/>
      <c r="AW56" s="345"/>
      <c r="AX56" s="345"/>
      <c r="AY56" s="345"/>
      <c r="AZ56" s="345"/>
      <c r="BA56" s="345"/>
      <c r="BB56" s="344"/>
      <c r="BC56" s="344"/>
      <c r="BD56" s="344"/>
      <c r="BE56" s="344"/>
      <c r="BF56" s="344"/>
      <c r="BG56" s="344"/>
      <c r="BH56" s="344"/>
      <c r="BI56" s="344"/>
      <c r="BJ56" s="344"/>
      <c r="BK56" s="344"/>
      <c r="BL56" s="344"/>
      <c r="BM56" s="344"/>
      <c r="BN56" s="344"/>
      <c r="BO56" s="344"/>
      <c r="BP56" s="341"/>
      <c r="BQ56" s="341"/>
      <c r="BR56" s="341"/>
      <c r="BS56" s="341"/>
      <c r="BT56" s="341"/>
      <c r="BU56" s="341"/>
      <c r="BV56" s="341"/>
      <c r="BW56" s="341"/>
      <c r="BX56" s="341"/>
      <c r="BY56" s="341"/>
      <c r="BZ56" s="341"/>
      <c r="CA56" s="341"/>
      <c r="CB56" s="341"/>
      <c r="CC56" s="341"/>
      <c r="CD56" s="341"/>
      <c r="CE56" s="341"/>
      <c r="CF56" s="341"/>
      <c r="CG56" s="341"/>
      <c r="CH56" s="341"/>
      <c r="CI56" s="341"/>
      <c r="CJ56" s="341"/>
      <c r="CK56" s="341"/>
      <c r="CL56" s="341"/>
      <c r="CM56" s="341"/>
      <c r="CN56" s="341"/>
      <c r="CO56" s="341"/>
      <c r="CP56" s="341"/>
      <c r="CQ56" s="341"/>
      <c r="CR56" s="341"/>
      <c r="CS56" s="341"/>
      <c r="CT56" s="341"/>
      <c r="CU56" s="341"/>
      <c r="CV56" s="341"/>
      <c r="CW56" s="341"/>
      <c r="CX56" s="341"/>
      <c r="CY56" s="341"/>
      <c r="CZ56" s="341"/>
      <c r="DA56" s="341"/>
      <c r="DB56" s="341"/>
      <c r="DC56" s="341"/>
    </row>
    <row r="57" spans="1:109" s="18" customFormat="1" ht="13.2" x14ac:dyDescent="0.2">
      <c r="B57" s="22"/>
      <c r="G57" s="339"/>
      <c r="H57" s="339"/>
      <c r="I57" s="342"/>
      <c r="J57" s="342"/>
      <c r="K57" s="346"/>
      <c r="L57" s="346"/>
      <c r="M57" s="346"/>
      <c r="N57" s="346"/>
      <c r="AM57" s="3"/>
      <c r="AN57" s="345"/>
      <c r="AO57" s="345"/>
      <c r="AP57" s="345"/>
      <c r="AQ57" s="345"/>
      <c r="AR57" s="345"/>
      <c r="AS57" s="345"/>
      <c r="AT57" s="345"/>
      <c r="AU57" s="345"/>
      <c r="AV57" s="345"/>
      <c r="AW57" s="345"/>
      <c r="AX57" s="345"/>
      <c r="AY57" s="345"/>
      <c r="AZ57" s="345"/>
      <c r="BA57" s="345"/>
      <c r="BB57" s="344" t="s">
        <v>10</v>
      </c>
      <c r="BC57" s="344"/>
      <c r="BD57" s="344"/>
      <c r="BE57" s="344"/>
      <c r="BF57" s="344"/>
      <c r="BG57" s="344"/>
      <c r="BH57" s="344"/>
      <c r="BI57" s="344"/>
      <c r="BJ57" s="344"/>
      <c r="BK57" s="344"/>
      <c r="BL57" s="344"/>
      <c r="BM57" s="344"/>
      <c r="BN57" s="344"/>
      <c r="BO57" s="344"/>
      <c r="BP57" s="341">
        <v>62.2</v>
      </c>
      <c r="BQ57" s="341"/>
      <c r="BR57" s="341"/>
      <c r="BS57" s="341"/>
      <c r="BT57" s="341"/>
      <c r="BU57" s="341"/>
      <c r="BV57" s="341"/>
      <c r="BW57" s="341"/>
      <c r="BX57" s="341">
        <v>63.6</v>
      </c>
      <c r="BY57" s="341"/>
      <c r="BZ57" s="341"/>
      <c r="CA57" s="341"/>
      <c r="CB57" s="341"/>
      <c r="CC57" s="341"/>
      <c r="CD57" s="341"/>
      <c r="CE57" s="341"/>
      <c r="CF57" s="341">
        <v>64.7</v>
      </c>
      <c r="CG57" s="341"/>
      <c r="CH57" s="341"/>
      <c r="CI57" s="341"/>
      <c r="CJ57" s="341"/>
      <c r="CK57" s="341"/>
      <c r="CL57" s="341"/>
      <c r="CM57" s="341"/>
      <c r="CN57" s="341">
        <v>66.099999999999994</v>
      </c>
      <c r="CO57" s="341"/>
      <c r="CP57" s="341"/>
      <c r="CQ57" s="341"/>
      <c r="CR57" s="341"/>
      <c r="CS57" s="341"/>
      <c r="CT57" s="341"/>
      <c r="CU57" s="341"/>
      <c r="CV57" s="341">
        <v>67.7</v>
      </c>
      <c r="CW57" s="341"/>
      <c r="CX57" s="341"/>
      <c r="CY57" s="341"/>
      <c r="CZ57" s="341"/>
      <c r="DA57" s="341"/>
      <c r="DB57" s="341"/>
      <c r="DC57" s="341"/>
      <c r="DD57" s="23"/>
      <c r="DE57" s="22"/>
    </row>
    <row r="58" spans="1:109" s="18" customFormat="1" ht="13.2" x14ac:dyDescent="0.2">
      <c r="A58" s="3"/>
      <c r="B58" s="22"/>
      <c r="G58" s="339"/>
      <c r="H58" s="339"/>
      <c r="I58" s="342"/>
      <c r="J58" s="342"/>
      <c r="K58" s="346"/>
      <c r="L58" s="346"/>
      <c r="M58" s="346"/>
      <c r="N58" s="346"/>
      <c r="AM58" s="3"/>
      <c r="AN58" s="345"/>
      <c r="AO58" s="345"/>
      <c r="AP58" s="345"/>
      <c r="AQ58" s="345"/>
      <c r="AR58" s="345"/>
      <c r="AS58" s="345"/>
      <c r="AT58" s="345"/>
      <c r="AU58" s="345"/>
      <c r="AV58" s="345"/>
      <c r="AW58" s="345"/>
      <c r="AX58" s="345"/>
      <c r="AY58" s="345"/>
      <c r="AZ58" s="345"/>
      <c r="BA58" s="345"/>
      <c r="BB58" s="344"/>
      <c r="BC58" s="344"/>
      <c r="BD58" s="344"/>
      <c r="BE58" s="344"/>
      <c r="BF58" s="344"/>
      <c r="BG58" s="344"/>
      <c r="BH58" s="344"/>
      <c r="BI58" s="344"/>
      <c r="BJ58" s="344"/>
      <c r="BK58" s="344"/>
      <c r="BL58" s="344"/>
      <c r="BM58" s="344"/>
      <c r="BN58" s="344"/>
      <c r="BO58" s="344"/>
      <c r="BP58" s="341"/>
      <c r="BQ58" s="341"/>
      <c r="BR58" s="341"/>
      <c r="BS58" s="341"/>
      <c r="BT58" s="341"/>
      <c r="BU58" s="341"/>
      <c r="BV58" s="341"/>
      <c r="BW58" s="341"/>
      <c r="BX58" s="341"/>
      <c r="BY58" s="341"/>
      <c r="BZ58" s="341"/>
      <c r="CA58" s="341"/>
      <c r="CB58" s="341"/>
      <c r="CC58" s="341"/>
      <c r="CD58" s="341"/>
      <c r="CE58" s="341"/>
      <c r="CF58" s="341"/>
      <c r="CG58" s="341"/>
      <c r="CH58" s="341"/>
      <c r="CI58" s="341"/>
      <c r="CJ58" s="341"/>
      <c r="CK58" s="341"/>
      <c r="CL58" s="341"/>
      <c r="CM58" s="341"/>
      <c r="CN58" s="341"/>
      <c r="CO58" s="341"/>
      <c r="CP58" s="341"/>
      <c r="CQ58" s="341"/>
      <c r="CR58" s="341"/>
      <c r="CS58" s="341"/>
      <c r="CT58" s="341"/>
      <c r="CU58" s="341"/>
      <c r="CV58" s="341"/>
      <c r="CW58" s="341"/>
      <c r="CX58" s="341"/>
      <c r="CY58" s="341"/>
      <c r="CZ58" s="341"/>
      <c r="DA58" s="341"/>
      <c r="DB58" s="341"/>
      <c r="DC58" s="341"/>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347" t="s">
        <v>548</v>
      </c>
      <c r="AO65" s="348"/>
      <c r="AP65" s="348"/>
      <c r="AQ65" s="348"/>
      <c r="AR65" s="348"/>
      <c r="AS65" s="348"/>
      <c r="AT65" s="348"/>
      <c r="AU65" s="348"/>
      <c r="AV65" s="348"/>
      <c r="AW65" s="348"/>
      <c r="AX65" s="348"/>
      <c r="AY65" s="348"/>
      <c r="AZ65" s="348"/>
      <c r="BA65" s="348"/>
      <c r="BB65" s="348"/>
      <c r="BC65" s="348"/>
      <c r="BD65" s="348"/>
      <c r="BE65" s="348"/>
      <c r="BF65" s="348"/>
      <c r="BG65" s="348"/>
      <c r="BH65" s="348"/>
      <c r="BI65" s="348"/>
      <c r="BJ65" s="348"/>
      <c r="BK65" s="348"/>
      <c r="BL65" s="348"/>
      <c r="BM65" s="348"/>
      <c r="BN65" s="348"/>
      <c r="BO65" s="348"/>
      <c r="BP65" s="348"/>
      <c r="BQ65" s="348"/>
      <c r="BR65" s="348"/>
      <c r="BS65" s="348"/>
      <c r="BT65" s="348"/>
      <c r="BU65" s="348"/>
      <c r="BV65" s="348"/>
      <c r="BW65" s="348"/>
      <c r="BX65" s="348"/>
      <c r="BY65" s="348"/>
      <c r="BZ65" s="348"/>
      <c r="CA65" s="348"/>
      <c r="CB65" s="348"/>
      <c r="CC65" s="348"/>
      <c r="CD65" s="348"/>
      <c r="CE65" s="348"/>
      <c r="CF65" s="348"/>
      <c r="CG65" s="348"/>
      <c r="CH65" s="348"/>
      <c r="CI65" s="348"/>
      <c r="CJ65" s="348"/>
      <c r="CK65" s="348"/>
      <c r="CL65" s="348"/>
      <c r="CM65" s="348"/>
      <c r="CN65" s="348"/>
      <c r="CO65" s="348"/>
      <c r="CP65" s="348"/>
      <c r="CQ65" s="348"/>
      <c r="CR65" s="348"/>
      <c r="CS65" s="348"/>
      <c r="CT65" s="348"/>
      <c r="CU65" s="348"/>
      <c r="CV65" s="348"/>
      <c r="CW65" s="348"/>
      <c r="CX65" s="348"/>
      <c r="CY65" s="348"/>
      <c r="CZ65" s="348"/>
      <c r="DA65" s="348"/>
      <c r="DB65" s="348"/>
      <c r="DC65" s="349"/>
    </row>
    <row r="66" spans="2:107" ht="13.2" x14ac:dyDescent="0.2">
      <c r="B66" s="10"/>
      <c r="AN66" s="350"/>
      <c r="AO66" s="351"/>
      <c r="AP66" s="351"/>
      <c r="AQ66" s="351"/>
      <c r="AR66" s="351"/>
      <c r="AS66" s="351"/>
      <c r="AT66" s="351"/>
      <c r="AU66" s="351"/>
      <c r="AV66" s="351"/>
      <c r="AW66" s="351"/>
      <c r="AX66" s="351"/>
      <c r="AY66" s="351"/>
      <c r="AZ66" s="351"/>
      <c r="BA66" s="351"/>
      <c r="BB66" s="351"/>
      <c r="BC66" s="351"/>
      <c r="BD66" s="351"/>
      <c r="BE66" s="351"/>
      <c r="BF66" s="351"/>
      <c r="BG66" s="351"/>
      <c r="BH66" s="351"/>
      <c r="BI66" s="351"/>
      <c r="BJ66" s="351"/>
      <c r="BK66" s="351"/>
      <c r="BL66" s="351"/>
      <c r="BM66" s="351"/>
      <c r="BN66" s="351"/>
      <c r="BO66" s="351"/>
      <c r="BP66" s="351"/>
      <c r="BQ66" s="351"/>
      <c r="BR66" s="351"/>
      <c r="BS66" s="351"/>
      <c r="BT66" s="351"/>
      <c r="BU66" s="351"/>
      <c r="BV66" s="351"/>
      <c r="BW66" s="351"/>
      <c r="BX66" s="351"/>
      <c r="BY66" s="351"/>
      <c r="BZ66" s="351"/>
      <c r="CA66" s="351"/>
      <c r="CB66" s="351"/>
      <c r="CC66" s="351"/>
      <c r="CD66" s="351"/>
      <c r="CE66" s="351"/>
      <c r="CF66" s="351"/>
      <c r="CG66" s="351"/>
      <c r="CH66" s="351"/>
      <c r="CI66" s="351"/>
      <c r="CJ66" s="351"/>
      <c r="CK66" s="351"/>
      <c r="CL66" s="351"/>
      <c r="CM66" s="351"/>
      <c r="CN66" s="351"/>
      <c r="CO66" s="351"/>
      <c r="CP66" s="351"/>
      <c r="CQ66" s="351"/>
      <c r="CR66" s="351"/>
      <c r="CS66" s="351"/>
      <c r="CT66" s="351"/>
      <c r="CU66" s="351"/>
      <c r="CV66" s="351"/>
      <c r="CW66" s="351"/>
      <c r="CX66" s="351"/>
      <c r="CY66" s="351"/>
      <c r="CZ66" s="351"/>
      <c r="DA66" s="351"/>
      <c r="DB66" s="351"/>
      <c r="DC66" s="352"/>
    </row>
    <row r="67" spans="2:107" ht="13.2" x14ac:dyDescent="0.2">
      <c r="B67" s="10"/>
      <c r="AN67" s="350"/>
      <c r="AO67" s="351"/>
      <c r="AP67" s="351"/>
      <c r="AQ67" s="351"/>
      <c r="AR67" s="351"/>
      <c r="AS67" s="351"/>
      <c r="AT67" s="351"/>
      <c r="AU67" s="351"/>
      <c r="AV67" s="351"/>
      <c r="AW67" s="351"/>
      <c r="AX67" s="351"/>
      <c r="AY67" s="351"/>
      <c r="AZ67" s="351"/>
      <c r="BA67" s="351"/>
      <c r="BB67" s="351"/>
      <c r="BC67" s="351"/>
      <c r="BD67" s="351"/>
      <c r="BE67" s="351"/>
      <c r="BF67" s="351"/>
      <c r="BG67" s="351"/>
      <c r="BH67" s="351"/>
      <c r="BI67" s="351"/>
      <c r="BJ67" s="351"/>
      <c r="BK67" s="351"/>
      <c r="BL67" s="351"/>
      <c r="BM67" s="351"/>
      <c r="BN67" s="351"/>
      <c r="BO67" s="351"/>
      <c r="BP67" s="351"/>
      <c r="BQ67" s="351"/>
      <c r="BR67" s="351"/>
      <c r="BS67" s="351"/>
      <c r="BT67" s="351"/>
      <c r="BU67" s="351"/>
      <c r="BV67" s="351"/>
      <c r="BW67" s="351"/>
      <c r="BX67" s="351"/>
      <c r="BY67" s="351"/>
      <c r="BZ67" s="351"/>
      <c r="CA67" s="351"/>
      <c r="CB67" s="351"/>
      <c r="CC67" s="351"/>
      <c r="CD67" s="351"/>
      <c r="CE67" s="351"/>
      <c r="CF67" s="351"/>
      <c r="CG67" s="351"/>
      <c r="CH67" s="351"/>
      <c r="CI67" s="351"/>
      <c r="CJ67" s="351"/>
      <c r="CK67" s="351"/>
      <c r="CL67" s="351"/>
      <c r="CM67" s="351"/>
      <c r="CN67" s="351"/>
      <c r="CO67" s="351"/>
      <c r="CP67" s="351"/>
      <c r="CQ67" s="351"/>
      <c r="CR67" s="351"/>
      <c r="CS67" s="351"/>
      <c r="CT67" s="351"/>
      <c r="CU67" s="351"/>
      <c r="CV67" s="351"/>
      <c r="CW67" s="351"/>
      <c r="CX67" s="351"/>
      <c r="CY67" s="351"/>
      <c r="CZ67" s="351"/>
      <c r="DA67" s="351"/>
      <c r="DB67" s="351"/>
      <c r="DC67" s="352"/>
    </row>
    <row r="68" spans="2:107" ht="13.2" x14ac:dyDescent="0.2">
      <c r="B68" s="10"/>
      <c r="AN68" s="350"/>
      <c r="AO68" s="351"/>
      <c r="AP68" s="351"/>
      <c r="AQ68" s="351"/>
      <c r="AR68" s="351"/>
      <c r="AS68" s="351"/>
      <c r="AT68" s="351"/>
      <c r="AU68" s="351"/>
      <c r="AV68" s="351"/>
      <c r="AW68" s="351"/>
      <c r="AX68" s="351"/>
      <c r="AY68" s="351"/>
      <c r="AZ68" s="351"/>
      <c r="BA68" s="351"/>
      <c r="BB68" s="351"/>
      <c r="BC68" s="351"/>
      <c r="BD68" s="351"/>
      <c r="BE68" s="351"/>
      <c r="BF68" s="351"/>
      <c r="BG68" s="351"/>
      <c r="BH68" s="351"/>
      <c r="BI68" s="351"/>
      <c r="BJ68" s="351"/>
      <c r="BK68" s="351"/>
      <c r="BL68" s="351"/>
      <c r="BM68" s="351"/>
      <c r="BN68" s="351"/>
      <c r="BO68" s="351"/>
      <c r="BP68" s="351"/>
      <c r="BQ68" s="351"/>
      <c r="BR68" s="351"/>
      <c r="BS68" s="351"/>
      <c r="BT68" s="351"/>
      <c r="BU68" s="351"/>
      <c r="BV68" s="351"/>
      <c r="BW68" s="351"/>
      <c r="BX68" s="351"/>
      <c r="BY68" s="351"/>
      <c r="BZ68" s="351"/>
      <c r="CA68" s="351"/>
      <c r="CB68" s="351"/>
      <c r="CC68" s="351"/>
      <c r="CD68" s="351"/>
      <c r="CE68" s="351"/>
      <c r="CF68" s="351"/>
      <c r="CG68" s="351"/>
      <c r="CH68" s="351"/>
      <c r="CI68" s="351"/>
      <c r="CJ68" s="351"/>
      <c r="CK68" s="351"/>
      <c r="CL68" s="351"/>
      <c r="CM68" s="351"/>
      <c r="CN68" s="351"/>
      <c r="CO68" s="351"/>
      <c r="CP68" s="351"/>
      <c r="CQ68" s="351"/>
      <c r="CR68" s="351"/>
      <c r="CS68" s="351"/>
      <c r="CT68" s="351"/>
      <c r="CU68" s="351"/>
      <c r="CV68" s="351"/>
      <c r="CW68" s="351"/>
      <c r="CX68" s="351"/>
      <c r="CY68" s="351"/>
      <c r="CZ68" s="351"/>
      <c r="DA68" s="351"/>
      <c r="DB68" s="351"/>
      <c r="DC68" s="352"/>
    </row>
    <row r="69" spans="2:107" ht="13.2" x14ac:dyDescent="0.2">
      <c r="B69" s="10"/>
      <c r="AN69" s="353"/>
      <c r="AO69" s="354"/>
      <c r="AP69" s="354"/>
      <c r="AQ69" s="354"/>
      <c r="AR69" s="354"/>
      <c r="AS69" s="354"/>
      <c r="AT69" s="354"/>
      <c r="AU69" s="354"/>
      <c r="AV69" s="354"/>
      <c r="AW69" s="354"/>
      <c r="AX69" s="354"/>
      <c r="AY69" s="354"/>
      <c r="AZ69" s="354"/>
      <c r="BA69" s="354"/>
      <c r="BB69" s="354"/>
      <c r="BC69" s="354"/>
      <c r="BD69" s="354"/>
      <c r="BE69" s="354"/>
      <c r="BF69" s="354"/>
      <c r="BG69" s="354"/>
      <c r="BH69" s="354"/>
      <c r="BI69" s="354"/>
      <c r="BJ69" s="354"/>
      <c r="BK69" s="354"/>
      <c r="BL69" s="354"/>
      <c r="BM69" s="354"/>
      <c r="BN69" s="354"/>
      <c r="BO69" s="354"/>
      <c r="BP69" s="354"/>
      <c r="BQ69" s="354"/>
      <c r="BR69" s="354"/>
      <c r="BS69" s="354"/>
      <c r="BT69" s="354"/>
      <c r="BU69" s="354"/>
      <c r="BV69" s="354"/>
      <c r="BW69" s="354"/>
      <c r="BX69" s="354"/>
      <c r="BY69" s="354"/>
      <c r="BZ69" s="354"/>
      <c r="CA69" s="354"/>
      <c r="CB69" s="354"/>
      <c r="CC69" s="354"/>
      <c r="CD69" s="354"/>
      <c r="CE69" s="354"/>
      <c r="CF69" s="354"/>
      <c r="CG69" s="354"/>
      <c r="CH69" s="354"/>
      <c r="CI69" s="354"/>
      <c r="CJ69" s="354"/>
      <c r="CK69" s="354"/>
      <c r="CL69" s="354"/>
      <c r="CM69" s="354"/>
      <c r="CN69" s="354"/>
      <c r="CO69" s="354"/>
      <c r="CP69" s="354"/>
      <c r="CQ69" s="354"/>
      <c r="CR69" s="354"/>
      <c r="CS69" s="354"/>
      <c r="CT69" s="354"/>
      <c r="CU69" s="354"/>
      <c r="CV69" s="354"/>
      <c r="CW69" s="354"/>
      <c r="CX69" s="354"/>
      <c r="CY69" s="354"/>
      <c r="CZ69" s="354"/>
      <c r="DA69" s="354"/>
      <c r="DB69" s="354"/>
      <c r="DC69" s="355"/>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339"/>
      <c r="H72" s="339"/>
      <c r="I72" s="339"/>
      <c r="J72" s="339"/>
      <c r="K72" s="20"/>
      <c r="L72" s="20"/>
      <c r="M72" s="21"/>
      <c r="N72" s="21"/>
      <c r="AN72" s="357"/>
      <c r="AO72" s="358"/>
      <c r="AP72" s="358"/>
      <c r="AQ72" s="358"/>
      <c r="AR72" s="358"/>
      <c r="AS72" s="358"/>
      <c r="AT72" s="358"/>
      <c r="AU72" s="358"/>
      <c r="AV72" s="358"/>
      <c r="AW72" s="358"/>
      <c r="AX72" s="358"/>
      <c r="AY72" s="358"/>
      <c r="AZ72" s="358"/>
      <c r="BA72" s="358"/>
      <c r="BB72" s="358"/>
      <c r="BC72" s="358"/>
      <c r="BD72" s="358"/>
      <c r="BE72" s="358"/>
      <c r="BF72" s="358"/>
      <c r="BG72" s="358"/>
      <c r="BH72" s="358"/>
      <c r="BI72" s="358"/>
      <c r="BJ72" s="358"/>
      <c r="BK72" s="358"/>
      <c r="BL72" s="358"/>
      <c r="BM72" s="358"/>
      <c r="BN72" s="358"/>
      <c r="BO72" s="359"/>
      <c r="BP72" s="345" t="s">
        <v>3</v>
      </c>
      <c r="BQ72" s="345"/>
      <c r="BR72" s="345"/>
      <c r="BS72" s="345"/>
      <c r="BT72" s="345"/>
      <c r="BU72" s="345"/>
      <c r="BV72" s="345"/>
      <c r="BW72" s="345"/>
      <c r="BX72" s="345" t="s">
        <v>4</v>
      </c>
      <c r="BY72" s="345"/>
      <c r="BZ72" s="345"/>
      <c r="CA72" s="345"/>
      <c r="CB72" s="345"/>
      <c r="CC72" s="345"/>
      <c r="CD72" s="345"/>
      <c r="CE72" s="345"/>
      <c r="CF72" s="345" t="s">
        <v>5</v>
      </c>
      <c r="CG72" s="345"/>
      <c r="CH72" s="345"/>
      <c r="CI72" s="345"/>
      <c r="CJ72" s="345"/>
      <c r="CK72" s="345"/>
      <c r="CL72" s="345"/>
      <c r="CM72" s="345"/>
      <c r="CN72" s="345" t="s">
        <v>6</v>
      </c>
      <c r="CO72" s="345"/>
      <c r="CP72" s="345"/>
      <c r="CQ72" s="345"/>
      <c r="CR72" s="345"/>
      <c r="CS72" s="345"/>
      <c r="CT72" s="345"/>
      <c r="CU72" s="345"/>
      <c r="CV72" s="345" t="s">
        <v>7</v>
      </c>
      <c r="CW72" s="345"/>
      <c r="CX72" s="345"/>
      <c r="CY72" s="345"/>
      <c r="CZ72" s="345"/>
      <c r="DA72" s="345"/>
      <c r="DB72" s="345"/>
      <c r="DC72" s="345"/>
    </row>
    <row r="73" spans="2:107" ht="13.2" x14ac:dyDescent="0.2">
      <c r="B73" s="10"/>
      <c r="G73" s="356"/>
      <c r="H73" s="356"/>
      <c r="I73" s="356"/>
      <c r="J73" s="356"/>
      <c r="K73" s="340"/>
      <c r="L73" s="340"/>
      <c r="M73" s="340"/>
      <c r="N73" s="340"/>
      <c r="AM73" s="19"/>
      <c r="AN73" s="344" t="s">
        <v>8</v>
      </c>
      <c r="AO73" s="344"/>
      <c r="AP73" s="344"/>
      <c r="AQ73" s="344"/>
      <c r="AR73" s="344"/>
      <c r="AS73" s="344"/>
      <c r="AT73" s="344"/>
      <c r="AU73" s="344"/>
      <c r="AV73" s="344"/>
      <c r="AW73" s="344"/>
      <c r="AX73" s="344"/>
      <c r="AY73" s="344"/>
      <c r="AZ73" s="344"/>
      <c r="BA73" s="344"/>
      <c r="BB73" s="344" t="s">
        <v>9</v>
      </c>
      <c r="BC73" s="344"/>
      <c r="BD73" s="344"/>
      <c r="BE73" s="344"/>
      <c r="BF73" s="344"/>
      <c r="BG73" s="344"/>
      <c r="BH73" s="344"/>
      <c r="BI73" s="344"/>
      <c r="BJ73" s="344"/>
      <c r="BK73" s="344"/>
      <c r="BL73" s="344"/>
      <c r="BM73" s="344"/>
      <c r="BN73" s="344"/>
      <c r="BO73" s="344"/>
      <c r="BP73" s="341"/>
      <c r="BQ73" s="341"/>
      <c r="BR73" s="341"/>
      <c r="BS73" s="341"/>
      <c r="BT73" s="341"/>
      <c r="BU73" s="341"/>
      <c r="BV73" s="341"/>
      <c r="BW73" s="341"/>
      <c r="BX73" s="341"/>
      <c r="BY73" s="341"/>
      <c r="BZ73" s="341"/>
      <c r="CA73" s="341"/>
      <c r="CB73" s="341"/>
      <c r="CC73" s="341"/>
      <c r="CD73" s="341"/>
      <c r="CE73" s="341"/>
      <c r="CF73" s="341"/>
      <c r="CG73" s="341"/>
      <c r="CH73" s="341"/>
      <c r="CI73" s="341"/>
      <c r="CJ73" s="341"/>
      <c r="CK73" s="341"/>
      <c r="CL73" s="341"/>
      <c r="CM73" s="341"/>
      <c r="CN73" s="341"/>
      <c r="CO73" s="341"/>
      <c r="CP73" s="341"/>
      <c r="CQ73" s="341"/>
      <c r="CR73" s="341"/>
      <c r="CS73" s="341"/>
      <c r="CT73" s="341"/>
      <c r="CU73" s="341"/>
      <c r="CV73" s="341"/>
      <c r="CW73" s="341"/>
      <c r="CX73" s="341"/>
      <c r="CY73" s="341"/>
      <c r="CZ73" s="341"/>
      <c r="DA73" s="341"/>
      <c r="DB73" s="341"/>
      <c r="DC73" s="341"/>
    </row>
    <row r="74" spans="2:107" ht="13.2" x14ac:dyDescent="0.2">
      <c r="B74" s="10"/>
      <c r="G74" s="356"/>
      <c r="H74" s="356"/>
      <c r="I74" s="356"/>
      <c r="J74" s="356"/>
      <c r="K74" s="340"/>
      <c r="L74" s="340"/>
      <c r="M74" s="340"/>
      <c r="N74" s="340"/>
      <c r="AM74" s="19"/>
      <c r="AN74" s="344"/>
      <c r="AO74" s="344"/>
      <c r="AP74" s="344"/>
      <c r="AQ74" s="344"/>
      <c r="AR74" s="344"/>
      <c r="AS74" s="344"/>
      <c r="AT74" s="344"/>
      <c r="AU74" s="344"/>
      <c r="AV74" s="344"/>
      <c r="AW74" s="344"/>
      <c r="AX74" s="344"/>
      <c r="AY74" s="344"/>
      <c r="AZ74" s="344"/>
      <c r="BA74" s="344"/>
      <c r="BB74" s="344"/>
      <c r="BC74" s="344"/>
      <c r="BD74" s="344"/>
      <c r="BE74" s="344"/>
      <c r="BF74" s="344"/>
      <c r="BG74" s="344"/>
      <c r="BH74" s="344"/>
      <c r="BI74" s="344"/>
      <c r="BJ74" s="344"/>
      <c r="BK74" s="344"/>
      <c r="BL74" s="344"/>
      <c r="BM74" s="344"/>
      <c r="BN74" s="344"/>
      <c r="BO74" s="344"/>
      <c r="BP74" s="341"/>
      <c r="BQ74" s="341"/>
      <c r="BR74" s="341"/>
      <c r="BS74" s="341"/>
      <c r="BT74" s="341"/>
      <c r="BU74" s="341"/>
      <c r="BV74" s="341"/>
      <c r="BW74" s="341"/>
      <c r="BX74" s="341"/>
      <c r="BY74" s="341"/>
      <c r="BZ74" s="341"/>
      <c r="CA74" s="341"/>
      <c r="CB74" s="341"/>
      <c r="CC74" s="341"/>
      <c r="CD74" s="341"/>
      <c r="CE74" s="341"/>
      <c r="CF74" s="341"/>
      <c r="CG74" s="341"/>
      <c r="CH74" s="341"/>
      <c r="CI74" s="341"/>
      <c r="CJ74" s="341"/>
      <c r="CK74" s="341"/>
      <c r="CL74" s="341"/>
      <c r="CM74" s="341"/>
      <c r="CN74" s="341"/>
      <c r="CO74" s="341"/>
      <c r="CP74" s="341"/>
      <c r="CQ74" s="341"/>
      <c r="CR74" s="341"/>
      <c r="CS74" s="341"/>
      <c r="CT74" s="341"/>
      <c r="CU74" s="341"/>
      <c r="CV74" s="341"/>
      <c r="CW74" s="341"/>
      <c r="CX74" s="341"/>
      <c r="CY74" s="341"/>
      <c r="CZ74" s="341"/>
      <c r="DA74" s="341"/>
      <c r="DB74" s="341"/>
      <c r="DC74" s="341"/>
    </row>
    <row r="75" spans="2:107" ht="13.2" x14ac:dyDescent="0.2">
      <c r="B75" s="10"/>
      <c r="G75" s="356"/>
      <c r="H75" s="356"/>
      <c r="I75" s="339"/>
      <c r="J75" s="339"/>
      <c r="K75" s="346"/>
      <c r="L75" s="346"/>
      <c r="M75" s="346"/>
      <c r="N75" s="346"/>
      <c r="AM75" s="19"/>
      <c r="AN75" s="344"/>
      <c r="AO75" s="344"/>
      <c r="AP75" s="344"/>
      <c r="AQ75" s="344"/>
      <c r="AR75" s="344"/>
      <c r="AS75" s="344"/>
      <c r="AT75" s="344"/>
      <c r="AU75" s="344"/>
      <c r="AV75" s="344"/>
      <c r="AW75" s="344"/>
      <c r="AX75" s="344"/>
      <c r="AY75" s="344"/>
      <c r="AZ75" s="344"/>
      <c r="BA75" s="344"/>
      <c r="BB75" s="344" t="s">
        <v>13</v>
      </c>
      <c r="BC75" s="344"/>
      <c r="BD75" s="344"/>
      <c r="BE75" s="344"/>
      <c r="BF75" s="344"/>
      <c r="BG75" s="344"/>
      <c r="BH75" s="344"/>
      <c r="BI75" s="344"/>
      <c r="BJ75" s="344"/>
      <c r="BK75" s="344"/>
      <c r="BL75" s="344"/>
      <c r="BM75" s="344"/>
      <c r="BN75" s="344"/>
      <c r="BO75" s="344"/>
      <c r="BP75" s="341">
        <v>0.8</v>
      </c>
      <c r="BQ75" s="341"/>
      <c r="BR75" s="341"/>
      <c r="BS75" s="341"/>
      <c r="BT75" s="341"/>
      <c r="BU75" s="341"/>
      <c r="BV75" s="341"/>
      <c r="BW75" s="341"/>
      <c r="BX75" s="341">
        <v>1.2</v>
      </c>
      <c r="BY75" s="341"/>
      <c r="BZ75" s="341"/>
      <c r="CA75" s="341"/>
      <c r="CB75" s="341"/>
      <c r="CC75" s="341"/>
      <c r="CD75" s="341"/>
      <c r="CE75" s="341"/>
      <c r="CF75" s="341">
        <v>1.3</v>
      </c>
      <c r="CG75" s="341"/>
      <c r="CH75" s="341"/>
      <c r="CI75" s="341"/>
      <c r="CJ75" s="341"/>
      <c r="CK75" s="341"/>
      <c r="CL75" s="341"/>
      <c r="CM75" s="341"/>
      <c r="CN75" s="341">
        <v>1.4</v>
      </c>
      <c r="CO75" s="341"/>
      <c r="CP75" s="341"/>
      <c r="CQ75" s="341"/>
      <c r="CR75" s="341"/>
      <c r="CS75" s="341"/>
      <c r="CT75" s="341"/>
      <c r="CU75" s="341"/>
      <c r="CV75" s="341">
        <v>1.7</v>
      </c>
      <c r="CW75" s="341"/>
      <c r="CX75" s="341"/>
      <c r="CY75" s="341"/>
      <c r="CZ75" s="341"/>
      <c r="DA75" s="341"/>
      <c r="DB75" s="341"/>
      <c r="DC75" s="341"/>
    </row>
    <row r="76" spans="2:107" ht="13.2" x14ac:dyDescent="0.2">
      <c r="B76" s="10"/>
      <c r="G76" s="356"/>
      <c r="H76" s="356"/>
      <c r="I76" s="339"/>
      <c r="J76" s="339"/>
      <c r="K76" s="346"/>
      <c r="L76" s="346"/>
      <c r="M76" s="346"/>
      <c r="N76" s="346"/>
      <c r="AM76" s="19"/>
      <c r="AN76" s="344"/>
      <c r="AO76" s="344"/>
      <c r="AP76" s="344"/>
      <c r="AQ76" s="344"/>
      <c r="AR76" s="344"/>
      <c r="AS76" s="344"/>
      <c r="AT76" s="344"/>
      <c r="AU76" s="344"/>
      <c r="AV76" s="344"/>
      <c r="AW76" s="344"/>
      <c r="AX76" s="344"/>
      <c r="AY76" s="344"/>
      <c r="AZ76" s="344"/>
      <c r="BA76" s="344"/>
      <c r="BB76" s="344"/>
      <c r="BC76" s="344"/>
      <c r="BD76" s="344"/>
      <c r="BE76" s="344"/>
      <c r="BF76" s="344"/>
      <c r="BG76" s="344"/>
      <c r="BH76" s="344"/>
      <c r="BI76" s="344"/>
      <c r="BJ76" s="344"/>
      <c r="BK76" s="344"/>
      <c r="BL76" s="344"/>
      <c r="BM76" s="344"/>
      <c r="BN76" s="344"/>
      <c r="BO76" s="344"/>
      <c r="BP76" s="341"/>
      <c r="BQ76" s="341"/>
      <c r="BR76" s="341"/>
      <c r="BS76" s="341"/>
      <c r="BT76" s="341"/>
      <c r="BU76" s="341"/>
      <c r="BV76" s="341"/>
      <c r="BW76" s="341"/>
      <c r="BX76" s="341"/>
      <c r="BY76" s="341"/>
      <c r="BZ76" s="341"/>
      <c r="CA76" s="341"/>
      <c r="CB76" s="341"/>
      <c r="CC76" s="341"/>
      <c r="CD76" s="341"/>
      <c r="CE76" s="341"/>
      <c r="CF76" s="341"/>
      <c r="CG76" s="341"/>
      <c r="CH76" s="341"/>
      <c r="CI76" s="341"/>
      <c r="CJ76" s="341"/>
      <c r="CK76" s="341"/>
      <c r="CL76" s="341"/>
      <c r="CM76" s="341"/>
      <c r="CN76" s="341"/>
      <c r="CO76" s="341"/>
      <c r="CP76" s="341"/>
      <c r="CQ76" s="341"/>
      <c r="CR76" s="341"/>
      <c r="CS76" s="341"/>
      <c r="CT76" s="341"/>
      <c r="CU76" s="341"/>
      <c r="CV76" s="341"/>
      <c r="CW76" s="341"/>
      <c r="CX76" s="341"/>
      <c r="CY76" s="341"/>
      <c r="CZ76" s="341"/>
      <c r="DA76" s="341"/>
      <c r="DB76" s="341"/>
      <c r="DC76" s="341"/>
    </row>
    <row r="77" spans="2:107" ht="13.2" x14ac:dyDescent="0.2">
      <c r="B77" s="10"/>
      <c r="G77" s="339"/>
      <c r="H77" s="339"/>
      <c r="I77" s="339"/>
      <c r="J77" s="339"/>
      <c r="K77" s="340"/>
      <c r="L77" s="340"/>
      <c r="M77" s="340"/>
      <c r="N77" s="340"/>
      <c r="AN77" s="345" t="s">
        <v>11</v>
      </c>
      <c r="AO77" s="345"/>
      <c r="AP77" s="345"/>
      <c r="AQ77" s="345"/>
      <c r="AR77" s="345"/>
      <c r="AS77" s="345"/>
      <c r="AT77" s="345"/>
      <c r="AU77" s="345"/>
      <c r="AV77" s="345"/>
      <c r="AW77" s="345"/>
      <c r="AX77" s="345"/>
      <c r="AY77" s="345"/>
      <c r="AZ77" s="345"/>
      <c r="BA77" s="345"/>
      <c r="BB77" s="344" t="s">
        <v>9</v>
      </c>
      <c r="BC77" s="344"/>
      <c r="BD77" s="344"/>
      <c r="BE77" s="344"/>
      <c r="BF77" s="344"/>
      <c r="BG77" s="344"/>
      <c r="BH77" s="344"/>
      <c r="BI77" s="344"/>
      <c r="BJ77" s="344"/>
      <c r="BK77" s="344"/>
      <c r="BL77" s="344"/>
      <c r="BM77" s="344"/>
      <c r="BN77" s="344"/>
      <c r="BO77" s="344"/>
      <c r="BP77" s="341">
        <v>10.9</v>
      </c>
      <c r="BQ77" s="341"/>
      <c r="BR77" s="341"/>
      <c r="BS77" s="341"/>
      <c r="BT77" s="341"/>
      <c r="BU77" s="341"/>
      <c r="BV77" s="341"/>
      <c r="BW77" s="341"/>
      <c r="BX77" s="341">
        <v>6.5</v>
      </c>
      <c r="BY77" s="341"/>
      <c r="BZ77" s="341"/>
      <c r="CA77" s="341"/>
      <c r="CB77" s="341"/>
      <c r="CC77" s="341"/>
      <c r="CD77" s="341"/>
      <c r="CE77" s="341"/>
      <c r="CF77" s="341">
        <v>0</v>
      </c>
      <c r="CG77" s="341"/>
      <c r="CH77" s="341"/>
      <c r="CI77" s="341"/>
      <c r="CJ77" s="341"/>
      <c r="CK77" s="341"/>
      <c r="CL77" s="341"/>
      <c r="CM77" s="341"/>
      <c r="CN77" s="341">
        <v>0</v>
      </c>
      <c r="CO77" s="341"/>
      <c r="CP77" s="341"/>
      <c r="CQ77" s="341"/>
      <c r="CR77" s="341"/>
      <c r="CS77" s="341"/>
      <c r="CT77" s="341"/>
      <c r="CU77" s="341"/>
      <c r="CV77" s="341">
        <v>0</v>
      </c>
      <c r="CW77" s="341"/>
      <c r="CX77" s="341"/>
      <c r="CY77" s="341"/>
      <c r="CZ77" s="341"/>
      <c r="DA77" s="341"/>
      <c r="DB77" s="341"/>
      <c r="DC77" s="341"/>
    </row>
    <row r="78" spans="2:107" ht="13.2" x14ac:dyDescent="0.2">
      <c r="B78" s="10"/>
      <c r="G78" s="339"/>
      <c r="H78" s="339"/>
      <c r="I78" s="339"/>
      <c r="J78" s="339"/>
      <c r="K78" s="340"/>
      <c r="L78" s="340"/>
      <c r="M78" s="340"/>
      <c r="N78" s="340"/>
      <c r="AN78" s="345"/>
      <c r="AO78" s="345"/>
      <c r="AP78" s="345"/>
      <c r="AQ78" s="345"/>
      <c r="AR78" s="345"/>
      <c r="AS78" s="345"/>
      <c r="AT78" s="345"/>
      <c r="AU78" s="345"/>
      <c r="AV78" s="345"/>
      <c r="AW78" s="345"/>
      <c r="AX78" s="345"/>
      <c r="AY78" s="345"/>
      <c r="AZ78" s="345"/>
      <c r="BA78" s="345"/>
      <c r="BB78" s="344"/>
      <c r="BC78" s="344"/>
      <c r="BD78" s="344"/>
      <c r="BE78" s="344"/>
      <c r="BF78" s="344"/>
      <c r="BG78" s="344"/>
      <c r="BH78" s="344"/>
      <c r="BI78" s="344"/>
      <c r="BJ78" s="344"/>
      <c r="BK78" s="344"/>
      <c r="BL78" s="344"/>
      <c r="BM78" s="344"/>
      <c r="BN78" s="344"/>
      <c r="BO78" s="344"/>
      <c r="BP78" s="341"/>
      <c r="BQ78" s="341"/>
      <c r="BR78" s="341"/>
      <c r="BS78" s="341"/>
      <c r="BT78" s="341"/>
      <c r="BU78" s="341"/>
      <c r="BV78" s="341"/>
      <c r="BW78" s="341"/>
      <c r="BX78" s="341"/>
      <c r="BY78" s="341"/>
      <c r="BZ78" s="341"/>
      <c r="CA78" s="341"/>
      <c r="CB78" s="341"/>
      <c r="CC78" s="341"/>
      <c r="CD78" s="341"/>
      <c r="CE78" s="341"/>
      <c r="CF78" s="341"/>
      <c r="CG78" s="341"/>
      <c r="CH78" s="341"/>
      <c r="CI78" s="341"/>
      <c r="CJ78" s="341"/>
      <c r="CK78" s="341"/>
      <c r="CL78" s="341"/>
      <c r="CM78" s="341"/>
      <c r="CN78" s="341"/>
      <c r="CO78" s="341"/>
      <c r="CP78" s="341"/>
      <c r="CQ78" s="341"/>
      <c r="CR78" s="341"/>
      <c r="CS78" s="341"/>
      <c r="CT78" s="341"/>
      <c r="CU78" s="341"/>
      <c r="CV78" s="341"/>
      <c r="CW78" s="341"/>
      <c r="CX78" s="341"/>
      <c r="CY78" s="341"/>
      <c r="CZ78" s="341"/>
      <c r="DA78" s="341"/>
      <c r="DB78" s="341"/>
      <c r="DC78" s="341"/>
    </row>
    <row r="79" spans="2:107" ht="13.2" x14ac:dyDescent="0.2">
      <c r="B79" s="10"/>
      <c r="G79" s="339"/>
      <c r="H79" s="339"/>
      <c r="I79" s="342"/>
      <c r="J79" s="342"/>
      <c r="K79" s="343"/>
      <c r="L79" s="343"/>
      <c r="M79" s="343"/>
      <c r="N79" s="343"/>
      <c r="AN79" s="345"/>
      <c r="AO79" s="345"/>
      <c r="AP79" s="345"/>
      <c r="AQ79" s="345"/>
      <c r="AR79" s="345"/>
      <c r="AS79" s="345"/>
      <c r="AT79" s="345"/>
      <c r="AU79" s="345"/>
      <c r="AV79" s="345"/>
      <c r="AW79" s="345"/>
      <c r="AX79" s="345"/>
      <c r="AY79" s="345"/>
      <c r="AZ79" s="345"/>
      <c r="BA79" s="345"/>
      <c r="BB79" s="344" t="s">
        <v>13</v>
      </c>
      <c r="BC79" s="344"/>
      <c r="BD79" s="344"/>
      <c r="BE79" s="344"/>
      <c r="BF79" s="344"/>
      <c r="BG79" s="344"/>
      <c r="BH79" s="344"/>
      <c r="BI79" s="344"/>
      <c r="BJ79" s="344"/>
      <c r="BK79" s="344"/>
      <c r="BL79" s="344"/>
      <c r="BM79" s="344"/>
      <c r="BN79" s="344"/>
      <c r="BO79" s="344"/>
      <c r="BP79" s="341">
        <v>5.9</v>
      </c>
      <c r="BQ79" s="341"/>
      <c r="BR79" s="341"/>
      <c r="BS79" s="341"/>
      <c r="BT79" s="341"/>
      <c r="BU79" s="341"/>
      <c r="BV79" s="341"/>
      <c r="BW79" s="341"/>
      <c r="BX79" s="341">
        <v>5.9</v>
      </c>
      <c r="BY79" s="341"/>
      <c r="BZ79" s="341"/>
      <c r="CA79" s="341"/>
      <c r="CB79" s="341"/>
      <c r="CC79" s="341"/>
      <c r="CD79" s="341"/>
      <c r="CE79" s="341"/>
      <c r="CF79" s="341">
        <v>6.1</v>
      </c>
      <c r="CG79" s="341"/>
      <c r="CH79" s="341"/>
      <c r="CI79" s="341"/>
      <c r="CJ79" s="341"/>
      <c r="CK79" s="341"/>
      <c r="CL79" s="341"/>
      <c r="CM79" s="341"/>
      <c r="CN79" s="341">
        <v>6.5</v>
      </c>
      <c r="CO79" s="341"/>
      <c r="CP79" s="341"/>
      <c r="CQ79" s="341"/>
      <c r="CR79" s="341"/>
      <c r="CS79" s="341"/>
      <c r="CT79" s="341"/>
      <c r="CU79" s="341"/>
      <c r="CV79" s="341">
        <v>6.6</v>
      </c>
      <c r="CW79" s="341"/>
      <c r="CX79" s="341"/>
      <c r="CY79" s="341"/>
      <c r="CZ79" s="341"/>
      <c r="DA79" s="341"/>
      <c r="DB79" s="341"/>
      <c r="DC79" s="341"/>
    </row>
    <row r="80" spans="2:107" ht="13.2" x14ac:dyDescent="0.2">
      <c r="B80" s="10"/>
      <c r="G80" s="339"/>
      <c r="H80" s="339"/>
      <c r="I80" s="342"/>
      <c r="J80" s="342"/>
      <c r="K80" s="343"/>
      <c r="L80" s="343"/>
      <c r="M80" s="343"/>
      <c r="N80" s="343"/>
      <c r="AN80" s="345"/>
      <c r="AO80" s="345"/>
      <c r="AP80" s="345"/>
      <c r="AQ80" s="345"/>
      <c r="AR80" s="345"/>
      <c r="AS80" s="345"/>
      <c r="AT80" s="345"/>
      <c r="AU80" s="345"/>
      <c r="AV80" s="345"/>
      <c r="AW80" s="345"/>
      <c r="AX80" s="345"/>
      <c r="AY80" s="345"/>
      <c r="AZ80" s="345"/>
      <c r="BA80" s="345"/>
      <c r="BB80" s="344"/>
      <c r="BC80" s="344"/>
      <c r="BD80" s="344"/>
      <c r="BE80" s="344"/>
      <c r="BF80" s="344"/>
      <c r="BG80" s="344"/>
      <c r="BH80" s="344"/>
      <c r="BI80" s="344"/>
      <c r="BJ80" s="344"/>
      <c r="BK80" s="344"/>
      <c r="BL80" s="344"/>
      <c r="BM80" s="344"/>
      <c r="BN80" s="344"/>
      <c r="BO80" s="344"/>
      <c r="BP80" s="341"/>
      <c r="BQ80" s="341"/>
      <c r="BR80" s="341"/>
      <c r="BS80" s="341"/>
      <c r="BT80" s="341"/>
      <c r="BU80" s="341"/>
      <c r="BV80" s="341"/>
      <c r="BW80" s="341"/>
      <c r="BX80" s="341"/>
      <c r="BY80" s="341"/>
      <c r="BZ80" s="341"/>
      <c r="CA80" s="341"/>
      <c r="CB80" s="341"/>
      <c r="CC80" s="341"/>
      <c r="CD80" s="341"/>
      <c r="CE80" s="341"/>
      <c r="CF80" s="341"/>
      <c r="CG80" s="341"/>
      <c r="CH80" s="341"/>
      <c r="CI80" s="341"/>
      <c r="CJ80" s="341"/>
      <c r="CK80" s="341"/>
      <c r="CL80" s="341"/>
      <c r="CM80" s="341"/>
      <c r="CN80" s="341"/>
      <c r="CO80" s="341"/>
      <c r="CP80" s="341"/>
      <c r="CQ80" s="341"/>
      <c r="CR80" s="341"/>
      <c r="CS80" s="341"/>
      <c r="CT80" s="341"/>
      <c r="CU80" s="341"/>
      <c r="CV80" s="341"/>
      <c r="CW80" s="341"/>
      <c r="CX80" s="341"/>
      <c r="CY80" s="341"/>
      <c r="CZ80" s="341"/>
      <c r="DA80" s="341"/>
      <c r="DB80" s="341"/>
      <c r="DC80" s="341"/>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L75alv/QyrxRURXWksALDOhHhUAad5nOL0GqKyi23/zYmyU5S9RMjFfut/aRsbgzVC5NZtSzjYDZQBJm5iwaw==" saltValue="LLy8I7a0JoOshvAP0Cxui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rY2nvHIC7awsZh93dbtVLw6l3jPd7YIA+lPScbxxGUxfYPjkNHeYHhk/2TDEVuQ61OwoCOniTCWke7m2wIlVw==" saltValue="Wz2I2Tf8lb6VSQdpdAmnm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gd5tBhJUy25KuRc3C0Fct8sAiMvLbKPfBpL8wv3K9Fepo9M3VD4KTmOpyVjz3/zEYsWSexIaV2q+liULPYtb8g==" saltValue="WzxGVQwFdKjWbasC3i/cO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
  <cp:keywords/>
  <dc:description/>
  <dcterms:created xsi:type="dcterms:W3CDTF">2026-07-24T00:37:44Z</dcterms:created>
  <dcterms:modified xsi:type="dcterms:W3CDTF">2026-09-28T02:50:39Z</dcterms:modified>
  <cp:category/>
</cp:coreProperties>
</file>