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1718F1DB-6E09-451C-B779-1916CFFE57F0}"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BE35" i="10"/>
  <c r="BW34" i="10"/>
  <c r="BW35" i="10" s="1"/>
  <c r="BE34" i="10"/>
  <c r="C34" i="10"/>
  <c r="C35" i="10" s="1"/>
  <c r="U34" i="10" s="1"/>
  <c r="U35" i="10" s="1"/>
  <c r="U36" i="10" s="1"/>
  <c r="CO34" i="10" l="1"/>
  <c r="CO35"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<sst xmlns="http://schemas.openxmlformats.org/spreadsheetml/2006/main" count="1113" uniqueCount="572">
  <si>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</si>
  <si>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</si>
  <si>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</si>
  <si>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</si>
  <si>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</si>
  <si>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</si>
  <si>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</si>
  <si>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</si>
  <si>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</si>
  <si>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</si>
  <si>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</si>
  <si>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</si>
  <si>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</si>
  <si>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</si>
  <si>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</si>
  <si>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</si>
  <si>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</si>
  <si>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</si>
  <si>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</si>
  <si>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</si>
  <si>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</si>
  <si>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</si>
  <si>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</si>
  <si>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</si>
  <si>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</si>
  <si>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</si>
  <si>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</si>
  <si>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</si>
  <si>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</si>
  <si>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</si>
  <si>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</si>
  <si>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</si>
  <si>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</si>
  <si>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</si>
  <si>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</si>
  <si>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</si>
  <si>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</si>
  <si>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</si>
  <si>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</si>
  <si>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</si>
  <si>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</si>
  <si>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</si>
  <si>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</si>
  <si>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</si>
  <si>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</si>
  <si>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</si>
  <si>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</si>
  <si>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</si>
  <si>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</si>
  <si>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</si>
  <si>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</si>
  <si>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</si>
  <si>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</si>
  <si>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</si>
  <si>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</si>
  <si>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</si>
  <si>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</si>
  <si>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</si>
  <si>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</si>
  <si>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</si>
  <si>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</si>
  <si>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</si>
  <si>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</si>
  <si>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</si>
  <si>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</si>
  <si>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</si>
  <si>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</si>
  <si>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</si>
  <si>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</si>
  <si>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</si>
  <si>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</si>
  <si>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</si>
  <si>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</si>
  <si>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</si>
  <si>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</si>
  <si>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</si>
  <si>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</si>
  <si>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</si>
  <si>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</si>
  <si>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</si>
  <si>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</si>
  <si>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</si>
  <si>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</si>
  <si>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</si>
  <si>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</si>
  <si>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</si>
  <si>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</si>
  <si>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</si>
  <si>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</si>
  <si>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</si>
  <si>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</si>
  <si>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</si>
  <si>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</si>
  <si>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</si>
  <si>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西尾市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</si>
  <si>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</si>
  <si>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</si>
  <si>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</si>
  <si>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</si>
  <si>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</si>
  <si>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</si>
  <si>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</si>
  <si>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</si>
  <si>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</si>
  <si>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</si>
  <si>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</si>
  <si>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</si>
  <si>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</si>
  <si>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</si>
  <si>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</si>
  <si>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</si>
  <si>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</si>
  <si>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</si>
  <si>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</si>
  <si>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</si>
  <si>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</si>
  <si>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</si>
  <si>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</si>
  <si>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</si>
  <si>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</si>
  <si>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</si>
  <si>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</si>
  <si>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</si>
  <si>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</si>
  <si>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</si>
  <si>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</si>
  <si>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</si>
  <si>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</si>
  <si>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</si>
  <si>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</si>
  <si>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</si>
  <si>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</si>
  <si>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</si>
  <si>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</si>
  <si>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</si>
  <si>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</si>
  <si>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</si>
  <si>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</si>
  <si>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</si>
  <si>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</si>
  <si>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</si>
  <si>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</si>
  <si>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</si>
  <si>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</si>
  <si>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</si>
  <si>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</si>
  <si>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</si>
  <si>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</si>
  <si>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</si>
  <si>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</si>
  <si>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</si>
  <si>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</si>
  <si>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</si>
  <si>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</si>
  <si>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</si>
  <si>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</si>
  <si>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</si>
  <si>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</si>
  <si>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</si>
  <si>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</si>
  <si>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</si>
  <si>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</si>
  <si>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</si>
  <si>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</si>
  <si>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</si>
  <si>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</si>
  <si>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</si>
  <si>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</si>
  <si>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</si>
  <si>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</si>
  <si>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</si>
  <si>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</si>
  <si>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</si>
  <si>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</si>
  <si>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</si>
  <si>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</si>
  <si>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</si>
  <si>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</si>
  <si>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</si>
  <si>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</si>
  <si>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</si>
  <si>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</si>
  <si>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</si>
  <si>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</si>
  <si>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</si>
  <si>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</si>
  <si>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</si>
  <si>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</si>
  <si>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</si>
  <si>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</si>
  <si>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</si>
  <si>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</si>
  <si>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</si>
  <si>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</si>
  <si>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</si>
  <si>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</si>
  <si>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</si>
  <si>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</si>
  <si>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</si>
  <si>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</si>
  <si>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</si>
  <si>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</si>
  <si>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</si>
  <si>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愛知県西尾市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</si>
  <si>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</si>
  <si>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</si>
  <si>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</si>
  <si>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</si>
  <si>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</si>
  <si>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</si>
  <si>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</si>
  <si>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</si>
  <si>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</si>
  <si>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</si>
  <si>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</si>
  <si>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</si>
  <si>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</si>
  <si>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</si>
  <si>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</si>
  <si>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</si>
  <si>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</si>
  <si>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</si>
  <si>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</si>
  <si>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</si>
  <si>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</si>
  <si>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</si>
  <si>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</si>
  <si>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</si>
  <si>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</si>
  <si>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</si>
  <si>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</si>
  <si>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</si>
  <si>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</si>
  <si>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</si>
  <si>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</si>
  <si>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</si>
  <si>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</si>
  <si>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</si>
  <si>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</si>
  <si>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</si>
  <si>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</si>
  <si>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</si>
  <si>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</si>
  <si>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</si>
  <si>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</si>
  <si>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</si>
  <si>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</si>
  <si>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</si>
  <si>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</si>
  <si>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</si>
  <si>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</si>
  <si>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</si>
  <si>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</si>
  <si>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</si>
  <si>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</si>
  <si>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</si>
  <si>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</si>
  <si>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</si>
  <si>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</si>
  <si>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</si>
  <si>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</si>
  <si>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</si>
  <si>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</si>
  <si>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</si>
  <si>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</si>
  <si>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</si>
  <si>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</si>
  <si>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</si>
  <si>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</si>
  <si>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</si>
  <si>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</si>
  <si>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</si>
  <si>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</si>
  <si>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</si>
  <si>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</si>
  <si>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</si>
  <si>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</si>
  <si>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</si>
  <si>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</si>
  <si>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</si>
  <si>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</si>
  <si>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</si>
  <si>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</si>
  <si>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</si>
  <si>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</si>
  <si>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</si>
  <si>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</si>
  <si>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</si>
  <si>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</si>
  <si>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</si>
  <si>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</si>
  <si>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</si>
  <si>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</si>
  <si>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</si>
  <si>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</si>
  <si>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</si>
  <si>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</si>
  <si>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</si>
  <si>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</si>
  <si>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</si>
  <si>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</si>
  <si>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</si>
  <si>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</si>
  <si>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</si>
  <si>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</si>
  <si>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</si>
  <si>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</si>
  <si>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</si>
  <si>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</si>
  <si>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</si>
  <si>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</si>
  <si>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</si>
  <si>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</si>
  <si>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</si>
  <si>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</si>
  <si>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</si>
  <si>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</si>
  <si>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</si>
  <si>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</si>
  <si>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</si>
  <si>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</si>
  <si>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</si>
  <si>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</si>
  <si>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</si>
  <si>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</si>
  <si>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</si>
  <si>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</si>
  <si>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</si>
  <si>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</si>
  <si>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</si>
  <si>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</si>
  <si>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</si>
  <si>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</si>
  <si>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</si>
  <si>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</si>
  <si>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</si>
  <si>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</si>
  <si>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</si>
  <si>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</si>
  <si>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</si>
  <si>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</si>
  <si>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</si>
  <si>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</si>
  <si>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</si>
  <si>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</si>
  <si>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</si>
  <si>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</si>
  <si>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</si>
  <si>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</si>
  <si>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</si>
  <si>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</si>
  <si>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</si>
  <si>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</si>
  <si>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</si>
  <si>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愛知県西尾市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</si>
  <si>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</si>
  <si>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</si>
  <si>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</si>
  <si>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</si>
  <si>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</si>
  <si>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</si>
  <si>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</si>
  <si>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</si>
  <si>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</si>
  <si>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</si>
  <si>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</si>
  <si>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</si>
  <si>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</si>
  <si>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</si>
  <si>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</si>
  <si>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</si>
  <si>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</si>
  <si>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</si>
  <si>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</si>
  <si>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</si>
  <si>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佐久島診療所事業特別会計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</si>
  <si>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</si>
  <si>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</si>
  <si>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</si>
  <si>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</si>
  <si>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</si>
  <si>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</si>
  <si>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</si>
  <si>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</si>
  <si>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</si>
  <si>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</si>
  <si>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</si>
  <si>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</si>
  <si>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</si>
  <si>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</si>
  <si>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</si>
  <si>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</si>
  <si>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</si>
  <si>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</si>
  <si>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</si>
  <si>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</si>
  <si>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渡船事業会計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</si>
  <si>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</si>
  <si>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</si>
  <si>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</si>
  <si>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</si>
  <si>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</si>
  <si>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</si>
  <si>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</si>
  <si>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</si>
  <si>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</si>
  <si>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</si>
  <si>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</si>
  <si>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</si>
  <si>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</si>
  <si>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</si>
  <si>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</si>
  <si>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</si>
  <si>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</si>
  <si>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</si>
  <si>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</si>
  <si>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</si>
  <si>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</si>
  <si>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</si>
  <si>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</si>
  <si>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</si>
  <si>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</si>
  <si>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</si>
  <si>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</si>
  <si>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</si>
  <si>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</si>
  <si>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</si>
  <si>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</si>
  <si>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</si>
  <si>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</si>
  <si>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</si>
  <si>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</si>
  <si>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</si>
  <si>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</si>
  <si>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</si>
  <si>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</si>
  <si>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</si>
  <si>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</si>
  <si>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</si>
  <si>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</si>
  <si>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</si>
  <si>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</si>
  <si>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</si>
  <si>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</si>
  <si>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</si>
  <si>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</si>
  <si>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</si>
  <si>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</si>
  <si>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</si>
  <si>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</si>
  <si>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</si>
  <si>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</si>
  <si>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</si>
  <si>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</si>
  <si>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</si>
  <si>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</si>
  <si>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</si>
  <si>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</si>
  <si>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</si>
  <si>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</si>
  <si>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</si>
  <si>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</si>
  <si>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</si>
  <si>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</si>
  <si>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</si>
  <si>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</si>
  <si>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</si>
  <si>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</si>
  <si>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</si>
  <si>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</si>
  <si>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</si>
  <si>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</si>
  <si>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</si>
  <si>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</si>
  <si>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</si>
  <si>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</si>
  <si>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</si>
  <si>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</si>
  <si>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</si>
  <si>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</si>
  <si>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</si>
  <si>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</si>
  <si>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</si>
  <si>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</si>
  <si>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</si>
  <si>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</si>
  <si>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</si>
  <si>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</si>
  <si>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</si>
  <si>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</si>
  <si>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</si>
  <si>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</si>
  <si>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</si>
  <si>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</si>
  <si>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</si>
  <si>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</si>
  <si>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</si>
  <si>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</si>
  <si>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</si>
  <si>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</si>
  <si>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</si>
  <si>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</si>
  <si>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</si>
  <si>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</si>
  <si>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</si>
  <si>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</si>
  <si>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</si>
  <si>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</si>
  <si>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</si>
  <si>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</si>
  <si>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</si>
  <si>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</si>
  <si>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</si>
  <si>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</si>
  <si>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</si>
  <si>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</si>
  <si>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</si>
  <si>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</si>
  <si>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</si>
  <si>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</si>
  <si>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</si>
  <si>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</si>
  <si>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</si>
  <si>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</si>
  <si>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</si>
  <si>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</si>
  <si>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</si>
  <si>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</si>
  <si>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</si>
  <si>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</si>
  <si>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</si>
  <si>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</si>
  <si>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2.41</t>
  </si>
  <si>
    <t>▲ 0.30</t>
  </si>
  <si>
    <t>▲ 1.26</t>
  </si>
  <si>
    <t>水道事業会計</t>
  </si>
  <si>
    <t>一般会計</t>
  </si>
  <si>
    <t>病院事業会計</t>
  </si>
  <si>
    <t>介護保険特別会計</t>
  </si>
  <si>
    <t>国民健康保険特別会計</t>
  </si>
  <si>
    <t>下水道事業会計</t>
  </si>
  <si>
    <t>渡船事業会計</t>
  </si>
  <si>
    <t>後期高齢者医療特別会計</t>
  </si>
  <si>
    <t>その他会計（赤字）</t>
  </si>
  <si>
    <t>その他会計（黒字）</t>
  </si>
  <si>
    <t>R02</t>
    <phoneticPr fontId="5"/>
  </si>
  <si>
    <t>R03</t>
    <phoneticPr fontId="5"/>
  </si>
  <si>
    <t>R04</t>
    <phoneticPr fontId="5"/>
  </si>
  <si>
    <t>R05</t>
    <phoneticPr fontId="5"/>
  </si>
  <si>
    <t>R06</t>
    <phoneticPr fontId="5"/>
  </si>
  <si>
    <t>西尾市土地開発公社</t>
    <rPh sb="0" eb="3">
      <t>ニシオシ</t>
    </rPh>
    <rPh sb="3" eb="7">
      <t>トチカイハツ</t>
    </rPh>
    <rPh sb="7" eb="9">
      <t>コウシャ</t>
    </rPh>
    <phoneticPr fontId="10"/>
  </si>
  <si>
    <t>一色さかなセンター</t>
    <rPh sb="0" eb="2">
      <t>イシキ</t>
    </rPh>
    <phoneticPr fontId="10"/>
  </si>
  <si>
    <t>-</t>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</si>
  <si>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10"/>
  </si>
  <si>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</si>
  <si>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西尾市広域新焼却施設整備基金</t>
    <rPh sb="0" eb="3">
      <t>ニシオシ</t>
    </rPh>
    <phoneticPr fontId="5"/>
  </si>
  <si>
    <t>西尾市体育施設整備基金</t>
    <phoneticPr fontId="5"/>
  </si>
  <si>
    <t>西尾市民病院施設等整備基金</t>
    <phoneticPr fontId="2"/>
  </si>
  <si>
    <t>西尾市教育振興基金</t>
    <phoneticPr fontId="2"/>
  </si>
  <si>
    <t>西尾市地域福祉基金</t>
    <rPh sb="0" eb="3">
      <t>ニシオシ</t>
    </rPh>
    <rPh sb="3" eb="5">
      <t>チイキ</t>
    </rPh>
    <rPh sb="5" eb="7">
      <t>フクシ</t>
    </rPh>
    <rPh sb="7" eb="9">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</si>
  <si>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</si>
  <si>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</si>
  <si>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</si>
  <si>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施設長寿命化改修や新設等の施設整備による地方債借入金の増加が主な要因となり、将来負担比率は11.4％に上昇した。施設整備により、有形固定資産減価償却率は前年度対比0.3％改善したものの、既存施設の除却を伴わない新設もあり、老朽化した施設が残存しているため類似団体の平均値を上回っている。今後、公共施設等総合管理計画や個別施設計画に基づき、老朽化した施設の集約・複合や長寿命化を進め、効果的、効率的な公共施設等の管理に努める。</t>
    <rPh sb="1" eb="6">
      <t>シセツチョウジュミョウ</t>
    </rPh>
    <rPh sb="6" eb="7">
      <t>カ</t>
    </rPh>
    <rPh sb="7" eb="9">
      <t>カイシュウ</t>
    </rPh>
    <rPh sb="10" eb="12">
      <t>シンセツ</t>
    </rPh>
    <rPh sb="12" eb="13">
      <t>トウ</t>
    </rPh>
    <rPh sb="14" eb="18">
      <t>シセツセイビ</t>
    </rPh>
    <rPh sb="21" eb="24">
      <t>チホウサイ</t>
    </rPh>
    <rPh sb="24" eb="27">
      <t>カリイレキン</t>
    </rPh>
    <rPh sb="31" eb="32">
      <t>オモ</t>
    </rPh>
    <rPh sb="33" eb="35">
      <t>ヨウイン</t>
    </rPh>
    <rPh sb="39" eb="41">
      <t>ショウライ</t>
    </rPh>
    <rPh sb="41" eb="45">
      <t>フタンヒリツ</t>
    </rPh>
    <rPh sb="52" eb="54">
      <t>ジョウショウ</t>
    </rPh>
    <rPh sb="57" eb="59">
      <t>シセツ</t>
    </rPh>
    <rPh sb="59" eb="61">
      <t>セイビ</t>
    </rPh>
    <rPh sb="65" eb="76">
      <t>ユウケイコテイシサンゲンカショウキャクリツ</t>
    </rPh>
    <rPh sb="86" eb="88">
      <t>カイゼン</t>
    </rPh>
    <rPh sb="94" eb="96">
      <t>キゾン</t>
    </rPh>
    <rPh sb="102" eb="103">
      <t>トモナ</t>
    </rPh>
    <rPh sb="106" eb="108">
      <t>シンセツ</t>
    </rPh>
    <rPh sb="151" eb="152">
      <t>トウ</t>
    </rPh>
    <rPh sb="170" eb="173">
      <t>ロウキュウカ</t>
    </rPh>
    <rPh sb="175" eb="177">
      <t>シセツ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</si>
  <si>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</si>
  <si>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</si>
  <si>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</si>
  <si>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</si>
  <si>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</si>
  <si>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</si>
  <si>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</si>
  <si>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これまで数値がない状況であったが、文化会館の大規模改修や平坂中学校の校舎新築などの財源として地方債を借り入れたことにより地方債現在高が増加したことなどから、令和6年度は11.4%となった。実質公債費比率は、特定財源及び臨時財政対策債発行可能額の減少などにより、前年度の1.6%から2.2%へ上昇した。今後は、学校施設をはじめとする公共施設の更新・長寿命化事業や広域ごみ処理施設の建設が予定されているため、事業内容を精査し、できるだけ後年度の過度な負担にならないよう将来負担額の抑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</si>
</sst>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B237B6-753B-4A4E-A26A-ABC225538E5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389B-4B95-8222-E3A55A4AFB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50201</c:v>
                </c:pt>
                <c:pt idx="1">
                  <c:v>52250</c:v>
                </c:pt>
                <c:pt idx="2">
                  <c:v>41371</c:v>
                </c:pt>
                <c:pt idx="3">
                  <c:v>42303</c:v>
                </c:pt>
                <c:pt idx="4">
                  <c:v>88752</c:v>
                </c:pt>
              </c:numCache>
            </c:numRef>
          </c:val>
          <c:smooth val="0"/>
          <c:extLst>
            <c:ext xmlns:c16="http://schemas.microsoft.com/office/drawing/2014/chart" uri="{C3380CC4-5D6E-409C-BE32-E72D297353CC}">
              <c16:uniqueId val="{00000001-389B-4B95-8222-E3A55A4AFB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8.27</c:v>
                </c:pt>
                <c:pt idx="1">
                  <c:v>10.18</c:v>
                </c:pt>
                <c:pt idx="2">
                  <c:v>7.9</c:v>
                </c:pt>
                <c:pt idx="3">
                  <c:v>8.74</c:v>
                </c:pt>
                <c:pt idx="4">
                  <c:v>7.22</c:v>
                </c:pt>
              </c:numCache>
            </c:numRef>
          </c:val>
          <c:extLst>
            <c:ext xmlns:c16="http://schemas.microsoft.com/office/drawing/2014/chart" uri="{C3380CC4-5D6E-409C-BE32-E72D297353CC}">
              <c16:uniqueId val="{00000000-3D90-403B-989E-924E32A5C1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18.23</c:v>
                </c:pt>
                <c:pt idx="1">
                  <c:v>18.63</c:v>
                </c:pt>
                <c:pt idx="2">
                  <c:v>18.88</c:v>
                </c:pt>
                <c:pt idx="3">
                  <c:v>17.170000000000002</c:v>
                </c:pt>
                <c:pt idx="4">
                  <c:v>16.809999999999999</c:v>
                </c:pt>
              </c:numCache>
            </c:numRef>
          </c:val>
          <c:extLst>
            <c:ext xmlns:c16="http://schemas.microsoft.com/office/drawing/2014/chart" uri="{C3380CC4-5D6E-409C-BE32-E72D297353CC}">
              <c16:uniqueId val="{00000001-3D90-403B-989E-924E32A5C1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0.67</c:v>
                </c:pt>
                <c:pt idx="1">
                  <c:v>2.5099999999999998</c:v>
                </c:pt>
                <c:pt idx="2">
                  <c:v>-2.41</c:v>
                </c:pt>
                <c:pt idx="3">
                  <c:v>-0.3</c:v>
                </c:pt>
                <c:pt idx="4">
                  <c:v>-1.26</c:v>
                </c:pt>
              </c:numCache>
            </c:numRef>
          </c:val>
          <c:smooth val="0"/>
          <c:extLst>
            <c:ext xmlns:c16="http://schemas.microsoft.com/office/drawing/2014/chart" uri="{C3380CC4-5D6E-409C-BE32-E72D297353CC}">
              <c16:uniqueId val="{00000002-3D90-403B-989E-924E32A5C1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0.04</c:v>
                </c:pt>
                <c:pt idx="6">
                  <c:v>#N/A</c:v>
                </c:pt>
                <c:pt idx="7">
                  <c:v>0.03</c:v>
                </c:pt>
                <c:pt idx="8">
                  <c:v>#N/A</c:v>
                </c:pt>
                <c:pt idx="9">
                  <c:v>0.02</c:v>
                </c:pt>
              </c:numCache>
            </c:numRef>
          </c:val>
          <c:extLst>
            <c:ext xmlns:c16="http://schemas.microsoft.com/office/drawing/2014/chart" uri="{C3380CC4-5D6E-409C-BE32-E72D297353CC}">
              <c16:uniqueId val="{00000000-A826-4125-8B31-94B1BEE687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826-4125-8B31-94B1BEE687B5}"/>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0.04</c:v>
                </c:pt>
                <c:pt idx="4">
                  <c:v>#N/A</c:v>
                </c:pt>
                <c:pt idx="5">
                  <c:v>0.04</c:v>
                </c:pt>
                <c:pt idx="6">
                  <c:v>#N/A</c:v>
                </c:pt>
                <c:pt idx="7">
                  <c:v>0.03</c:v>
                </c:pt>
                <c:pt idx="8">
                  <c:v>#N/A</c:v>
                </c:pt>
                <c:pt idx="9">
                  <c:v>0.03</c:v>
                </c:pt>
              </c:numCache>
            </c:numRef>
          </c:val>
          <c:extLst>
            <c:ext xmlns:c16="http://schemas.microsoft.com/office/drawing/2014/chart" uri="{C3380CC4-5D6E-409C-BE32-E72D297353CC}">
              <c16:uniqueId val="{00000002-A826-4125-8B31-94B1BEE687B5}"/>
            </c:ext>
          </c:extLst>
        </c:ser>
        <c:ser>
          <c:idx val="3"/>
          <c:order val="3"/>
          <c:tx>
            <c:strRef>
              <c:f>データシート!$A$30</c:f>
              <c:strCache>
                <c:ptCount val="1"/>
                <c:pt idx="0">
                  <c:v>渡船事業会計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0.41</c:v>
                </c:pt>
                <c:pt idx="2">
                  <c:v>#N/A</c:v>
                </c:pt>
                <c:pt idx="3">
                  <c:v>0.34</c:v>
                </c:pt>
                <c:pt idx="4">
                  <c:v>#N/A</c:v>
                </c:pt>
                <c:pt idx="5">
                  <c:v>0.35</c:v>
                </c:pt>
                <c:pt idx="6">
                  <c:v>#N/A</c:v>
                </c:pt>
                <c:pt idx="7">
                  <c:v>0.34</c:v>
                </c:pt>
                <c:pt idx="8">
                  <c:v>#N/A</c:v>
                </c:pt>
                <c:pt idx="9">
                  <c:v>0.35</c:v>
                </c:pt>
              </c:numCache>
            </c:numRef>
          </c:val>
          <c:extLst>
            <c:ext xmlns:c16="http://schemas.microsoft.com/office/drawing/2014/chart" uri="{C3380CC4-5D6E-409C-BE32-E72D297353CC}">
              <c16:uniqueId val="{00000003-A826-4125-8B31-94B1BEE687B5}"/>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0.39</c:v>
                </c:pt>
                <c:pt idx="2">
                  <c:v>#N/A</c:v>
                </c:pt>
                <c:pt idx="3">
                  <c:v>0.35</c:v>
                </c:pt>
                <c:pt idx="4">
                  <c:v>#N/A</c:v>
                </c:pt>
                <c:pt idx="5">
                  <c:v>0.64</c:v>
                </c:pt>
                <c:pt idx="6">
                  <c:v>#N/A</c:v>
                </c:pt>
                <c:pt idx="7">
                  <c:v>0.83</c:v>
                </c:pt>
                <c:pt idx="8">
                  <c:v>#N/A</c:v>
                </c:pt>
                <c:pt idx="9">
                  <c:v>0.83</c:v>
                </c:pt>
              </c:numCache>
            </c:numRef>
          </c:val>
          <c:extLst>
            <c:ext xmlns:c16="http://schemas.microsoft.com/office/drawing/2014/chart" uri="{C3380CC4-5D6E-409C-BE32-E72D297353CC}">
              <c16:uniqueId val="{00000004-A826-4125-8B31-94B1BEE687B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1.37</c:v>
                </c:pt>
                <c:pt idx="2">
                  <c:v>#N/A</c:v>
                </c:pt>
                <c:pt idx="3">
                  <c:v>1.28</c:v>
                </c:pt>
                <c:pt idx="4">
                  <c:v>#N/A</c:v>
                </c:pt>
                <c:pt idx="5">
                  <c:v>1.81</c:v>
                </c:pt>
                <c:pt idx="6">
                  <c:v>#N/A</c:v>
                </c:pt>
                <c:pt idx="7">
                  <c:v>1.1599999999999999</c:v>
                </c:pt>
                <c:pt idx="8">
                  <c:v>#N/A</c:v>
                </c:pt>
                <c:pt idx="9">
                  <c:v>1.1000000000000001</c:v>
                </c:pt>
              </c:numCache>
            </c:numRef>
          </c:val>
          <c:extLst>
            <c:ext xmlns:c16="http://schemas.microsoft.com/office/drawing/2014/chart" uri="{C3380CC4-5D6E-409C-BE32-E72D297353CC}">
              <c16:uniqueId val="{00000005-A826-4125-8B31-94B1BEE687B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2.0099999999999998</c:v>
                </c:pt>
                <c:pt idx="2">
                  <c:v>#N/A</c:v>
                </c:pt>
                <c:pt idx="3">
                  <c:v>1.28</c:v>
                </c:pt>
                <c:pt idx="4">
                  <c:v>#N/A</c:v>
                </c:pt>
                <c:pt idx="5">
                  <c:v>1.91</c:v>
                </c:pt>
                <c:pt idx="6">
                  <c:v>#N/A</c:v>
                </c:pt>
                <c:pt idx="7">
                  <c:v>1.29</c:v>
                </c:pt>
                <c:pt idx="8">
                  <c:v>#N/A</c:v>
                </c:pt>
                <c:pt idx="9">
                  <c:v>1.54</c:v>
                </c:pt>
              </c:numCache>
            </c:numRef>
          </c:val>
          <c:extLst>
            <c:ext xmlns:c16="http://schemas.microsoft.com/office/drawing/2014/chart" uri="{C3380CC4-5D6E-409C-BE32-E72D297353CC}">
              <c16:uniqueId val="{00000006-A826-4125-8B31-94B1BEE687B5}"/>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2.61</c:v>
                </c:pt>
                <c:pt idx="2">
                  <c:v>#N/A</c:v>
                </c:pt>
                <c:pt idx="3">
                  <c:v>5.0999999999999996</c:v>
                </c:pt>
                <c:pt idx="4">
                  <c:v>#N/A</c:v>
                </c:pt>
                <c:pt idx="5">
                  <c:v>6.36</c:v>
                </c:pt>
                <c:pt idx="6">
                  <c:v>#N/A</c:v>
                </c:pt>
                <c:pt idx="7">
                  <c:v>6.77</c:v>
                </c:pt>
                <c:pt idx="8">
                  <c:v>#N/A</c:v>
                </c:pt>
                <c:pt idx="9">
                  <c:v>4.5599999999999996</c:v>
                </c:pt>
              </c:numCache>
            </c:numRef>
          </c:val>
          <c:extLst>
            <c:ext xmlns:c16="http://schemas.microsoft.com/office/drawing/2014/chart" uri="{C3380CC4-5D6E-409C-BE32-E72D297353CC}">
              <c16:uniqueId val="{00000007-A826-4125-8B31-94B1BEE687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8.24</c:v>
                </c:pt>
                <c:pt idx="2">
                  <c:v>#N/A</c:v>
                </c:pt>
                <c:pt idx="3">
                  <c:v>10.15</c:v>
                </c:pt>
                <c:pt idx="4">
                  <c:v>#N/A</c:v>
                </c:pt>
                <c:pt idx="5">
                  <c:v>7.85</c:v>
                </c:pt>
                <c:pt idx="6">
                  <c:v>#N/A</c:v>
                </c:pt>
                <c:pt idx="7">
                  <c:v>8.6999999999999993</c:v>
                </c:pt>
                <c:pt idx="8">
                  <c:v>#N/A</c:v>
                </c:pt>
                <c:pt idx="9">
                  <c:v>7.19</c:v>
                </c:pt>
              </c:numCache>
            </c:numRef>
          </c:val>
          <c:extLst>
            <c:ext xmlns:c16="http://schemas.microsoft.com/office/drawing/2014/chart" uri="{C3380CC4-5D6E-409C-BE32-E72D297353CC}">
              <c16:uniqueId val="{00000008-A826-4125-8B31-94B1BEE687B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8.9600000000000009</c:v>
                </c:pt>
                <c:pt idx="2">
                  <c:v>#N/A</c:v>
                </c:pt>
                <c:pt idx="3">
                  <c:v>9.11</c:v>
                </c:pt>
                <c:pt idx="4">
                  <c:v>#N/A</c:v>
                </c:pt>
                <c:pt idx="5">
                  <c:v>9.56</c:v>
                </c:pt>
                <c:pt idx="6">
                  <c:v>#N/A</c:v>
                </c:pt>
                <c:pt idx="7">
                  <c:v>9.44</c:v>
                </c:pt>
                <c:pt idx="8">
                  <c:v>#N/A</c:v>
                </c:pt>
                <c:pt idx="9">
                  <c:v>8.4600000000000009</c:v>
                </c:pt>
              </c:numCache>
            </c:numRef>
          </c:val>
          <c:extLst>
            <c:ext xmlns:c16="http://schemas.microsoft.com/office/drawing/2014/chart" uri="{C3380CC4-5D6E-409C-BE32-E72D297353CC}">
              <c16:uniqueId val="{00000009-A826-4125-8B31-94B1BEE687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4085</c:v>
                </c:pt>
                <c:pt idx="5">
                  <c:v>4020</c:v>
                </c:pt>
                <c:pt idx="8">
                  <c:v>4030</c:v>
                </c:pt>
                <c:pt idx="11">
                  <c:v>3912</c:v>
                </c:pt>
                <c:pt idx="14">
                  <c:v>3639</c:v>
                </c:pt>
              </c:numCache>
            </c:numRef>
          </c:val>
          <c:extLst>
            <c:ext xmlns:c16="http://schemas.microsoft.com/office/drawing/2014/chart" uri="{C3380CC4-5D6E-409C-BE32-E72D297353CC}">
              <c16:uniqueId val="{00000000-859E-42AB-B514-596419CC566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59E-42AB-B514-596419CC566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59E-42AB-B514-596419CC566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37</c:v>
                </c:pt>
                <c:pt idx="6">
                  <c:v>37</c:v>
                </c:pt>
                <c:pt idx="9">
                  <c:v>37</c:v>
                </c:pt>
                <c:pt idx="12">
                  <c:v>37</c:v>
                </c:pt>
              </c:numCache>
            </c:numRef>
          </c:val>
          <c:extLst>
            <c:ext xmlns:c16="http://schemas.microsoft.com/office/drawing/2014/chart" uri="{C3380CC4-5D6E-409C-BE32-E72D297353CC}">
              <c16:uniqueId val="{00000003-859E-42AB-B514-596419CC566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1242</c:v>
                </c:pt>
                <c:pt idx="3">
                  <c:v>1131</c:v>
                </c:pt>
                <c:pt idx="6">
                  <c:v>1105</c:v>
                </c:pt>
                <c:pt idx="9">
                  <c:v>1244</c:v>
                </c:pt>
                <c:pt idx="12">
                  <c:v>1228</c:v>
                </c:pt>
              </c:numCache>
            </c:numRef>
          </c:val>
          <c:extLst>
            <c:ext xmlns:c16="http://schemas.microsoft.com/office/drawing/2014/chart" uri="{C3380CC4-5D6E-409C-BE32-E72D297353CC}">
              <c16:uniqueId val="{00000004-859E-42AB-B514-596419CC566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59E-42AB-B514-596419CC566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59E-42AB-B514-596419CC566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3223</c:v>
                </c:pt>
                <c:pt idx="3">
                  <c:v>3205</c:v>
                </c:pt>
                <c:pt idx="6">
                  <c:v>3388</c:v>
                </c:pt>
                <c:pt idx="9">
                  <c:v>3443</c:v>
                </c:pt>
                <c:pt idx="12">
                  <c:v>3400</c:v>
                </c:pt>
              </c:numCache>
            </c:numRef>
          </c:val>
          <c:extLst>
            <c:ext xmlns:c16="http://schemas.microsoft.com/office/drawing/2014/chart" uri="{C3380CC4-5D6E-409C-BE32-E72D297353CC}">
              <c16:uniqueId val="{00000007-859E-42AB-B514-596419CC566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417</c:v>
                </c:pt>
                <c:pt idx="2">
                  <c:v>#N/A</c:v>
                </c:pt>
                <c:pt idx="3">
                  <c:v>#N/A</c:v>
                </c:pt>
                <c:pt idx="4">
                  <c:v>353</c:v>
                </c:pt>
                <c:pt idx="5">
                  <c:v>#N/A</c:v>
                </c:pt>
                <c:pt idx="6">
                  <c:v>#N/A</c:v>
                </c:pt>
                <c:pt idx="7">
                  <c:v>500</c:v>
                </c:pt>
                <c:pt idx="8">
                  <c:v>#N/A</c:v>
                </c:pt>
                <c:pt idx="9">
                  <c:v>#N/A</c:v>
                </c:pt>
                <c:pt idx="10">
                  <c:v>812</c:v>
                </c:pt>
                <c:pt idx="11">
                  <c:v>#N/A</c:v>
                </c:pt>
                <c:pt idx="12">
                  <c:v>#N/A</c:v>
                </c:pt>
                <c:pt idx="13">
                  <c:v>1026</c:v>
                </c:pt>
                <c:pt idx="14">
                  <c:v>#N/A</c:v>
                </c:pt>
              </c:numCache>
            </c:numRef>
          </c:val>
          <c:smooth val="0"/>
          <c:extLst>
            <c:ext xmlns:c16="http://schemas.microsoft.com/office/drawing/2014/chart" uri="{C3380CC4-5D6E-409C-BE32-E72D297353CC}">
              <c16:uniqueId val="{00000008-859E-42AB-B514-596419CC566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33117</c:v>
                </c:pt>
                <c:pt idx="5">
                  <c:v>31888</c:v>
                </c:pt>
                <c:pt idx="8">
                  <c:v>30640</c:v>
                </c:pt>
                <c:pt idx="11">
                  <c:v>29984</c:v>
                </c:pt>
                <c:pt idx="14">
                  <c:v>29516</c:v>
                </c:pt>
              </c:numCache>
            </c:numRef>
          </c:val>
          <c:extLst>
            <c:ext xmlns:c16="http://schemas.microsoft.com/office/drawing/2014/chart" uri="{C3380CC4-5D6E-409C-BE32-E72D297353CC}">
              <c16:uniqueId val="{00000000-6EFB-485C-89E7-EAC92C35AA2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12020</c:v>
                </c:pt>
                <c:pt idx="5">
                  <c:v>10472</c:v>
                </c:pt>
                <c:pt idx="8">
                  <c:v>10699</c:v>
                </c:pt>
                <c:pt idx="11">
                  <c:v>8892</c:v>
                </c:pt>
                <c:pt idx="14">
                  <c:v>7367</c:v>
                </c:pt>
              </c:numCache>
            </c:numRef>
          </c:val>
          <c:extLst>
            <c:ext xmlns:c16="http://schemas.microsoft.com/office/drawing/2014/chart" uri="{C3380CC4-5D6E-409C-BE32-E72D297353CC}">
              <c16:uniqueId val="{00000001-6EFB-485C-89E7-EAC92C35AA2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10669</c:v>
                </c:pt>
                <c:pt idx="5">
                  <c:v>12418</c:v>
                </c:pt>
                <c:pt idx="8">
                  <c:v>13542</c:v>
                </c:pt>
                <c:pt idx="11">
                  <c:v>14015</c:v>
                </c:pt>
                <c:pt idx="14">
                  <c:v>13008</c:v>
                </c:pt>
              </c:numCache>
            </c:numRef>
          </c:val>
          <c:extLst>
            <c:ext xmlns:c16="http://schemas.microsoft.com/office/drawing/2014/chart" uri="{C3380CC4-5D6E-409C-BE32-E72D297353CC}">
              <c16:uniqueId val="{00000002-6EFB-485C-89E7-EAC92C35AA2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EFB-485C-89E7-EAC92C35AA2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EFB-485C-89E7-EAC92C35AA2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FB-485C-89E7-EAC92C35AA2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9006</c:v>
                </c:pt>
                <c:pt idx="3">
                  <c:v>8425</c:v>
                </c:pt>
                <c:pt idx="6">
                  <c:v>8351</c:v>
                </c:pt>
                <c:pt idx="9">
                  <c:v>8608</c:v>
                </c:pt>
                <c:pt idx="12">
                  <c:v>8826</c:v>
                </c:pt>
              </c:numCache>
            </c:numRef>
          </c:val>
          <c:extLst>
            <c:ext xmlns:c16="http://schemas.microsoft.com/office/drawing/2014/chart" uri="{C3380CC4-5D6E-409C-BE32-E72D297353CC}">
              <c16:uniqueId val="{00000006-6EFB-485C-89E7-EAC92C35AA2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457</c:v>
                </c:pt>
                <c:pt idx="3">
                  <c:v>427</c:v>
                </c:pt>
                <c:pt idx="6">
                  <c:v>397</c:v>
                </c:pt>
                <c:pt idx="9">
                  <c:v>366</c:v>
                </c:pt>
                <c:pt idx="12">
                  <c:v>342</c:v>
                </c:pt>
              </c:numCache>
            </c:numRef>
          </c:val>
          <c:extLst>
            <c:ext xmlns:c16="http://schemas.microsoft.com/office/drawing/2014/chart" uri="{C3380CC4-5D6E-409C-BE32-E72D297353CC}">
              <c16:uniqueId val="{00000007-6EFB-485C-89E7-EAC92C35AA2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12568</c:v>
                </c:pt>
                <c:pt idx="3">
                  <c:v>11213</c:v>
                </c:pt>
                <c:pt idx="6">
                  <c:v>10499</c:v>
                </c:pt>
                <c:pt idx="9">
                  <c:v>10331</c:v>
                </c:pt>
                <c:pt idx="12">
                  <c:v>8891</c:v>
                </c:pt>
              </c:numCache>
            </c:numRef>
          </c:val>
          <c:extLst>
            <c:ext xmlns:c16="http://schemas.microsoft.com/office/drawing/2014/chart" uri="{C3380CC4-5D6E-409C-BE32-E72D297353CC}">
              <c16:uniqueId val="{00000008-6EFB-485C-89E7-EAC92C35AA2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297</c:v>
                </c:pt>
                <c:pt idx="3">
                  <c:v>0</c:v>
                </c:pt>
                <c:pt idx="6">
                  <c:v>0</c:v>
                </c:pt>
                <c:pt idx="9">
                  <c:v>0</c:v>
                </c:pt>
                <c:pt idx="12">
                  <c:v>0</c:v>
                </c:pt>
              </c:numCache>
            </c:numRef>
          </c:val>
          <c:extLst>
            <c:ext xmlns:c16="http://schemas.microsoft.com/office/drawing/2014/chart" uri="{C3380CC4-5D6E-409C-BE32-E72D297353CC}">
              <c16:uniqueId val="{00000009-6EFB-485C-89E7-EAC92C35AA2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30514</c:v>
                </c:pt>
                <c:pt idx="3">
                  <c:v>31256</c:v>
                </c:pt>
                <c:pt idx="6">
                  <c:v>31062</c:v>
                </c:pt>
                <c:pt idx="9">
                  <c:v>31140</c:v>
                </c:pt>
                <c:pt idx="12">
                  <c:v>35958</c:v>
                </c:pt>
              </c:numCache>
            </c:numRef>
          </c:val>
          <c:extLst>
            <c:ext xmlns:c16="http://schemas.microsoft.com/office/drawing/2014/chart" uri="{C3380CC4-5D6E-409C-BE32-E72D297353CC}">
              <c16:uniqueId val="{0000000A-6EFB-485C-89E7-EAC92C35AA2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4126</c:v>
                </c:pt>
                <c:pt idx="14">
                  <c:v>#N/A</c:v>
                </c:pt>
              </c:numCache>
            </c:numRef>
          </c:val>
          <c:smooth val="0"/>
          <c:extLst>
            <c:ext xmlns:c16="http://schemas.microsoft.com/office/drawing/2014/chart" uri="{C3380CC4-5D6E-409C-BE32-E72D297353CC}">
              <c16:uniqueId val="{0000000B-6EFB-485C-89E7-EAC92C35AA2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7031</c:v>
                </c:pt>
                <c:pt idx="1">
                  <c:v>6535</c:v>
                </c:pt>
                <c:pt idx="2">
                  <c:v>6553</c:v>
                </c:pt>
              </c:numCache>
            </c:numRef>
          </c:val>
          <c:extLst>
            <c:ext xmlns:c16="http://schemas.microsoft.com/office/drawing/2014/chart" uri="{C3380CC4-5D6E-409C-BE32-E72D297353CC}">
              <c16:uniqueId val="{00000000-C8C6-47BA-8C82-4FD2A300347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c:v>
                </c:pt>
                <c:pt idx="1">
                  <c:v>43</c:v>
                </c:pt>
                <c:pt idx="2">
                  <c:v>43</c:v>
                </c:pt>
              </c:numCache>
            </c:numRef>
          </c:val>
          <c:extLst>
            <c:ext xmlns:c16="http://schemas.microsoft.com/office/drawing/2014/chart" uri="{C3380CC4-5D6E-409C-BE32-E72D297353CC}">
              <c16:uniqueId val="{00000001-C8C6-47BA-8C82-4FD2A300347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5112</c:v>
                </c:pt>
                <c:pt idx="1">
                  <c:v>6081</c:v>
                </c:pt>
                <c:pt idx="2">
                  <c:v>5726</c:v>
                </c:pt>
              </c:numCache>
            </c:numRef>
          </c:val>
          <c:extLst>
            <c:ext xmlns:c16="http://schemas.microsoft.com/office/drawing/2014/chart" uri="{C3380CC4-5D6E-409C-BE32-E72D297353CC}">
              <c16:uniqueId val="{00000002-C8C6-47BA-8C82-4FD2A300347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{42020C9A-D5AE-4A56-AE52-A03FC5E4DF1D}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5D-4E2F-9FC3-0F0D63C204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{9259887F-DFD0-4CBA-A7D0-5FC774594885}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5D-4E2F-9FC3-0F0D63C204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{EE497FAE-DCC8-40F7-BF1A-4E222F6AB571}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5D-4E2F-9FC3-0F0D63C204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{D4E5FB2C-BEB4-4D98-A255-B0AAA5F2EBB0}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5D-4E2F-9FC3-0F0D63C204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{3CCBF0BE-38E7-4EFE-AC10-175D050B8AD6}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5D-4E2F-9FC3-0F0D63C20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{DA062560-1CF2-410D-A9D6-4D7BC320A2C4}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5D-4E2F-9FC3-0F0D63C20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{87B47F2A-F9CC-4C80-B082-F90308E27D7F}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5D-4E2F-9FC3-0F0D63C20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{C50FE320-C1E9-4F89-89BF-738B63CB12DD}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5D-4E2F-9FC3-0F0D63C204F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{F7A3405D-5C04-4902-9FEC-F1C02A7DAF89}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5D-4E2F-9FC3-0F0D63C204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64.2</c:v>
                </c:pt>
                <c:pt idx="16">
                  <c:v>65.2</c:v>
                </c:pt>
                <c:pt idx="24">
                  <c:v>66.5</c:v>
                </c:pt>
                <c:pt idx="32">
                  <c:v>66.2</c:v>
                </c:pt>
              </c:numCache>
            </c:numRef>
          </c:xVal>
          <c:yVal>
            <c:numRef>
              <c:f>公会計指標分析・財政指標組合せ分析表!$BP$51:$DC$51</c:f>
              <c:numCache>
                <c:formatCode>#,##0.0;"▲ "#,##0.0</c:formatCode>
                <c:ptCount val="40"/>
                <c:pt idx="32">
                  <c:v>11.4</c:v>
                </c:pt>
              </c:numCache>
            </c:numRef>
          </c:yVal>
          <c:smooth val="0"/>
          <c:extLst>
            <c:ext xmlns:c16="http://schemas.microsoft.com/office/drawing/2014/chart" uri="{C3380CC4-5D6E-409C-BE32-E72D297353CC}">
              <c16:uniqueId val="{00000009-295D-4E2F-9FC3-0F0D63C204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{7FDA7B86-6CA4-45C9-9692-67B7887C064D}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5D-4E2F-9FC3-0F0D63C204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{C15867A8-0203-46AA-8AE7-0FDEA0238295}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5D-4E2F-9FC3-0F0D63C204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{8C22B2C4-5A8E-497E-A8DF-FB5B0066D371}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5D-4E2F-9FC3-0F0D63C204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{698A002E-4BEB-4CE4-BC74-853403F3AEDE}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5D-4E2F-9FC3-0F0D63C204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{5A76A701-91FE-472C-8969-F2DEABB1746E}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5D-4E2F-9FC3-0F0D63C204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{0EB95EF6-A4B2-41D4-8436-F70625E426C4}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5D-4E2F-9FC3-0F0D63C204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{7171D365-2CCB-4B67-94D4-2C6A60F640BB}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5D-4E2F-9FC3-0F0D63C204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{16EE5E4A-E620-485E-A966-D30FC45FFAA8}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5D-4E2F-9FC3-0F0D63C204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{D1945F95-7E83-4C5F-8B2F-BDA0680AE760}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5D-4E2F-9FC3-0F0D63C204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295D-4E2F-9FC3-0F0D63C204F7}"/>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{0F1AEB2F-67E0-4CDF-B975-24B5A91B9632}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579-4C4F-B999-BF188B1C78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{D76A6A18-E842-497A-90E5-33F52B7EDD98}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79-4C4F-B999-BF188B1C78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{124A53BF-BEFF-4594-BD08-85AF47076BFD}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79-4C4F-B999-BF188B1C78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{78AA19A2-C576-415C-930F-08DA3ECAC662}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79-4C4F-B999-BF188B1C78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{34F6D093-D260-4991-8A22-C2A86250A305}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79-4C4F-B999-BF188B1C78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{A344987D-BF50-474E-9BB7-049444EC47A5}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579-4C4F-B999-BF188B1C787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{CAE2F9EB-D7AF-4F76-9C43-9975A380AD39}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579-4C4F-B999-BF188B1C787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{47C11A40-223A-4DC6-9C3A-F5D57FBF47DB}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579-4C4F-B999-BF188B1C78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{BF5EE93C-450D-4255-82A7-A8941EE6B74C}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579-4C4F-B999-BF188B1C78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1.1000000000000001</c:v>
                </c:pt>
                <c:pt idx="16">
                  <c:v>1.2</c:v>
                </c:pt>
                <c:pt idx="24">
                  <c:v>1.6</c:v>
                </c:pt>
                <c:pt idx="32">
                  <c:v>2.2000000000000002</c:v>
                </c:pt>
              </c:numCache>
            </c:numRef>
          </c:xVal>
          <c:yVal>
            <c:numRef>
              <c:f>公会計指標分析・財政指標組合せ分析表!$BP$73:$DC$73</c:f>
              <c:numCache>
                <c:formatCode>#,##0.0;"▲ "#,##0.0</c:formatCode>
                <c:ptCount val="40"/>
                <c:pt idx="32">
                  <c:v>11.4</c:v>
                </c:pt>
              </c:numCache>
            </c:numRef>
          </c:yVal>
          <c:smooth val="0"/>
          <c:extLst>
            <c:ext xmlns:c16="http://schemas.microsoft.com/office/drawing/2014/chart" uri="{C3380CC4-5D6E-409C-BE32-E72D297353CC}">
              <c16:uniqueId val="{00000009-A579-4C4F-B999-BF188B1C787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{6F074BFF-D839-4624-958E-A8078D2B6821}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579-4C4F-B999-BF188B1C787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{803C38B3-A1B5-4826-AC5C-A1DD5FEE8DB9}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79-4C4F-B999-BF188B1C78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{D71CC874-C189-488B-9E24-117E1637B18D}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79-4C4F-B999-BF188B1C78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{A6226762-5D23-44C7-A6D3-DFB3D6E53161}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79-4C4F-B999-BF188B1C78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{E0B548D7-8DEE-4162-B78F-E42D78BDE59B}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79-4C4F-B999-BF188B1C7877}"/>
                </c:ext>
              </c:extLst>
            </c:dLbl>
            <c:dLbl>
              <c:idx val="8"/>
              <c:layout>
                <c:manualLayout>
                  <c:x val="0"/>
                  <c:y val="1.168447716190136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{D620E370-A946-4A3C-A721-D3E305038F4A}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579-4C4F-B999-BF188B1C7877}"/>
                </c:ext>
              </c:extLst>
            </c:dLbl>
            <c:dLbl>
              <c:idx val="16"/>
              <c:layout>
                <c:manualLayout>
                  <c:x val="0"/>
                  <c:y val="-2.476339246267056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{D2329A4B-D96D-4FA9-8B60-B7543F031BBC}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579-4C4F-B999-BF188B1C7877}"/>
                </c:ext>
              </c:extLst>
            </c:dLbl>
            <c:dLbl>
              <c:idx val="24"/>
              <c:layout>
                <c:manualLayout>
                  <c:x val="0"/>
                  <c:y val="1.30780590818455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{46206E64-B44F-48B5-B233-5DE0DE49E016}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579-4C4F-B999-BF188B1C78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{D17D74F3-6B00-4443-8C2E-079869886BA3}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579-4C4F-B999-BF188B1C78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A579-4C4F-B999-BF188B1C7877}"/>
            </c:ext>
          </c:extLst>
        </c:ser>
        <c:dLbls>
          <c:showLegendKey val="0"/>
          <c:showVal val="1"/>
          <c:showCatName val="0"/>
          <c:showSerName val="0"/>
          <c:showPercent val="0"/>
          <c:showBubbleSize val="0"/>
        </c:dLbls>
        <c:axId val="84219776"/>
        <c:axId val="84234240"/>
      </c:scatterChart>
      <c:valAx>
        <c:axId val="84219776"/>
        <c:scaling>
          <c:orientation val="maxMin"/>
          <c:max val="5"/>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a:t>
          </a:r>
          <a:r>
            <a:rPr kumimoji="1" lang="ja-JP" altLang="ja-JP" sz="1050">
              <a:solidFill>
                <a:schemeClr val="dk1"/>
              </a:solidFill>
              <a:effectLst/>
              <a:latin typeface="+mn-ea"/>
              <a:ea typeface="+mn-ea"/>
              <a:cs typeface="+mn-cs"/>
            </a:rPr>
            <a:t>令和</a:t>
          </a:r>
          <a:r>
            <a:rPr kumimoji="1" lang="ja-JP" altLang="en-US" sz="1050">
              <a:solidFill>
                <a:schemeClr val="dk1"/>
              </a:solidFill>
              <a:effectLst/>
              <a:latin typeface="+mn-ea"/>
              <a:ea typeface="+mn-ea"/>
              <a:cs typeface="+mn-cs"/>
            </a:rPr>
            <a:t>６</a:t>
          </a:r>
          <a:r>
            <a:rPr kumimoji="1" lang="ja-JP" altLang="ja-JP" sz="1050">
              <a:solidFill>
                <a:schemeClr val="dk1"/>
              </a:solidFill>
              <a:effectLst/>
              <a:latin typeface="+mn-ea"/>
              <a:ea typeface="+mn-ea"/>
              <a:cs typeface="+mn-cs"/>
            </a:rPr>
            <a:t>年度は、基準財政収入額が法人税割</a:t>
          </a:r>
          <a:r>
            <a:rPr kumimoji="1" lang="ja-JP" altLang="en-US" sz="1050">
              <a:solidFill>
                <a:schemeClr val="dk1"/>
              </a:solidFill>
              <a:effectLst/>
              <a:latin typeface="+mn-ea"/>
              <a:ea typeface="+mn-ea"/>
              <a:cs typeface="+mn-cs"/>
            </a:rPr>
            <a:t>や新型コロナウイルス感染症対策地方税減収補填特別交付金</a:t>
          </a:r>
          <a:r>
            <a:rPr kumimoji="1" lang="ja-JP" altLang="ja-JP" sz="1050">
              <a:solidFill>
                <a:schemeClr val="dk1"/>
              </a:solidFill>
              <a:effectLst/>
              <a:latin typeface="+mn-ea"/>
              <a:ea typeface="+mn-ea"/>
              <a:cs typeface="+mn-cs"/>
            </a:rPr>
            <a:t>をはじめ全体的に増加した一方で、</a:t>
          </a:r>
          <a:r>
            <a:rPr kumimoji="1" lang="ja-JP" altLang="en-US" sz="1050">
              <a:solidFill>
                <a:schemeClr val="dk1"/>
              </a:solidFill>
              <a:effectLst/>
              <a:latin typeface="+mn-ea"/>
              <a:ea typeface="+mn-ea"/>
              <a:cs typeface="+mn-cs"/>
            </a:rPr>
            <a:t>基準財政需要額は公債費が減少したものの、臨時財政対策債発行可能額が大きく減少したため、振替後需要額では大きく増加したことにより、</a:t>
          </a:r>
          <a:r>
            <a:rPr kumimoji="1" lang="ja-JP" altLang="ja-JP" sz="1050">
              <a:solidFill>
                <a:schemeClr val="dk1"/>
              </a:solidFill>
              <a:effectLst/>
              <a:latin typeface="+mn-ea"/>
              <a:ea typeface="+mn-ea"/>
              <a:cs typeface="+mn-cs"/>
            </a:rPr>
            <a:t>３か年平均</a:t>
          </a:r>
          <a:r>
            <a:rPr kumimoji="1" lang="ja-JP" altLang="en-US" sz="1050">
              <a:solidFill>
                <a:schemeClr val="dk1"/>
              </a:solidFill>
              <a:effectLst/>
              <a:latin typeface="+mn-ea"/>
              <a:ea typeface="+mn-ea"/>
              <a:cs typeface="+mn-cs"/>
            </a:rPr>
            <a:t>では昨年度と同値となった。</a:t>
          </a:r>
          <a:endParaRPr kumimoji="1" lang="en-US" altLang="ja-JP" sz="1050">
            <a:solidFill>
              <a:schemeClr val="dk1"/>
            </a:solidFill>
            <a:effectLst/>
            <a:latin typeface="+mn-ea"/>
            <a:ea typeface="+mn-ea"/>
            <a:cs typeface="+mn-cs"/>
          </a:endParaRPr>
        </a:p>
        <a:p>
          <a:r>
            <a:rPr kumimoji="1" lang="ja-JP" altLang="ja-JP" sz="1050">
              <a:solidFill>
                <a:schemeClr val="dk1"/>
              </a:solidFill>
              <a:effectLst/>
              <a:latin typeface="+mn-ea"/>
              <a:ea typeface="+mn-ea"/>
              <a:cs typeface="+mn-cs"/>
            </a:rPr>
            <a:t>　今後は経済状況の回復に伴い、税収についても一定の増加が見込まれるが、人口減少や少子化・高齢化が進み、これまで以上に多額の財政需要が見込まれるため、引き続き歳入確保に努めつつ、重点施策には優先的に予算配分を行いながら、不急な事務事業は実施しないなど経費削減に努めていく必要がある。</a:t>
          </a:r>
          <a:endParaRPr lang="ja-JP" altLang="ja-JP" sz="105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58057</xdr:rowOff>
    </xdr:from>
    <xdr:to>
      <xdr:col>23</xdr:col>
      <xdr:colOff>133350</xdr:colOff>
      <xdr:row>40</xdr:row>
      <xdr:rowOff>58057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16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23585</xdr:rowOff>
    </xdr:from>
    <xdr:to>
      <xdr:col>19</xdr:col>
      <xdr:colOff>133350</xdr:colOff>
      <xdr:row>40</xdr:row>
      <xdr:rowOff>58057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815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7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160565</xdr:rowOff>
    </xdr:from>
    <xdr:to>
      <xdr:col>15</xdr:col>
      <xdr:colOff>82550</xdr:colOff>
      <xdr:row>40</xdr:row>
      <xdr:rowOff>23585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471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160565</xdr:rowOff>
    </xdr:from>
    <xdr:to>
      <xdr:col>11</xdr:col>
      <xdr:colOff>31750</xdr:colOff>
      <xdr:row>39</xdr:row>
      <xdr:rowOff>160565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47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7257</xdr:rowOff>
    </xdr:from>
    <xdr:to>
      <xdr:col>23</xdr:col>
      <xdr:colOff>184150</xdr:colOff>
      <xdr:row>40</xdr:row>
      <xdr:rowOff>108857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23784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7257</xdr:rowOff>
    </xdr:from>
    <xdr:to>
      <xdr:col>19</xdr:col>
      <xdr:colOff>184150</xdr:colOff>
      <xdr:row>40</xdr:row>
      <xdr:rowOff>108857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119034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144235</xdr:rowOff>
    </xdr:from>
    <xdr:to>
      <xdr:col>15</xdr:col>
      <xdr:colOff>133350</xdr:colOff>
      <xdr:row>40</xdr:row>
      <xdr:rowOff>74385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84562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109765</xdr:rowOff>
    </xdr:from>
    <xdr:to>
      <xdr:col>11</xdr:col>
      <xdr:colOff>82550</xdr:colOff>
      <xdr:row>40</xdr:row>
      <xdr:rowOff>39915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50092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109765</xdr:rowOff>
    </xdr:from>
    <xdr:to>
      <xdr:col>7</xdr:col>
      <xdr:colOff>31750</xdr:colOff>
      <xdr:row>40</xdr:row>
      <xdr:rowOff>39915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50092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ea"/>
              <a:ea typeface="+mn-ea"/>
              <a:cs typeface="+mn-cs"/>
            </a:rPr>
            <a:t>　前年度比で</a:t>
          </a:r>
          <a:r>
            <a:rPr kumimoji="1" lang="en-US" altLang="ja-JP" sz="1050">
              <a:solidFill>
                <a:sysClr val="windowText" lastClr="000000"/>
              </a:solidFill>
              <a:effectLst/>
              <a:latin typeface="+mn-ea"/>
              <a:ea typeface="+mn-ea"/>
              <a:cs typeface="+mn-cs"/>
            </a:rPr>
            <a:t>1.1</a:t>
          </a:r>
          <a:r>
            <a:rPr kumimoji="1" lang="ja-JP" altLang="ja-JP" sz="1050">
              <a:solidFill>
                <a:sysClr val="windowText" lastClr="000000"/>
              </a:solidFill>
              <a:effectLst/>
              <a:latin typeface="+mn-ea"/>
              <a:ea typeface="+mn-ea"/>
              <a:cs typeface="+mn-cs"/>
            </a:rPr>
            <a:t>ポイント</a:t>
          </a:r>
          <a:r>
            <a:rPr kumimoji="1" lang="ja-JP" altLang="en-US" sz="1050">
              <a:solidFill>
                <a:sysClr val="windowText" lastClr="000000"/>
              </a:solidFill>
              <a:effectLst/>
              <a:latin typeface="+mn-ea"/>
              <a:ea typeface="+mn-ea"/>
              <a:cs typeface="+mn-cs"/>
            </a:rPr>
            <a:t>減</a:t>
          </a:r>
          <a:r>
            <a:rPr kumimoji="1" lang="ja-JP" altLang="ja-JP" sz="1050">
              <a:solidFill>
                <a:sysClr val="windowText" lastClr="000000"/>
              </a:solidFill>
              <a:effectLst/>
              <a:latin typeface="+mn-ea"/>
              <a:ea typeface="+mn-ea"/>
              <a:cs typeface="+mn-cs"/>
            </a:rPr>
            <a:t>となり、類似団体の平均を</a:t>
          </a:r>
          <a:r>
            <a:rPr kumimoji="1" lang="en-US" altLang="ja-JP" sz="1050">
              <a:solidFill>
                <a:sysClr val="windowText" lastClr="000000"/>
              </a:solidFill>
              <a:effectLst/>
              <a:latin typeface="+mn-ea"/>
              <a:ea typeface="+mn-ea"/>
              <a:cs typeface="+mn-cs"/>
            </a:rPr>
            <a:t>1.8</a:t>
          </a:r>
          <a:r>
            <a:rPr kumimoji="1" lang="ja-JP" altLang="ja-JP" sz="1050">
              <a:solidFill>
                <a:sysClr val="windowText" lastClr="000000"/>
              </a:solidFill>
              <a:effectLst/>
              <a:latin typeface="+mn-ea"/>
              <a:ea typeface="+mn-ea"/>
              <a:cs typeface="+mn-cs"/>
            </a:rPr>
            <a:t>ポイント上回っている。</a:t>
          </a:r>
          <a:endParaRPr lang="ja-JP" altLang="ja-JP" sz="105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mn-ea"/>
              <a:ea typeface="+mn-ea"/>
              <a:cs typeface="+mn-cs"/>
            </a:rPr>
            <a:t>　令和</a:t>
          </a:r>
          <a:r>
            <a:rPr kumimoji="1" lang="ja-JP" altLang="en-US" sz="1050">
              <a:solidFill>
                <a:sysClr val="windowText" lastClr="000000"/>
              </a:solidFill>
              <a:effectLst/>
              <a:latin typeface="+mn-ea"/>
              <a:ea typeface="+mn-ea"/>
              <a:cs typeface="+mn-cs"/>
            </a:rPr>
            <a:t>６</a:t>
          </a:r>
          <a:r>
            <a:rPr kumimoji="1" lang="ja-JP" altLang="ja-JP" sz="1050">
              <a:solidFill>
                <a:sysClr val="windowText" lastClr="000000"/>
              </a:solidFill>
              <a:effectLst/>
              <a:latin typeface="+mn-ea"/>
              <a:ea typeface="+mn-ea"/>
              <a:cs typeface="+mn-cs"/>
            </a:rPr>
            <a:t>年度は</a:t>
          </a:r>
          <a:r>
            <a:rPr kumimoji="1" lang="ja-JP" altLang="en-US" sz="1050">
              <a:solidFill>
                <a:sysClr val="windowText" lastClr="000000"/>
              </a:solidFill>
              <a:effectLst/>
              <a:latin typeface="+mn-ea"/>
              <a:ea typeface="+mn-ea"/>
              <a:cs typeface="+mn-cs"/>
            </a:rPr>
            <a:t>法人税や</a:t>
          </a:r>
          <a:r>
            <a:rPr kumimoji="1" lang="ja-JP" altLang="ja-JP" sz="1050">
              <a:solidFill>
                <a:sysClr val="windowText" lastClr="000000"/>
              </a:solidFill>
              <a:effectLst/>
              <a:latin typeface="+mn-ea"/>
              <a:ea typeface="+mn-ea"/>
              <a:cs typeface="+mn-cs"/>
            </a:rPr>
            <a:t>普通交付税が増額し、経常一般財源等が増額した一方で、</a:t>
          </a:r>
          <a:r>
            <a:rPr kumimoji="1" lang="ja-JP" altLang="en-US" sz="1050">
              <a:solidFill>
                <a:sysClr val="windowText" lastClr="000000"/>
              </a:solidFill>
              <a:effectLst/>
              <a:latin typeface="+mn-ea"/>
              <a:ea typeface="+mn-ea"/>
              <a:cs typeface="+mn-cs"/>
            </a:rPr>
            <a:t>人件費や私立保育所等運営費負担金、後期高齢者福祉医療費支給金などの社会保障費に係る扶助費が増加したため、</a:t>
          </a:r>
          <a:r>
            <a:rPr kumimoji="1" lang="ja-JP" altLang="ja-JP" sz="1050">
              <a:solidFill>
                <a:sysClr val="windowText" lastClr="000000"/>
              </a:solidFill>
              <a:effectLst/>
              <a:latin typeface="+mn-ea"/>
              <a:ea typeface="+mn-ea"/>
              <a:cs typeface="+mn-cs"/>
            </a:rPr>
            <a:t>経常経費充当一般財源等も増額と</a:t>
          </a:r>
          <a:r>
            <a:rPr kumimoji="1" lang="ja-JP" altLang="en-US" sz="1050">
              <a:solidFill>
                <a:sysClr val="windowText" lastClr="000000"/>
              </a:solidFill>
              <a:effectLst/>
              <a:latin typeface="+mn-ea"/>
              <a:ea typeface="+mn-ea"/>
              <a:cs typeface="+mn-cs"/>
            </a:rPr>
            <a:t>なった</a:t>
          </a:r>
          <a:r>
            <a:rPr kumimoji="1" lang="ja-JP" altLang="ja-JP" sz="1050">
              <a:solidFill>
                <a:sysClr val="windowText" lastClr="000000"/>
              </a:solidFill>
              <a:effectLst/>
              <a:latin typeface="+mn-ea"/>
              <a:ea typeface="+mn-ea"/>
              <a:cs typeface="+mn-cs"/>
            </a:rPr>
            <a:t>。経常一般財源等</a:t>
          </a:r>
          <a:r>
            <a:rPr kumimoji="1" lang="ja-JP" altLang="en-US" sz="1050">
              <a:solidFill>
                <a:sysClr val="windowText" lastClr="000000"/>
              </a:solidFill>
              <a:effectLst/>
              <a:latin typeface="+mn-ea"/>
              <a:ea typeface="+mn-ea"/>
              <a:cs typeface="+mn-cs"/>
            </a:rPr>
            <a:t>の</a:t>
          </a:r>
          <a:r>
            <a:rPr kumimoji="1" lang="ja-JP" altLang="ja-JP" sz="1050">
              <a:solidFill>
                <a:sysClr val="windowText" lastClr="000000"/>
              </a:solidFill>
              <a:effectLst/>
              <a:latin typeface="+mn-ea"/>
              <a:ea typeface="+mn-ea"/>
              <a:cs typeface="+mn-cs"/>
            </a:rPr>
            <a:t>増額</a:t>
          </a:r>
          <a:r>
            <a:rPr kumimoji="1" lang="ja-JP" altLang="en-US" sz="1050">
              <a:solidFill>
                <a:sysClr val="windowText" lastClr="000000"/>
              </a:solidFill>
              <a:effectLst/>
              <a:latin typeface="+mn-ea"/>
              <a:ea typeface="+mn-ea"/>
              <a:cs typeface="+mn-cs"/>
            </a:rPr>
            <a:t>が</a:t>
          </a:r>
          <a:r>
            <a:rPr kumimoji="1" lang="ja-JP" altLang="ja-JP" sz="1050">
              <a:solidFill>
                <a:sysClr val="windowText" lastClr="000000"/>
              </a:solidFill>
              <a:effectLst/>
              <a:latin typeface="+mn-ea"/>
              <a:ea typeface="+mn-ea"/>
              <a:cs typeface="+mn-cs"/>
            </a:rPr>
            <a:t>経常経費充当一般財源等</a:t>
          </a:r>
          <a:r>
            <a:rPr kumimoji="1" lang="ja-JP" altLang="en-US" sz="1050">
              <a:solidFill>
                <a:sysClr val="windowText" lastClr="000000"/>
              </a:solidFill>
              <a:effectLst/>
              <a:latin typeface="+mn-ea"/>
              <a:ea typeface="+mn-ea"/>
              <a:cs typeface="+mn-cs"/>
            </a:rPr>
            <a:t>の増額を上回ったため、数値は減少となった。</a:t>
          </a:r>
          <a:endParaRPr lang="ja-JP" altLang="ja-JP" sz="105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　</a:t>
          </a:r>
          <a:r>
            <a:rPr kumimoji="1" lang="ja-JP" altLang="en-US" sz="1050">
              <a:solidFill>
                <a:sysClr val="windowText" lastClr="000000"/>
              </a:solidFill>
              <a:effectLst/>
              <a:latin typeface="+mn-ea"/>
              <a:ea typeface="+mn-ea"/>
              <a:cs typeface="+mn-cs"/>
            </a:rPr>
            <a:t>近年、</a:t>
          </a:r>
          <a:r>
            <a:rPr kumimoji="1" lang="ja-JP" altLang="ja-JP" sz="1050">
              <a:solidFill>
                <a:sysClr val="windowText" lastClr="000000"/>
              </a:solidFill>
              <a:effectLst/>
              <a:latin typeface="+mn-ea"/>
              <a:ea typeface="+mn-ea"/>
              <a:cs typeface="+mn-cs"/>
            </a:rPr>
            <a:t>人件費上昇や物価高騰の影響により、</a:t>
          </a:r>
          <a:r>
            <a:rPr kumimoji="1" lang="ja-JP" altLang="en-US" sz="1050">
              <a:solidFill>
                <a:sysClr val="windowText" lastClr="000000"/>
              </a:solidFill>
              <a:effectLst/>
              <a:latin typeface="+mn-ea"/>
              <a:ea typeface="+mn-ea"/>
              <a:cs typeface="+mn-cs"/>
            </a:rPr>
            <a:t>経常経費</a:t>
          </a:r>
          <a:r>
            <a:rPr kumimoji="1" lang="ja-JP" altLang="ja-JP" sz="1050">
              <a:solidFill>
                <a:sysClr val="windowText" lastClr="000000"/>
              </a:solidFill>
              <a:effectLst/>
              <a:latin typeface="+mn-ea"/>
              <a:ea typeface="+mn-ea"/>
              <a:cs typeface="+mn-cs"/>
            </a:rPr>
            <a:t>が増加傾向にあるため、今後</a:t>
          </a:r>
          <a:r>
            <a:rPr kumimoji="1" lang="ja-JP" altLang="en-US" sz="1050">
              <a:solidFill>
                <a:sysClr val="windowText" lastClr="000000"/>
              </a:solidFill>
              <a:effectLst/>
              <a:latin typeface="+mn-ea"/>
              <a:ea typeface="+mn-ea"/>
              <a:cs typeface="+mn-cs"/>
            </a:rPr>
            <a:t>も</a:t>
          </a:r>
          <a:r>
            <a:rPr kumimoji="1" lang="ja-JP" altLang="ja-JP" sz="1050">
              <a:solidFill>
                <a:sysClr val="windowText" lastClr="000000"/>
              </a:solidFill>
              <a:effectLst/>
              <a:latin typeface="+mn-ea"/>
              <a:ea typeface="+mn-ea"/>
              <a:cs typeface="+mn-cs"/>
            </a:rPr>
            <a:t>事業の精査を行い削減に努めていく。</a:t>
          </a:r>
          <a:endParaRPr lang="ja-JP" altLang="ja-JP" sz="1050">
            <a:solidFill>
              <a:sysClr val="windowText" lastClr="000000"/>
            </a:solidFill>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43241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233"/>
          <a:ext cx="0" cy="162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15318</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43241</xdr:rowOff>
    </xdr:from>
    <xdr:to>
      <xdr:col>24</xdr:col>
      <xdr:colOff>12700</xdr:colOff>
      <xdr:row>67</xdr:row>
      <xdr:rowOff>43241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131535</xdr:rowOff>
    </xdr:from>
    <xdr:to>
      <xdr:col>23</xdr:col>
      <xdr:colOff>133350</xdr:colOff>
      <xdr:row>64</xdr:row>
      <xdr:rowOff>86481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932885"/>
          <a:ext cx="8382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61884</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520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45357</xdr:rowOff>
    </xdr:from>
    <xdr:to>
      <xdr:col>23</xdr:col>
      <xdr:colOff>184150</xdr:colOff>
      <xdr:row>62</xdr:row>
      <xdr:rowOff>146957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62593</xdr:rowOff>
    </xdr:from>
    <xdr:to>
      <xdr:col>19</xdr:col>
      <xdr:colOff>133350</xdr:colOff>
      <xdr:row>64</xdr:row>
      <xdr:rowOff>86481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863943"/>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113393</xdr:rowOff>
    </xdr:from>
    <xdr:to>
      <xdr:col>19</xdr:col>
      <xdr:colOff>184150</xdr:colOff>
      <xdr:row>62</xdr:row>
      <xdr:rowOff>43543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53720</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4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48381</xdr:rowOff>
    </xdr:from>
    <xdr:to>
      <xdr:col>15</xdr:col>
      <xdr:colOff>82550</xdr:colOff>
      <xdr:row>63</xdr:row>
      <xdr:rowOff>62593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335381"/>
          <a:ext cx="889000" cy="52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123976</xdr:rowOff>
    </xdr:from>
    <xdr:to>
      <xdr:col>15</xdr:col>
      <xdr:colOff>133350</xdr:colOff>
      <xdr:row>61</xdr:row>
      <xdr:rowOff>54126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64303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17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139398</xdr:rowOff>
    </xdr:from>
    <xdr:to>
      <xdr:col>11</xdr:col>
      <xdr:colOff>31750</xdr:colOff>
      <xdr:row>60</xdr:row>
      <xdr:rowOff>48381</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a:off x="1447800" y="102549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133652</xdr:rowOff>
    </xdr:from>
    <xdr:to>
      <xdr:col>11</xdr:col>
      <xdr:colOff>82550</xdr:colOff>
      <xdr:row>59</xdr:row>
      <xdr:rowOff>63802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73979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984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9978</xdr:rowOff>
    </xdr:from>
    <xdr:to>
      <xdr:col>7</xdr:col>
      <xdr:colOff>31750</xdr:colOff>
      <xdr:row>61</xdr:row>
      <xdr:rowOff>111578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96355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80735</xdr:rowOff>
    </xdr:from>
    <xdr:to>
      <xdr:col>23</xdr:col>
      <xdr:colOff>184150</xdr:colOff>
      <xdr:row>64</xdr:row>
      <xdr:rowOff>10885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88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52812</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85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35681</xdr:rowOff>
    </xdr:from>
    <xdr:to>
      <xdr:col>19</xdr:col>
      <xdr:colOff>184150</xdr:colOff>
      <xdr:row>64</xdr:row>
      <xdr:rowOff>137281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0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122058</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094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11793</xdr:rowOff>
    </xdr:from>
    <xdr:to>
      <xdr:col>15</xdr:col>
      <xdr:colOff>133350</xdr:colOff>
      <xdr:row>63</xdr:row>
      <xdr:rowOff>113393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98170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89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169031</xdr:rowOff>
    </xdr:from>
    <xdr:to>
      <xdr:col>11</xdr:col>
      <xdr:colOff>82550</xdr:colOff>
      <xdr:row>60</xdr:row>
      <xdr:rowOff>99181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2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83958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37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88598</xdr:rowOff>
    </xdr:from>
    <xdr:to>
      <xdr:col>7</xdr:col>
      <xdr:colOff>31750</xdr:colOff>
      <xdr:row>60</xdr:row>
      <xdr:rowOff>18748</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20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28925</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997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[155,871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類似団体の平均を</a:t>
          </a:r>
          <a:r>
            <a:rPr kumimoji="1" lang="en-US" altLang="ja-JP" sz="1100">
              <a:solidFill>
                <a:sysClr val="windowText" lastClr="000000"/>
              </a:solidFill>
              <a:effectLst/>
              <a:latin typeface="+mn-ea"/>
              <a:ea typeface="+mn-ea"/>
              <a:cs typeface="+mn-cs"/>
            </a:rPr>
            <a:t>3,270</a:t>
          </a:r>
          <a:r>
            <a:rPr kumimoji="1" lang="ja-JP" altLang="ja-JP" sz="1100">
              <a:solidFill>
                <a:sysClr val="windowText" lastClr="000000"/>
              </a:solidFill>
              <a:effectLst/>
              <a:latin typeface="+mn-ea"/>
              <a:ea typeface="+mn-ea"/>
              <a:cs typeface="+mn-cs"/>
            </a:rPr>
            <a:t>円上回り、前年度比で</a:t>
          </a:r>
          <a:r>
            <a:rPr kumimoji="1" lang="en-US" altLang="ja-JP" sz="1100">
              <a:solidFill>
                <a:sysClr val="windowText" lastClr="000000"/>
              </a:solidFill>
              <a:effectLst/>
              <a:latin typeface="+mn-ea"/>
              <a:ea typeface="+mn-ea"/>
              <a:cs typeface="+mn-cs"/>
            </a:rPr>
            <a:t>6,614</a:t>
          </a:r>
          <a:r>
            <a:rPr kumimoji="1" lang="ja-JP" altLang="ja-JP" sz="1100">
              <a:solidFill>
                <a:sysClr val="windowText" lastClr="000000"/>
              </a:solidFill>
              <a:effectLst/>
              <a:latin typeface="+mn-ea"/>
              <a:ea typeface="+mn-ea"/>
              <a:cs typeface="+mn-cs"/>
            </a:rPr>
            <a:t>円増となった。</a:t>
          </a:r>
          <a:endParaRPr lang="ja-JP" altLang="ja-JP" sz="11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ea"/>
              <a:ea typeface="+mn-ea"/>
              <a:cs typeface="+mn-cs"/>
            </a:rPr>
            <a:t>　前年度と比べ増加した要因としては、</a:t>
          </a:r>
          <a:r>
            <a:rPr kumimoji="1" lang="ja-JP" altLang="en-US" sz="1100">
              <a:solidFill>
                <a:sysClr val="windowText" lastClr="000000"/>
              </a:solidFill>
              <a:effectLst/>
              <a:latin typeface="+mn-ea"/>
              <a:ea typeface="+mn-ea"/>
              <a:cs typeface="+mn-cs"/>
            </a:rPr>
            <a:t>退職手当の増や会計年度任用職員に対する勤勉手当の支給開始に伴う人件費</a:t>
          </a:r>
          <a:r>
            <a:rPr kumimoji="1" lang="ja-JP" altLang="ja-JP" sz="1100">
              <a:solidFill>
                <a:sysClr val="windowText" lastClr="000000"/>
              </a:solidFill>
              <a:effectLst/>
              <a:latin typeface="+mn-ea"/>
              <a:ea typeface="+mn-ea"/>
              <a:cs typeface="+mn-cs"/>
            </a:rPr>
            <a:t>の増加が挙げられる。今後も人員や給与の適正化に努めるとともに、個々の事業の精査を徹底し、物件費の抑制に努める。</a:t>
          </a:r>
          <a:endParaRPr lang="ja-JP" altLang="ja-JP" sz="1100">
            <a:solidFill>
              <a:sysClr val="windowText" lastClr="000000"/>
            </a:solidFill>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235643"/>
          <a:ext cx="0" cy="1048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5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83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97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23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13821</xdr:rowOff>
    </xdr:from>
    <xdr:to>
      <xdr:col>23</xdr:col>
      <xdr:colOff>133350</xdr:colOff>
      <xdr:row>86</xdr:row>
      <xdr:rowOff>1967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87071"/>
          <a:ext cx="838200" cy="15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60239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620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6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114619</xdr:rowOff>
    </xdr:from>
    <xdr:to>
      <xdr:col>19</xdr:col>
      <xdr:colOff>133350</xdr:colOff>
      <xdr:row>85</xdr:row>
      <xdr:rowOff>13821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16419"/>
          <a:ext cx="889000" cy="7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72127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3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70920</xdr:rowOff>
    </xdr:from>
    <xdr:to>
      <xdr:col>15</xdr:col>
      <xdr:colOff>82550</xdr:colOff>
      <xdr:row>84</xdr:row>
      <xdr:rowOff>114619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72720"/>
          <a:ext cx="889000" cy="4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21598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144480</xdr:rowOff>
    </xdr:from>
    <xdr:to>
      <xdr:col>11</xdr:col>
      <xdr:colOff>31750</xdr:colOff>
      <xdr:row>84</xdr:row>
      <xdr:rowOff>70920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3380"/>
          <a:ext cx="889000" cy="26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2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110234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27426</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43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122617</xdr:rowOff>
    </xdr:from>
    <xdr:to>
      <xdr:col>23</xdr:col>
      <xdr:colOff>184150</xdr:colOff>
      <xdr:row>86</xdr:row>
      <xdr:rowOff>52767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9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94694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6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134471</xdr:rowOff>
    </xdr:from>
    <xdr:to>
      <xdr:col>19</xdr:col>
      <xdr:colOff>184150</xdr:colOff>
      <xdr:row>85</xdr:row>
      <xdr:rowOff>64621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3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49398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22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63819</xdr:rowOff>
    </xdr:from>
    <xdr:to>
      <xdr:col>15</xdr:col>
      <xdr:colOff>133350</xdr:colOff>
      <xdr:row>84</xdr:row>
      <xdr:rowOff>165419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6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150196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51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20120</xdr:rowOff>
    </xdr:from>
    <xdr:to>
      <xdr:col>11</xdr:col>
      <xdr:colOff>82550</xdr:colOff>
      <xdr:row>84</xdr:row>
      <xdr:rowOff>121720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2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106497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0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93680</xdr:rowOff>
    </xdr:from>
    <xdr:to>
      <xdr:col>7</xdr:col>
      <xdr:colOff>31750</xdr:colOff>
      <xdr:row>83</xdr:row>
      <xdr:rowOff>23830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5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8607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3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類似団体の平均を</a:t>
          </a:r>
          <a:r>
            <a:rPr kumimoji="1" lang="en-US" altLang="ja-JP" sz="1100">
              <a:solidFill>
                <a:sysClr val="windowText" lastClr="000000"/>
              </a:solidFill>
              <a:effectLst/>
              <a:latin typeface="+mn-ea"/>
              <a:ea typeface="+mn-ea"/>
              <a:cs typeface="+mn-cs"/>
            </a:rPr>
            <a:t>0.3</a:t>
          </a:r>
          <a:r>
            <a:rPr kumimoji="1" lang="ja-JP" altLang="ja-JP" sz="1100">
              <a:solidFill>
                <a:sysClr val="windowText" lastClr="000000"/>
              </a:solidFill>
              <a:effectLst/>
              <a:latin typeface="+mn-ea"/>
              <a:ea typeface="+mn-ea"/>
              <a:cs typeface="+mn-cs"/>
            </a:rPr>
            <a:t>ポイント上回っており、前年度比で</a:t>
          </a:r>
          <a:r>
            <a:rPr kumimoji="1" lang="en-US" altLang="ja-JP" sz="1100">
              <a:solidFill>
                <a:sysClr val="windowText" lastClr="000000"/>
              </a:solidFill>
              <a:effectLst/>
              <a:latin typeface="+mn-ea"/>
              <a:ea typeface="+mn-ea"/>
              <a:cs typeface="+mn-cs"/>
            </a:rPr>
            <a:t>0.5</a:t>
          </a:r>
          <a:r>
            <a:rPr kumimoji="1" lang="ja-JP" altLang="ja-JP" sz="1100">
              <a:solidFill>
                <a:sysClr val="windowText" lastClr="000000"/>
              </a:solidFill>
              <a:effectLst/>
              <a:latin typeface="+mn-ea"/>
              <a:ea typeface="+mn-ea"/>
              <a:cs typeface="+mn-cs"/>
            </a:rPr>
            <a:t>ポイント減少した。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今後も国の給与構造改革や人事院勧告に準じて改正を行い、近隣市町との均衡を保ちつつ給与の適正化に努める。</a:t>
          </a:r>
          <a:endParaRPr lang="ja-JP" altLang="ja-JP" sz="1100">
            <a:solidFill>
              <a:sysClr val="windowText" lastClr="000000"/>
            </a:solidFill>
            <a:effectLst/>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80011</xdr:rowOff>
    </xdr:from>
    <xdr:to>
      <xdr:col>81</xdr:col>
      <xdr:colOff>44450</xdr:colOff>
      <xdr:row>86</xdr:row>
      <xdr:rowOff>29211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5326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144797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7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29211</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7391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9803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53339</xdr:rowOff>
    </xdr:from>
    <xdr:to>
      <xdr:col>68</xdr:col>
      <xdr:colOff>152400</xdr:colOff>
      <xdr:row>86</xdr:row>
      <xdr:rowOff>101600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9803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1288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149861</xdr:rowOff>
    </xdr:from>
    <xdr:to>
      <xdr:col>77</xdr:col>
      <xdr:colOff>95250</xdr:colOff>
      <xdr:row>86</xdr:row>
      <xdr:rowOff>80011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64788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0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2539</xdr:rowOff>
    </xdr:from>
    <xdr:to>
      <xdr:col>68</xdr:col>
      <xdr:colOff>203200</xdr:colOff>
      <xdr:row>86</xdr:row>
      <xdr:rowOff>104139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88916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3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職員適正化の推進により、類似団体平均を</a:t>
          </a:r>
          <a:r>
            <a:rPr kumimoji="1" lang="en-US" altLang="ja-JP" sz="1100">
              <a:solidFill>
                <a:sysClr val="windowText" lastClr="000000"/>
              </a:solidFill>
              <a:effectLst/>
              <a:latin typeface="+mn-ea"/>
              <a:ea typeface="+mn-ea"/>
              <a:cs typeface="+mn-cs"/>
            </a:rPr>
            <a:t>0.47</a:t>
          </a:r>
          <a:r>
            <a:rPr kumimoji="1" lang="ja-JP" altLang="ja-JP" sz="1100">
              <a:solidFill>
                <a:sysClr val="windowText" lastClr="000000"/>
              </a:solidFill>
              <a:effectLst/>
              <a:latin typeface="+mn-ea"/>
              <a:ea typeface="+mn-ea"/>
              <a:cs typeface="+mn-cs"/>
            </a:rPr>
            <a:t>人下回っ</a:t>
          </a:r>
          <a:r>
            <a:rPr kumimoji="1" lang="ja-JP" altLang="en-US" sz="1100">
              <a:solidFill>
                <a:sysClr val="windowText" lastClr="000000"/>
              </a:solidFill>
              <a:effectLst/>
              <a:latin typeface="+mn-ea"/>
              <a:ea typeface="+mn-ea"/>
              <a:cs typeface="+mn-cs"/>
            </a:rPr>
            <a:t>ており</a:t>
          </a:r>
          <a:r>
            <a:rPr kumimoji="1" lang="ja-JP" altLang="ja-JP" sz="1100">
              <a:solidFill>
                <a:sysClr val="windowText" lastClr="000000"/>
              </a:solidFill>
              <a:effectLst/>
              <a:latin typeface="+mn-ea"/>
              <a:ea typeface="+mn-ea"/>
              <a:cs typeface="+mn-cs"/>
            </a:rPr>
            <a:t>、前年度比</a:t>
          </a:r>
          <a:r>
            <a:rPr kumimoji="1" lang="ja-JP" altLang="en-US" sz="1100">
              <a:solidFill>
                <a:sysClr val="windowText" lastClr="000000"/>
              </a:solidFill>
              <a:effectLst/>
              <a:latin typeface="+mn-ea"/>
              <a:ea typeface="+mn-ea"/>
              <a:cs typeface="+mn-cs"/>
            </a:rPr>
            <a:t>では同値</a:t>
          </a:r>
          <a:r>
            <a:rPr kumimoji="1" lang="ja-JP" altLang="ja-JP" sz="1100">
              <a:solidFill>
                <a:sysClr val="windowText" lastClr="000000"/>
              </a:solidFill>
              <a:effectLst/>
              <a:latin typeface="+mn-ea"/>
              <a:ea typeface="+mn-ea"/>
              <a:cs typeface="+mn-cs"/>
            </a:rPr>
            <a:t>となった。今後も引き続き西尾市定員適正化計画に基づき、適正な定員管理に努める。</a:t>
          </a:r>
          <a:endParaRPr lang="ja-JP" altLang="ja-JP" sz="1400">
            <a:solidFill>
              <a:sysClr val="windowText" lastClr="000000"/>
            </a:solidFill>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132504</xdr:rowOff>
    </xdr:from>
    <xdr:to>
      <xdr:col>81</xdr:col>
      <xdr:colOff>44450</xdr:colOff>
      <xdr:row>59</xdr:row>
      <xdr:rowOff>132504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480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132504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9175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66481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24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52070</xdr:rowOff>
    </xdr:from>
    <xdr:to>
      <xdr:col>72</xdr:col>
      <xdr:colOff>203200</xdr:colOff>
      <xdr:row>59</xdr:row>
      <xdr:rowOff>76200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676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165540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35983</xdr:rowOff>
    </xdr:from>
    <xdr:to>
      <xdr:col>68</xdr:col>
      <xdr:colOff>152400</xdr:colOff>
      <xdr:row>59</xdr:row>
      <xdr:rowOff>52070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515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85107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143950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81704</xdr:rowOff>
    </xdr:from>
    <xdr:to>
      <xdr:col>81</xdr:col>
      <xdr:colOff>95250</xdr:colOff>
      <xdr:row>60</xdr:row>
      <xdr:rowOff>11854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98231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4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81704</xdr:rowOff>
    </xdr:from>
    <xdr:to>
      <xdr:col>77</xdr:col>
      <xdr:colOff>95250</xdr:colOff>
      <xdr:row>60</xdr:row>
      <xdr:rowOff>11854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22031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6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1270</xdr:rowOff>
    </xdr:from>
    <xdr:to>
      <xdr:col>68</xdr:col>
      <xdr:colOff>203200</xdr:colOff>
      <xdr:row>59</xdr:row>
      <xdr:rowOff>102870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113047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156633</xdr:rowOff>
    </xdr:from>
    <xdr:to>
      <xdr:col>64</xdr:col>
      <xdr:colOff>152400</xdr:colOff>
      <xdr:row>59</xdr:row>
      <xdr:rowOff>86783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96960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類似団体の平均を</a:t>
          </a:r>
          <a:r>
            <a:rPr kumimoji="1" lang="en-US" altLang="ja-JP" sz="1100">
              <a:solidFill>
                <a:sysClr val="windowText" lastClr="000000"/>
              </a:solidFill>
              <a:effectLst/>
              <a:latin typeface="+mn-ea"/>
              <a:ea typeface="+mn-ea"/>
              <a:cs typeface="+mn-cs"/>
            </a:rPr>
            <a:t>2.0</a:t>
          </a:r>
          <a:r>
            <a:rPr kumimoji="1" lang="ja-JP" altLang="ja-JP" sz="1100">
              <a:solidFill>
                <a:sysClr val="windowText" lastClr="000000"/>
              </a:solidFill>
              <a:effectLst/>
              <a:latin typeface="+mn-ea"/>
              <a:ea typeface="+mn-ea"/>
              <a:cs typeface="+mn-cs"/>
            </a:rPr>
            <a:t>ポイント下回り、前年比で</a:t>
          </a:r>
          <a:r>
            <a:rPr kumimoji="1" lang="en-US" altLang="ja-JP" sz="1100">
              <a:solidFill>
                <a:sysClr val="windowText" lastClr="000000"/>
              </a:solidFill>
              <a:effectLst/>
              <a:latin typeface="+mn-ea"/>
              <a:ea typeface="+mn-ea"/>
              <a:cs typeface="+mn-cs"/>
            </a:rPr>
            <a:t>0.6</a:t>
          </a:r>
          <a:r>
            <a:rPr kumimoji="1" lang="ja-JP" altLang="ja-JP" sz="1100">
              <a:solidFill>
                <a:sysClr val="windowText" lastClr="000000"/>
              </a:solidFill>
              <a:effectLst/>
              <a:latin typeface="+mn-ea"/>
              <a:ea typeface="+mn-ea"/>
              <a:cs typeface="+mn-cs"/>
            </a:rPr>
            <a:t>ポイントの増となった。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主な要因としては、</a:t>
          </a:r>
          <a:r>
            <a:rPr kumimoji="1" lang="ja-JP" altLang="en-US" sz="1100">
              <a:solidFill>
                <a:sysClr val="windowText" lastClr="000000"/>
              </a:solidFill>
              <a:effectLst/>
              <a:latin typeface="+mn-ea"/>
              <a:ea typeface="+mn-ea"/>
              <a:cs typeface="+mn-cs"/>
            </a:rPr>
            <a:t>下水道事業に対する元利償還金に係る繰り出し金が減少し、それに伴いその経費に充当する特定財源が抑制された</a:t>
          </a:r>
          <a:r>
            <a:rPr kumimoji="1" lang="ja-JP" altLang="ja-JP" sz="1100">
              <a:solidFill>
                <a:sysClr val="windowText" lastClr="000000"/>
              </a:solidFill>
              <a:effectLst/>
              <a:latin typeface="+mn-ea"/>
              <a:ea typeface="+mn-ea"/>
              <a:cs typeface="+mn-cs"/>
            </a:rPr>
            <a:t>こと</a:t>
          </a:r>
          <a:r>
            <a:rPr kumimoji="1" lang="ja-JP" altLang="en-US" sz="1100">
              <a:solidFill>
                <a:sysClr val="windowText" lastClr="000000"/>
              </a:solidFill>
              <a:effectLst/>
              <a:latin typeface="+mn-ea"/>
              <a:ea typeface="+mn-ea"/>
              <a:cs typeface="+mn-cs"/>
            </a:rPr>
            <a:t>や、国の税収が増額となり、臨時財政対策債の発行可能額が抑制されたことなど</a:t>
          </a:r>
          <a:r>
            <a:rPr kumimoji="1" lang="ja-JP" altLang="ja-JP" sz="1100">
              <a:solidFill>
                <a:sysClr val="windowText" lastClr="000000"/>
              </a:solidFill>
              <a:effectLst/>
              <a:latin typeface="+mn-ea"/>
              <a:ea typeface="+mn-ea"/>
              <a:cs typeface="+mn-cs"/>
            </a:rPr>
            <a:t>が挙げられる。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今後は、施設の長寿命化対策が必要であるため、世代間負担の公平性に配慮しながら、後年度に過度な負担とならないよう努めていく。</a:t>
          </a:r>
          <a:endParaRPr lang="ja-JP" altLang="ja-JP" sz="1100">
            <a:solidFill>
              <a:sysClr val="windowText" lastClr="000000"/>
            </a:solidFill>
            <a:effectLst/>
            <a:latin typeface="+mn-ea"/>
            <a:ea typeface="+mn-ea"/>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136676</xdr:rowOff>
    </xdr:from>
    <xdr:to>
      <xdr:col>81</xdr:col>
      <xdr:colOff>44450</xdr:colOff>
      <xdr:row>39</xdr:row>
      <xdr:rowOff>34169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65177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71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90715</xdr:rowOff>
    </xdr:from>
    <xdr:to>
      <xdr:col>77</xdr:col>
      <xdr:colOff>44450</xdr:colOff>
      <xdr:row>38</xdr:row>
      <xdr:rowOff>136676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60581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95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79224</xdr:rowOff>
    </xdr:from>
    <xdr:to>
      <xdr:col>72</xdr:col>
      <xdr:colOff>203200</xdr:colOff>
      <xdr:row>38</xdr:row>
      <xdr:rowOff>90715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5943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79224</xdr:rowOff>
    </xdr:from>
    <xdr:to>
      <xdr:col>68</xdr:col>
      <xdr:colOff>152400</xdr:colOff>
      <xdr:row>38</xdr:row>
      <xdr:rowOff>136676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59432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154819</xdr:rowOff>
    </xdr:from>
    <xdr:to>
      <xdr:col>81</xdr:col>
      <xdr:colOff>95250</xdr:colOff>
      <xdr:row>39</xdr:row>
      <xdr:rowOff>84969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171346</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51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85876</xdr:rowOff>
    </xdr:from>
    <xdr:to>
      <xdr:col>77</xdr:col>
      <xdr:colOff>95250</xdr:colOff>
      <xdr:row>39</xdr:row>
      <xdr:rowOff>16026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26203</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36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39915</xdr:rowOff>
    </xdr:from>
    <xdr:to>
      <xdr:col>73</xdr:col>
      <xdr:colOff>44450</xdr:colOff>
      <xdr:row>38</xdr:row>
      <xdr:rowOff>141515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151691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28424</xdr:rowOff>
    </xdr:from>
    <xdr:to>
      <xdr:col>68</xdr:col>
      <xdr:colOff>203200</xdr:colOff>
      <xdr:row>38</xdr:row>
      <xdr:rowOff>130024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140201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a:t>
          </a:r>
          <a:r>
            <a:rPr kumimoji="1" lang="ja-JP" altLang="en-US" sz="1100">
              <a:solidFill>
                <a:sysClr val="windowText" lastClr="000000"/>
              </a:solidFill>
              <a:effectLst/>
              <a:latin typeface="+mn-ea"/>
              <a:ea typeface="+mn-ea"/>
              <a:cs typeface="+mn-cs"/>
            </a:rPr>
            <a:t>近年は、</a:t>
          </a:r>
          <a:r>
            <a:rPr kumimoji="1" lang="ja-JP" altLang="ja-JP" sz="1100">
              <a:solidFill>
                <a:sysClr val="windowText" lastClr="000000"/>
              </a:solidFill>
              <a:effectLst/>
              <a:latin typeface="+mn-ea"/>
              <a:ea typeface="+mn-ea"/>
              <a:cs typeface="+mn-cs"/>
            </a:rPr>
            <a:t>将来負担額に対し、充当可能財源等が上回</a:t>
          </a:r>
          <a:r>
            <a:rPr kumimoji="1" lang="ja-JP" altLang="en-US" sz="1100">
              <a:solidFill>
                <a:sysClr val="windowText" lastClr="000000"/>
              </a:solidFill>
              <a:effectLst/>
              <a:latin typeface="+mn-ea"/>
              <a:ea typeface="+mn-ea"/>
              <a:cs typeface="+mn-cs"/>
            </a:rPr>
            <a:t>っていた</a:t>
          </a:r>
          <a:r>
            <a:rPr kumimoji="1" lang="ja-JP" altLang="ja-JP" sz="1100">
              <a:solidFill>
                <a:sysClr val="windowText" lastClr="000000"/>
              </a:solidFill>
              <a:effectLst/>
              <a:latin typeface="+mn-ea"/>
              <a:ea typeface="+mn-ea"/>
              <a:cs typeface="+mn-cs"/>
            </a:rPr>
            <a:t>ため比率がな</a:t>
          </a:r>
          <a:r>
            <a:rPr kumimoji="1" lang="ja-JP" altLang="en-US" sz="1100">
              <a:solidFill>
                <a:sysClr val="windowText" lastClr="000000"/>
              </a:solidFill>
              <a:effectLst/>
              <a:latin typeface="+mn-ea"/>
              <a:ea typeface="+mn-ea"/>
              <a:cs typeface="+mn-cs"/>
            </a:rPr>
            <a:t>かったが、令和６年度は</a:t>
          </a:r>
          <a:r>
            <a:rPr kumimoji="1" lang="en-US" altLang="ja-JP" sz="1100">
              <a:solidFill>
                <a:sysClr val="windowText" lastClr="000000"/>
              </a:solidFill>
              <a:effectLst/>
              <a:latin typeface="+mn-ea"/>
              <a:ea typeface="+mn-ea"/>
              <a:cs typeface="+mn-cs"/>
            </a:rPr>
            <a:t>11.4</a:t>
          </a:r>
          <a:r>
            <a:rPr kumimoji="1" lang="ja-JP" altLang="en-US" sz="1100">
              <a:solidFill>
                <a:sysClr val="windowText" lastClr="000000"/>
              </a:solidFill>
              <a:effectLst/>
              <a:latin typeface="+mn-ea"/>
              <a:ea typeface="+mn-ea"/>
              <a:cs typeface="+mn-cs"/>
            </a:rPr>
            <a:t>％となった</a:t>
          </a:r>
          <a:r>
            <a:rPr kumimoji="1" lang="ja-JP" altLang="ja-JP" sz="1100">
              <a:solidFill>
                <a:sysClr val="windowText" lastClr="000000"/>
              </a:solidFill>
              <a:effectLst/>
              <a:latin typeface="+mn-ea"/>
              <a:ea typeface="+mn-ea"/>
              <a:cs typeface="+mn-cs"/>
            </a:rPr>
            <a:t>。</a:t>
          </a:r>
          <a:endParaRPr kumimoji="1" lang="en-US" altLang="ja-JP" sz="1100">
            <a:solidFill>
              <a:sysClr val="windowText" lastClr="000000"/>
            </a:solidFill>
            <a:effectLst/>
            <a:latin typeface="+mn-ea"/>
            <a:ea typeface="+mn-ea"/>
            <a:cs typeface="+mn-cs"/>
          </a:endParaRPr>
        </a:p>
        <a:p>
          <a:r>
            <a:rPr kumimoji="1" lang="ja-JP" altLang="en-US" sz="1100">
              <a:solidFill>
                <a:sysClr val="windowText" lastClr="000000"/>
              </a:solidFill>
              <a:effectLst/>
              <a:latin typeface="+mn-ea"/>
              <a:ea typeface="+mn-ea"/>
              <a:cs typeface="+mn-cs"/>
            </a:rPr>
            <a:t>　文化会館長寿命化事業などの財源として地方債の借り入れを行い、地方債の現在高が増となったため、</a:t>
          </a:r>
          <a:r>
            <a:rPr kumimoji="1" lang="ja-JP" altLang="ja-JP" sz="1100">
              <a:solidFill>
                <a:sysClr val="windowText" lastClr="000000"/>
              </a:solidFill>
              <a:effectLst/>
              <a:latin typeface="+mn-ea"/>
              <a:ea typeface="+mn-ea"/>
              <a:cs typeface="+mn-cs"/>
            </a:rPr>
            <a:t>将来負担額</a:t>
          </a:r>
          <a:r>
            <a:rPr kumimoji="1" lang="ja-JP" altLang="en-US" sz="1100">
              <a:solidFill>
                <a:sysClr val="windowText" lastClr="000000"/>
              </a:solidFill>
              <a:effectLst/>
              <a:latin typeface="+mn-ea"/>
              <a:ea typeface="+mn-ea"/>
              <a:cs typeface="+mn-cs"/>
            </a:rPr>
            <a:t>が</a:t>
          </a:r>
          <a:r>
            <a:rPr kumimoji="1" lang="ja-JP" altLang="ja-JP" sz="1100">
              <a:solidFill>
                <a:sysClr val="windowText" lastClr="000000"/>
              </a:solidFill>
              <a:effectLst/>
              <a:latin typeface="+mn-ea"/>
              <a:ea typeface="+mn-ea"/>
              <a:cs typeface="+mn-cs"/>
            </a:rPr>
            <a:t>充当可能財源等</a:t>
          </a:r>
          <a:r>
            <a:rPr kumimoji="1" lang="ja-JP" altLang="en-US" sz="1100">
              <a:solidFill>
                <a:sysClr val="windowText" lastClr="000000"/>
              </a:solidFill>
              <a:effectLst/>
              <a:latin typeface="+mn-ea"/>
              <a:ea typeface="+mn-ea"/>
              <a:cs typeface="+mn-cs"/>
            </a:rPr>
            <a:t>を上回った。</a:t>
          </a:r>
          <a:endParaRPr kumimoji="1" lang="en-US" altLang="ja-JP" sz="1100">
            <a:solidFill>
              <a:sysClr val="windowText" lastClr="000000"/>
            </a:solidFill>
            <a:effectLst/>
            <a:latin typeface="+mn-ea"/>
            <a:ea typeface="+mn-ea"/>
            <a:cs typeface="+mn-cs"/>
          </a:endParaRPr>
        </a:p>
        <a:p>
          <a:r>
            <a:rPr kumimoji="1" lang="ja-JP" altLang="ja-JP" sz="1100">
              <a:solidFill>
                <a:sysClr val="windowText" lastClr="000000"/>
              </a:solidFill>
              <a:effectLst/>
              <a:latin typeface="+mn-ea"/>
              <a:ea typeface="+mn-ea"/>
              <a:cs typeface="+mn-cs"/>
            </a:rPr>
            <a:t>　今後は、学校を始めとする公共施設の長寿命化や更新などにより、公債費の増加が見込まれるため、引き続き、健全な財政運営に努め、後年度への過度な負担を残すことのないように努めていく。</a:t>
          </a:r>
          <a:endParaRPr lang="ja-JP" altLang="ja-JP" sz="1400">
            <a:solidFill>
              <a:sysClr val="windowText" lastClr="000000"/>
            </a:solidFill>
            <a:effectLst/>
            <a:latin typeface="+mn-ea"/>
            <a:ea typeface="+mn-ea"/>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110033</xdr:rowOff>
    </xdr:from>
    <xdr:to>
      <xdr:col>81</xdr:col>
      <xdr:colOff>95250</xdr:colOff>
      <xdr:row>15</xdr:row>
      <xdr:rowOff>40183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1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82110</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82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1.0</a:t>
          </a:r>
          <a:r>
            <a:rPr kumimoji="1" lang="ja-JP" altLang="ja-JP" sz="1100">
              <a:solidFill>
                <a:sysClr val="windowText" lastClr="000000"/>
              </a:solidFill>
              <a:effectLst/>
              <a:latin typeface="+mn-ea"/>
              <a:ea typeface="+mn-ea"/>
              <a:cs typeface="+mn-cs"/>
            </a:rPr>
            <a:t>ポイント上回り、前年度比で</a:t>
          </a:r>
          <a:r>
            <a:rPr kumimoji="1" lang="en-US" altLang="ja-JP" sz="1100">
              <a:solidFill>
                <a:sysClr val="windowText" lastClr="000000"/>
              </a:solidFill>
              <a:effectLst/>
              <a:latin typeface="+mn-ea"/>
              <a:ea typeface="+mn-ea"/>
              <a:cs typeface="+mn-cs"/>
            </a:rPr>
            <a:t>0.8</a:t>
          </a:r>
          <a:r>
            <a:rPr kumimoji="1" lang="ja-JP" altLang="ja-JP" sz="1100">
              <a:solidFill>
                <a:sysClr val="windowText" lastClr="000000"/>
              </a:solidFill>
              <a:effectLst/>
              <a:latin typeface="+mn-ea"/>
              <a:ea typeface="+mn-ea"/>
              <a:cs typeface="+mn-cs"/>
            </a:rPr>
            <a:t>ポイントの</a:t>
          </a:r>
          <a:r>
            <a:rPr kumimoji="1" lang="ja-JP" altLang="en-US" sz="1100">
              <a:solidFill>
                <a:sysClr val="windowText" lastClr="000000"/>
              </a:solidFill>
              <a:effectLst/>
              <a:latin typeface="+mn-ea"/>
              <a:ea typeface="+mn-ea"/>
              <a:cs typeface="+mn-cs"/>
            </a:rPr>
            <a:t>増</a:t>
          </a:r>
          <a:r>
            <a:rPr kumimoji="1" lang="ja-JP" altLang="ja-JP" sz="1100">
              <a:solidFill>
                <a:sysClr val="windowText" lastClr="000000"/>
              </a:solidFill>
              <a:effectLst/>
              <a:latin typeface="+mn-ea"/>
              <a:ea typeface="+mn-ea"/>
              <a:cs typeface="+mn-cs"/>
            </a:rPr>
            <a:t>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a:t>
          </a:r>
          <a:r>
            <a:rPr kumimoji="1" lang="ja-JP" altLang="en-US" sz="1100">
              <a:solidFill>
                <a:sysClr val="windowText" lastClr="000000"/>
              </a:solidFill>
              <a:effectLst/>
              <a:latin typeface="+mn-ea"/>
              <a:ea typeface="+mn-ea"/>
              <a:cs typeface="+mn-cs"/>
            </a:rPr>
            <a:t>増加</a:t>
          </a:r>
          <a:r>
            <a:rPr kumimoji="1" lang="ja-JP" altLang="ja-JP" sz="1100">
              <a:solidFill>
                <a:sysClr val="windowText" lastClr="000000"/>
              </a:solidFill>
              <a:effectLst/>
              <a:latin typeface="+mn-ea"/>
              <a:ea typeface="+mn-ea"/>
              <a:cs typeface="+mn-cs"/>
            </a:rPr>
            <a:t>した主な要因としては、定年延長の影響により、令和</a:t>
          </a:r>
          <a:r>
            <a:rPr kumimoji="1" lang="ja-JP" altLang="en-US" sz="1100">
              <a:solidFill>
                <a:sysClr val="windowText" lastClr="000000"/>
              </a:solidFill>
              <a:effectLst/>
              <a:latin typeface="+mn-ea"/>
              <a:ea typeface="+mn-ea"/>
              <a:cs typeface="+mn-cs"/>
            </a:rPr>
            <a:t>６</a:t>
          </a:r>
          <a:r>
            <a:rPr kumimoji="1" lang="ja-JP" altLang="ja-JP" sz="1100">
              <a:solidFill>
                <a:sysClr val="windowText" lastClr="000000"/>
              </a:solidFill>
              <a:effectLst/>
              <a:latin typeface="+mn-ea"/>
              <a:ea typeface="+mn-ea"/>
              <a:cs typeface="+mn-cs"/>
            </a:rPr>
            <a:t>年度は定年退職者が発生したため、一般職員退職金が大幅に</a:t>
          </a:r>
          <a:r>
            <a:rPr kumimoji="1" lang="ja-JP" altLang="en-US" sz="1100">
              <a:solidFill>
                <a:sysClr val="windowText" lastClr="000000"/>
              </a:solidFill>
              <a:effectLst/>
              <a:latin typeface="+mn-ea"/>
              <a:ea typeface="+mn-ea"/>
              <a:cs typeface="+mn-cs"/>
            </a:rPr>
            <a:t>増</a:t>
          </a:r>
          <a:r>
            <a:rPr kumimoji="1" lang="ja-JP" altLang="ja-JP" sz="1100">
              <a:solidFill>
                <a:sysClr val="windowText" lastClr="000000"/>
              </a:solidFill>
              <a:effectLst/>
              <a:latin typeface="+mn-ea"/>
              <a:ea typeface="+mn-ea"/>
              <a:cs typeface="+mn-cs"/>
            </a:rPr>
            <a:t>額となったこと</a:t>
          </a:r>
          <a:r>
            <a:rPr kumimoji="1" lang="ja-JP" altLang="en-US" sz="1100">
              <a:solidFill>
                <a:sysClr val="windowText" lastClr="000000"/>
              </a:solidFill>
              <a:effectLst/>
              <a:latin typeface="+mn-ea"/>
              <a:ea typeface="+mn-ea"/>
              <a:cs typeface="+mn-cs"/>
            </a:rPr>
            <a:t>や、</a:t>
          </a:r>
          <a:r>
            <a:rPr kumimoji="1" lang="ja-JP" altLang="ja-JP" sz="1100">
              <a:solidFill>
                <a:sysClr val="windowText" lastClr="000000"/>
              </a:solidFill>
              <a:effectLst/>
              <a:latin typeface="+mn-ea"/>
              <a:ea typeface="+mn-ea"/>
              <a:cs typeface="+mn-cs"/>
            </a:rPr>
            <a:t>会計年度任用職員に対する勤勉手当の支給開始が挙げられる。</a:t>
          </a:r>
          <a:endParaRPr kumimoji="1" lang="en-US" altLang="ja-JP" sz="1100">
            <a:solidFill>
              <a:sysClr val="windowText" lastClr="000000"/>
            </a:solidFill>
            <a:effectLst/>
            <a:latin typeface="+mn-ea"/>
            <a:ea typeface="+mn-ea"/>
            <a:cs typeface="+mn-cs"/>
          </a:endParaRPr>
        </a:p>
        <a:p>
          <a:r>
            <a:rPr kumimoji="1" lang="ja-JP" altLang="ja-JP" sz="1100">
              <a:solidFill>
                <a:sysClr val="windowText" lastClr="000000"/>
              </a:solidFill>
              <a:effectLst/>
              <a:latin typeface="+mn-ea"/>
              <a:ea typeface="+mn-ea"/>
              <a:cs typeface="+mn-cs"/>
            </a:rPr>
            <a:t>　今後も西尾市職員定員適正化計画に基づき、一層の人員の適正化を推進し、人件費の抑制に努める。</a:t>
          </a:r>
          <a:endParaRPr lang="ja-JP" altLang="ja-JP" sz="1100">
            <a:solidFill>
              <a:sysClr val="windowText" lastClr="000000"/>
            </a:solidFill>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19050</xdr:rowOff>
    </xdr:from>
    <xdr:to>
      <xdr:col>24</xdr:col>
      <xdr:colOff>25400</xdr:colOff>
      <xdr:row>37</xdr:row>
      <xdr:rowOff>120650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27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19050</xdr:rowOff>
    </xdr:from>
    <xdr:to>
      <xdr:col>19</xdr:col>
      <xdr:colOff>187325</xdr:colOff>
      <xdr:row>37</xdr:row>
      <xdr:rowOff>57150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6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57150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5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158750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69850</xdr:rowOff>
    </xdr:from>
    <xdr:to>
      <xdr:col>24</xdr:col>
      <xdr:colOff>76200</xdr:colOff>
      <xdr:row>38</xdr:row>
      <xdr:rowOff>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41927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139700</xdr:rowOff>
    </xdr:from>
    <xdr:to>
      <xdr:col>20</xdr:col>
      <xdr:colOff>38100</xdr:colOff>
      <xdr:row>37</xdr:row>
      <xdr:rowOff>69850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9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6350</xdr:rowOff>
    </xdr:from>
    <xdr:to>
      <xdr:col>15</xdr:col>
      <xdr:colOff>149225</xdr:colOff>
      <xdr:row>37</xdr:row>
      <xdr:rowOff>107950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107950</xdr:rowOff>
    </xdr:from>
    <xdr:to>
      <xdr:col>6</xdr:col>
      <xdr:colOff>171450</xdr:colOff>
      <xdr:row>38</xdr:row>
      <xdr:rowOff>38100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22877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5.9</a:t>
          </a:r>
          <a:r>
            <a:rPr kumimoji="1" lang="ja-JP" altLang="ja-JP" sz="1100">
              <a:solidFill>
                <a:sysClr val="windowText" lastClr="000000"/>
              </a:solidFill>
              <a:effectLst/>
              <a:latin typeface="+mn-ea"/>
              <a:ea typeface="+mn-ea"/>
              <a:cs typeface="+mn-cs"/>
            </a:rPr>
            <a:t>ポイント上回り、前年度比</a:t>
          </a:r>
          <a:r>
            <a:rPr kumimoji="1" lang="en-US" altLang="ja-JP" sz="1100">
              <a:solidFill>
                <a:sysClr val="windowText" lastClr="000000"/>
              </a:solidFill>
              <a:effectLst/>
              <a:latin typeface="+mn-ea"/>
              <a:ea typeface="+mn-ea"/>
              <a:cs typeface="+mn-cs"/>
            </a:rPr>
            <a:t>1.2</a:t>
          </a:r>
          <a:r>
            <a:rPr kumimoji="1" lang="ja-JP" altLang="ja-JP" sz="1100">
              <a:solidFill>
                <a:sysClr val="windowText" lastClr="000000"/>
              </a:solidFill>
              <a:effectLst/>
              <a:latin typeface="+mn-ea"/>
              <a:ea typeface="+mn-ea"/>
              <a:cs typeface="+mn-cs"/>
            </a:rPr>
            <a:t>ポイントの</a:t>
          </a:r>
          <a:r>
            <a:rPr kumimoji="1" lang="ja-JP" altLang="en-US" sz="1100">
              <a:solidFill>
                <a:sysClr val="windowText" lastClr="000000"/>
              </a:solidFill>
              <a:effectLst/>
              <a:latin typeface="+mn-ea"/>
              <a:ea typeface="+mn-ea"/>
              <a:cs typeface="+mn-cs"/>
            </a:rPr>
            <a:t>減</a:t>
          </a:r>
          <a:r>
            <a:rPr kumimoji="1" lang="ja-JP" altLang="ja-JP" sz="1100">
              <a:solidFill>
                <a:sysClr val="windowText" lastClr="000000"/>
              </a:solidFill>
              <a:effectLst/>
              <a:latin typeface="+mn-ea"/>
              <a:ea typeface="+mn-ea"/>
              <a:cs typeface="+mn-cs"/>
            </a:rPr>
            <a:t>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した主な要因としては、寄附金額の大幅な</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に伴うふるさと納税事務関連経費の</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が挙げられる。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人件費や物価の高騰により近年増加傾向にあるため、事業の精査を行い経費削減に努めていく。</a:t>
          </a:r>
          <a:endParaRPr lang="ja-JP" altLang="ja-JP" sz="1100">
            <a:solidFill>
              <a:sysClr val="windowText" lastClr="000000"/>
            </a:solidFill>
            <a:effectLst/>
            <a:latin typeface="+mn-ea"/>
            <a:ea typeface="+mn-ea"/>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107950</xdr:rowOff>
    </xdr:from>
    <xdr:to>
      <xdr:col>82</xdr:col>
      <xdr:colOff>107950</xdr:colOff>
      <xdr:row>21</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5369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26052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69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107950</xdr:rowOff>
    </xdr:from>
    <xdr:to>
      <xdr:col>78</xdr:col>
      <xdr:colOff>69850</xdr:colOff>
      <xdr:row>21</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5369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83202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54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117475</xdr:rowOff>
    </xdr:from>
    <xdr:to>
      <xdr:col>73</xdr:col>
      <xdr:colOff>180975</xdr:colOff>
      <xdr:row>20</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3750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35577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3175</xdr:rowOff>
    </xdr:from>
    <xdr:to>
      <xdr:col>69</xdr:col>
      <xdr:colOff>92075</xdr:colOff>
      <xdr:row>19</xdr:row>
      <xdr:rowOff>117475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260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121302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57150</xdr:rowOff>
    </xdr:from>
    <xdr:to>
      <xdr:col>82</xdr:col>
      <xdr:colOff>158750</xdr:colOff>
      <xdr:row>20</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4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137177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39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0</xdr:rowOff>
    </xdr:from>
    <xdr:to>
      <xdr:col>78</xdr:col>
      <xdr:colOff>120650</xdr:colOff>
      <xdr:row>21</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6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86377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686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57150</xdr:rowOff>
    </xdr:from>
    <xdr:to>
      <xdr:col>74</xdr:col>
      <xdr:colOff>31750</xdr:colOff>
      <xdr:row>20</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4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57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66675</xdr:rowOff>
    </xdr:from>
    <xdr:to>
      <xdr:col>69</xdr:col>
      <xdr:colOff>142875</xdr:colOff>
      <xdr:row>19</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3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41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123825</xdr:rowOff>
    </xdr:from>
    <xdr:to>
      <xdr:col>65</xdr:col>
      <xdr:colOff>53975</xdr:colOff>
      <xdr:row>19</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38752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9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0.7</a:t>
          </a:r>
          <a:r>
            <a:rPr kumimoji="1" lang="ja-JP" altLang="ja-JP" sz="1100">
              <a:solidFill>
                <a:sysClr val="windowText" lastClr="000000"/>
              </a:solidFill>
              <a:effectLst/>
              <a:latin typeface="+mn-ea"/>
              <a:ea typeface="+mn-ea"/>
              <a:cs typeface="+mn-cs"/>
            </a:rPr>
            <a:t>ポイント上回り、前年度比で</a:t>
          </a:r>
          <a:r>
            <a:rPr kumimoji="1" lang="en-US" altLang="ja-JP" sz="1100">
              <a:solidFill>
                <a:sysClr val="windowText" lastClr="000000"/>
              </a:solidFill>
              <a:effectLst/>
              <a:latin typeface="+mn-ea"/>
              <a:ea typeface="+mn-ea"/>
              <a:cs typeface="+mn-cs"/>
            </a:rPr>
            <a:t>0.5</a:t>
          </a:r>
          <a:r>
            <a:rPr kumimoji="1" lang="ja-JP" altLang="ja-JP" sz="1100">
              <a:solidFill>
                <a:sysClr val="windowText" lastClr="000000"/>
              </a:solidFill>
              <a:effectLst/>
              <a:latin typeface="+mn-ea"/>
              <a:ea typeface="+mn-ea"/>
              <a:cs typeface="+mn-cs"/>
            </a:rPr>
            <a:t>ポイントの増となった。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増加した主な要因としては、</a:t>
          </a:r>
          <a:r>
            <a:rPr kumimoji="1" lang="ja-JP" altLang="en-US" sz="1100">
              <a:solidFill>
                <a:sysClr val="windowText" lastClr="000000"/>
              </a:solidFill>
              <a:effectLst/>
              <a:latin typeface="+mn-ea"/>
              <a:ea typeface="+mn-ea"/>
              <a:cs typeface="+mn-cs"/>
            </a:rPr>
            <a:t>私立保育所等運営費負担金、後期高齢者福祉医療費支給金などの社会保障費が増加したこと</a:t>
          </a:r>
          <a:r>
            <a:rPr kumimoji="1" lang="ja-JP" altLang="ja-JP" sz="1100">
              <a:solidFill>
                <a:sysClr val="windowText" lastClr="000000"/>
              </a:solidFill>
              <a:effectLst/>
              <a:latin typeface="+mn-ea"/>
              <a:ea typeface="+mn-ea"/>
              <a:cs typeface="+mn-cs"/>
            </a:rPr>
            <a:t>が挙げられる。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扶助費については、抑制することが困難であるが、絶えず制度の見直しを行い、限られた財源を有効に活用できるように努める。</a:t>
          </a:r>
          <a:endParaRPr lang="ja-JP" altLang="ja-JP" sz="1100">
            <a:solidFill>
              <a:sysClr val="windowText" lastClr="000000"/>
            </a:solidFill>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59</xdr:row>
      <xdr:rowOff>86178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384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751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57</xdr:row>
      <xdr:rowOff>102507</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17957"/>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159657</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2546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0.4</a:t>
          </a:r>
          <a:r>
            <a:rPr kumimoji="1" lang="ja-JP" altLang="ja-JP" sz="1100">
              <a:solidFill>
                <a:sysClr val="windowText" lastClr="000000"/>
              </a:solidFill>
              <a:effectLst/>
              <a:latin typeface="+mn-ea"/>
              <a:ea typeface="+mn-ea"/>
              <a:cs typeface="+mn-cs"/>
            </a:rPr>
            <a:t>ポイント上回り、前年度比</a:t>
          </a:r>
          <a:r>
            <a:rPr kumimoji="1" lang="en-US" altLang="ja-JP" sz="1100">
              <a:solidFill>
                <a:sysClr val="windowText" lastClr="000000"/>
              </a:solidFill>
              <a:effectLst/>
              <a:latin typeface="+mn-ea"/>
              <a:ea typeface="+mn-ea"/>
              <a:cs typeface="+mn-cs"/>
            </a:rPr>
            <a:t>0.2</a:t>
          </a:r>
          <a:r>
            <a:rPr kumimoji="1" lang="ja-JP" altLang="ja-JP" sz="1100">
              <a:solidFill>
                <a:sysClr val="windowText" lastClr="000000"/>
              </a:solidFill>
              <a:effectLst/>
              <a:latin typeface="+mn-ea"/>
              <a:ea typeface="+mn-ea"/>
              <a:cs typeface="+mn-cs"/>
            </a:rPr>
            <a:t>ポイントの</a:t>
          </a:r>
          <a:r>
            <a:rPr kumimoji="1" lang="ja-JP" altLang="en-US" sz="1100">
              <a:solidFill>
                <a:sysClr val="windowText" lastClr="000000"/>
              </a:solidFill>
              <a:effectLst/>
              <a:latin typeface="+mn-ea"/>
              <a:ea typeface="+mn-ea"/>
              <a:cs typeface="+mn-cs"/>
            </a:rPr>
            <a:t>減</a:t>
          </a:r>
          <a:r>
            <a:rPr kumimoji="1" lang="ja-JP" altLang="ja-JP" sz="1100">
              <a:solidFill>
                <a:sysClr val="windowText" lastClr="000000"/>
              </a:solidFill>
              <a:effectLst/>
              <a:latin typeface="+mn-ea"/>
              <a:ea typeface="+mn-ea"/>
              <a:cs typeface="+mn-cs"/>
            </a:rPr>
            <a:t>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主な要因は、</a:t>
          </a:r>
          <a:r>
            <a:rPr kumimoji="1" lang="ja-JP" altLang="en-US" sz="1100">
              <a:solidFill>
                <a:sysClr val="windowText" lastClr="000000"/>
              </a:solidFill>
              <a:effectLst/>
              <a:latin typeface="+mn-ea"/>
              <a:ea typeface="+mn-ea"/>
              <a:cs typeface="+mn-cs"/>
            </a:rPr>
            <a:t>下水道事業会計繰出金</a:t>
          </a:r>
          <a:r>
            <a:rPr kumimoji="1" lang="ja-JP" altLang="ja-JP" sz="1100">
              <a:solidFill>
                <a:sysClr val="windowText" lastClr="000000"/>
              </a:solidFill>
              <a:effectLst/>
              <a:latin typeface="+mn-ea"/>
              <a:ea typeface="+mn-ea"/>
              <a:cs typeface="+mn-cs"/>
            </a:rPr>
            <a:t>が</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したことによるものである。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今後も、適正な繰出しに努めていく。</a:t>
          </a:r>
          <a:endParaRPr lang="ja-JP" altLang="ja-JP" sz="1100">
            <a:solidFill>
              <a:sysClr val="windowText" lastClr="000000"/>
            </a:solidFill>
            <a:effectLst/>
            <a:latin typeface="+mn-ea"/>
            <a:ea typeface="+mn-ea"/>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115570</xdr:rowOff>
    </xdr:from>
    <xdr:to>
      <xdr:col>82</xdr:col>
      <xdr:colOff>107950</xdr:colOff>
      <xdr:row>59</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2311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161290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85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59</xdr:row>
      <xdr:rowOff>69850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939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104140</xdr:rowOff>
    </xdr:from>
    <xdr:to>
      <xdr:col>69</xdr:col>
      <xdr:colOff>92075</xdr:colOff>
      <xdr:row>58</xdr:row>
      <xdr:rowOff>149860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04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64770</xdr:rowOff>
    </xdr:from>
    <xdr:to>
      <xdr:col>82</xdr:col>
      <xdr:colOff>158750</xdr:colOff>
      <xdr:row>59</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36847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53340</xdr:rowOff>
    </xdr:from>
    <xdr:to>
      <xdr:col>65</xdr:col>
      <xdr:colOff>53975</xdr:colOff>
      <xdr:row>58</xdr:row>
      <xdr:rowOff>154940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165117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1.2</a:t>
          </a:r>
          <a:r>
            <a:rPr kumimoji="1" lang="ja-JP" altLang="ja-JP" sz="1100">
              <a:solidFill>
                <a:sysClr val="windowText" lastClr="000000"/>
              </a:solidFill>
              <a:effectLst/>
              <a:latin typeface="+mn-ea"/>
              <a:ea typeface="+mn-ea"/>
              <a:cs typeface="+mn-cs"/>
            </a:rPr>
            <a:t>ポイント下回り、前年度比</a:t>
          </a:r>
          <a:r>
            <a:rPr kumimoji="1" lang="en-US" altLang="ja-JP" sz="1100">
              <a:solidFill>
                <a:sysClr val="windowText" lastClr="000000"/>
              </a:solidFill>
              <a:effectLst/>
              <a:latin typeface="+mn-ea"/>
              <a:ea typeface="+mn-ea"/>
              <a:cs typeface="+mn-cs"/>
            </a:rPr>
            <a:t>0.6</a:t>
          </a:r>
          <a:r>
            <a:rPr kumimoji="1" lang="ja-JP" altLang="ja-JP" sz="1100">
              <a:solidFill>
                <a:sysClr val="windowText" lastClr="000000"/>
              </a:solidFill>
              <a:effectLst/>
              <a:latin typeface="+mn-ea"/>
              <a:ea typeface="+mn-ea"/>
              <a:cs typeface="+mn-cs"/>
            </a:rPr>
            <a:t>ポイントの減となった。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減少した主な要因としては、</a:t>
          </a:r>
          <a:r>
            <a:rPr kumimoji="1" lang="ja-JP" altLang="en-US" sz="1100">
              <a:solidFill>
                <a:sysClr val="windowText" lastClr="000000"/>
              </a:solidFill>
              <a:effectLst/>
              <a:latin typeface="+mn-ea"/>
              <a:ea typeface="+mn-ea"/>
              <a:cs typeface="+mn-cs"/>
            </a:rPr>
            <a:t>工場等建設奨励金や市民病院運営費負担金などが</a:t>
          </a:r>
          <a:r>
            <a:rPr kumimoji="1" lang="ja-JP" altLang="ja-JP" sz="1100">
              <a:solidFill>
                <a:sysClr val="windowText" lastClr="000000"/>
              </a:solidFill>
              <a:effectLst/>
              <a:latin typeface="+mn-ea"/>
              <a:ea typeface="+mn-ea"/>
              <a:cs typeface="+mn-cs"/>
            </a:rPr>
            <a:t>減少したことが挙げられる。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今後は、行財政改革推進計画（第</a:t>
          </a:r>
          <a:r>
            <a:rPr kumimoji="1" lang="en-US" altLang="ja-JP" sz="1100">
              <a:solidFill>
                <a:sysClr val="windowText" lastClr="000000"/>
              </a:solidFill>
              <a:effectLst/>
              <a:latin typeface="+mn-ea"/>
              <a:ea typeface="+mn-ea"/>
              <a:cs typeface="+mn-cs"/>
            </a:rPr>
            <a:t>5</a:t>
          </a:r>
          <a:r>
            <a:rPr kumimoji="1" lang="ja-JP" altLang="ja-JP" sz="1100">
              <a:solidFill>
                <a:sysClr val="windowText" lastClr="000000"/>
              </a:solidFill>
              <a:effectLst/>
              <a:latin typeface="+mn-ea"/>
              <a:ea typeface="+mn-ea"/>
              <a:cs typeface="+mn-cs"/>
            </a:rPr>
            <a:t>次実行計画）に基づき実施した、補助金検討委員会の意見を踏まえ補助金の見直しを行っていく。</a:t>
          </a:r>
          <a:endParaRPr lang="ja-JP" altLang="ja-JP" sz="1100">
            <a:solidFill>
              <a:sysClr val="windowText" lastClr="000000"/>
            </a:solidFill>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140607</xdr:rowOff>
    </xdr:from>
    <xdr:to>
      <xdr:col>82</xdr:col>
      <xdr:colOff>107950</xdr:colOff>
      <xdr:row>36</xdr:row>
      <xdr:rowOff>34472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1413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21063</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34472</xdr:rowOff>
    </xdr:from>
    <xdr:to>
      <xdr:col>78</xdr:col>
      <xdr:colOff>69850</xdr:colOff>
      <xdr:row>36</xdr:row>
      <xdr:rowOff>56243</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206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23586</xdr:rowOff>
    </xdr:from>
    <xdr:to>
      <xdr:col>73</xdr:col>
      <xdr:colOff>180975</xdr:colOff>
      <xdr:row>36</xdr:row>
      <xdr:rowOff>56243</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1957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1814</xdr:rowOff>
    </xdr:from>
    <xdr:to>
      <xdr:col>69</xdr:col>
      <xdr:colOff>92075</xdr:colOff>
      <xdr:row>36</xdr:row>
      <xdr:rowOff>23586</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1740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146249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89807</xdr:rowOff>
    </xdr:from>
    <xdr:to>
      <xdr:col>82</xdr:col>
      <xdr:colOff>158750</xdr:colOff>
      <xdr:row>36</xdr:row>
      <xdr:rowOff>19957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106334</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155122</xdr:rowOff>
    </xdr:from>
    <xdr:to>
      <xdr:col>78</xdr:col>
      <xdr:colOff>120650</xdr:colOff>
      <xdr:row>36</xdr:row>
      <xdr:rowOff>85272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1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95449</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92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5443</xdr:rowOff>
    </xdr:from>
    <xdr:to>
      <xdr:col>74</xdr:col>
      <xdr:colOff>31750</xdr:colOff>
      <xdr:row>36</xdr:row>
      <xdr:rowOff>107043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1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117220</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144236</xdr:rowOff>
    </xdr:from>
    <xdr:to>
      <xdr:col>69</xdr:col>
      <xdr:colOff>142875</xdr:colOff>
      <xdr:row>36</xdr:row>
      <xdr:rowOff>74386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84563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122464</xdr:rowOff>
    </xdr:from>
    <xdr:to>
      <xdr:col>65</xdr:col>
      <xdr:colOff>53975</xdr:colOff>
      <xdr:row>36</xdr:row>
      <xdr:rowOff>52614</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62791</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5.0</a:t>
          </a:r>
          <a:r>
            <a:rPr kumimoji="1" lang="ja-JP" altLang="ja-JP" sz="1100">
              <a:solidFill>
                <a:sysClr val="windowText" lastClr="000000"/>
              </a:solidFill>
              <a:effectLst/>
              <a:latin typeface="+mn-ea"/>
              <a:ea typeface="+mn-ea"/>
              <a:cs typeface="+mn-cs"/>
            </a:rPr>
            <a:t>ポイント下回り、前年度比で</a:t>
          </a:r>
          <a:r>
            <a:rPr kumimoji="1" lang="en-US" altLang="ja-JP" sz="1100">
              <a:solidFill>
                <a:sysClr val="windowText" lastClr="000000"/>
              </a:solidFill>
              <a:effectLst/>
              <a:latin typeface="+mn-ea"/>
              <a:ea typeface="+mn-ea"/>
              <a:cs typeface="+mn-cs"/>
            </a:rPr>
            <a:t>0.4</a:t>
          </a:r>
          <a:r>
            <a:rPr kumimoji="1" lang="ja-JP" altLang="ja-JP" sz="1100">
              <a:solidFill>
                <a:sysClr val="windowText" lastClr="000000"/>
              </a:solidFill>
              <a:effectLst/>
              <a:latin typeface="+mn-ea"/>
              <a:ea typeface="+mn-ea"/>
              <a:cs typeface="+mn-cs"/>
            </a:rPr>
            <a:t>ポイントの</a:t>
          </a:r>
          <a:r>
            <a:rPr kumimoji="1" lang="ja-JP" altLang="en-US" sz="1100">
              <a:solidFill>
                <a:sysClr val="windowText" lastClr="000000"/>
              </a:solidFill>
              <a:effectLst/>
              <a:latin typeface="+mn-ea"/>
              <a:ea typeface="+mn-ea"/>
              <a:cs typeface="+mn-cs"/>
            </a:rPr>
            <a:t>減</a:t>
          </a:r>
          <a:r>
            <a:rPr kumimoji="1" lang="ja-JP" altLang="ja-JP" sz="1100">
              <a:solidFill>
                <a:sysClr val="windowText" lastClr="000000"/>
              </a:solidFill>
              <a:effectLst/>
              <a:latin typeface="+mn-ea"/>
              <a:ea typeface="+mn-ea"/>
              <a:cs typeface="+mn-cs"/>
            </a:rPr>
            <a:t>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した主な要因としては、</a:t>
          </a:r>
          <a:r>
            <a:rPr kumimoji="1" lang="ja-JP" altLang="en-US" sz="1100">
              <a:solidFill>
                <a:sysClr val="windowText" lastClr="000000"/>
              </a:solidFill>
              <a:effectLst/>
              <a:latin typeface="+mn-ea"/>
              <a:ea typeface="+mn-ea"/>
              <a:cs typeface="+mn-cs"/>
            </a:rPr>
            <a:t>平成</a:t>
          </a:r>
          <a:r>
            <a:rPr kumimoji="1" lang="en-US" altLang="ja-JP" sz="1100">
              <a:solidFill>
                <a:sysClr val="windowText" lastClr="000000"/>
              </a:solidFill>
              <a:effectLst/>
              <a:latin typeface="+mn-ea"/>
              <a:ea typeface="+mn-ea"/>
              <a:cs typeface="+mn-cs"/>
            </a:rPr>
            <a:t>15</a:t>
          </a:r>
          <a:r>
            <a:rPr kumimoji="1" lang="ja-JP" altLang="ja-JP" sz="1100">
              <a:solidFill>
                <a:sysClr val="windowText" lastClr="000000"/>
              </a:solidFill>
              <a:effectLst/>
              <a:latin typeface="+mn-ea"/>
              <a:ea typeface="+mn-ea"/>
              <a:cs typeface="+mn-cs"/>
            </a:rPr>
            <a:t>年度に借り入れた</a:t>
          </a:r>
          <a:r>
            <a:rPr kumimoji="1" lang="ja-JP" altLang="en-US" sz="1100">
              <a:solidFill>
                <a:sysClr val="windowText" lastClr="000000"/>
              </a:solidFill>
              <a:effectLst/>
              <a:latin typeface="+mn-ea"/>
              <a:ea typeface="+mn-ea"/>
              <a:cs typeface="+mn-cs"/>
            </a:rPr>
            <a:t>臨時財政対策</a:t>
          </a:r>
          <a:r>
            <a:rPr kumimoji="1" lang="ja-JP" altLang="ja-JP" sz="1100">
              <a:solidFill>
                <a:sysClr val="windowText" lastClr="000000"/>
              </a:solidFill>
              <a:effectLst/>
              <a:latin typeface="+mn-ea"/>
              <a:ea typeface="+mn-ea"/>
              <a:cs typeface="+mn-cs"/>
            </a:rPr>
            <a:t>などに対する地方債の元金償還が</a:t>
          </a:r>
          <a:r>
            <a:rPr kumimoji="1" lang="ja-JP" altLang="en-US" sz="1100">
              <a:solidFill>
                <a:sysClr val="windowText" lastClr="000000"/>
              </a:solidFill>
              <a:effectLst/>
              <a:latin typeface="+mn-ea"/>
              <a:ea typeface="+mn-ea"/>
              <a:cs typeface="+mn-cs"/>
            </a:rPr>
            <a:t>完了し</a:t>
          </a:r>
          <a:r>
            <a:rPr kumimoji="1" lang="ja-JP" altLang="ja-JP" sz="1100">
              <a:solidFill>
                <a:sysClr val="windowText" lastClr="000000"/>
              </a:solidFill>
              <a:effectLst/>
              <a:latin typeface="+mn-ea"/>
              <a:ea typeface="+mn-ea"/>
              <a:cs typeface="+mn-cs"/>
            </a:rPr>
            <a:t>、</a:t>
          </a:r>
          <a:r>
            <a:rPr kumimoji="1" lang="ja-JP" altLang="en-US" sz="1100">
              <a:solidFill>
                <a:sysClr val="windowText" lastClr="000000"/>
              </a:solidFill>
              <a:effectLst/>
              <a:latin typeface="+mn-ea"/>
              <a:ea typeface="+mn-ea"/>
              <a:cs typeface="+mn-cs"/>
            </a:rPr>
            <a:t>元利</a:t>
          </a:r>
          <a:r>
            <a:rPr kumimoji="1" lang="ja-JP" altLang="ja-JP" sz="1100">
              <a:solidFill>
                <a:sysClr val="windowText" lastClr="000000"/>
              </a:solidFill>
              <a:effectLst/>
              <a:latin typeface="+mn-ea"/>
              <a:ea typeface="+mn-ea"/>
              <a:cs typeface="+mn-cs"/>
            </a:rPr>
            <a:t>償還金が</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したことが挙げられる。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今後は、公共施設の長寿命化や更新などにより増加が見込まれるため、後年度の過度な負担とならないよう、計画的に借入を行っていく。</a:t>
          </a:r>
          <a:endParaRPr lang="ja-JP" altLang="ja-JP" sz="1100">
            <a:solidFill>
              <a:sysClr val="windowText" lastClr="000000"/>
            </a:solidFill>
            <a:effectLst/>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76</xdr:row>
      <xdr:rowOff>134620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1343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436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134620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157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61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127000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111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111761</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111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24147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　類似団体平均を</a:t>
          </a:r>
          <a:r>
            <a:rPr kumimoji="1" lang="en-US" altLang="ja-JP" sz="1100">
              <a:solidFill>
                <a:sysClr val="windowText" lastClr="000000"/>
              </a:solidFill>
              <a:effectLst/>
              <a:latin typeface="+mn-ea"/>
              <a:ea typeface="+mn-ea"/>
              <a:cs typeface="+mn-cs"/>
            </a:rPr>
            <a:t>6.8</a:t>
          </a:r>
          <a:r>
            <a:rPr kumimoji="1" lang="ja-JP" altLang="ja-JP" sz="1100">
              <a:solidFill>
                <a:sysClr val="windowText" lastClr="000000"/>
              </a:solidFill>
              <a:effectLst/>
              <a:latin typeface="+mn-ea"/>
              <a:ea typeface="+mn-ea"/>
              <a:cs typeface="+mn-cs"/>
            </a:rPr>
            <a:t>ポイント上回っており、前年度比</a:t>
          </a:r>
          <a:r>
            <a:rPr kumimoji="1" lang="en-US" altLang="ja-JP" sz="1100">
              <a:solidFill>
                <a:sysClr val="windowText" lastClr="000000"/>
              </a:solidFill>
              <a:effectLst/>
              <a:latin typeface="+mn-ea"/>
              <a:ea typeface="+mn-ea"/>
              <a:cs typeface="+mn-cs"/>
            </a:rPr>
            <a:t>0.7</a:t>
          </a:r>
          <a:r>
            <a:rPr kumimoji="1" lang="ja-JP" altLang="ja-JP" sz="1100">
              <a:solidFill>
                <a:sysClr val="windowText" lastClr="000000"/>
              </a:solidFill>
              <a:effectLst/>
              <a:latin typeface="+mn-ea"/>
              <a:ea typeface="+mn-ea"/>
              <a:cs typeface="+mn-cs"/>
            </a:rPr>
            <a:t>ポイントの</a:t>
          </a:r>
          <a:r>
            <a:rPr kumimoji="1" lang="ja-JP" altLang="en-US" sz="1100">
              <a:solidFill>
                <a:sysClr val="windowText" lastClr="000000"/>
              </a:solidFill>
              <a:effectLst/>
              <a:latin typeface="+mn-ea"/>
              <a:ea typeface="+mn-ea"/>
              <a:cs typeface="+mn-cs"/>
            </a:rPr>
            <a:t>減</a:t>
          </a:r>
          <a:r>
            <a:rPr kumimoji="1" lang="ja-JP" altLang="ja-JP" sz="1100">
              <a:solidFill>
                <a:sysClr val="windowText" lastClr="000000"/>
              </a:solidFill>
              <a:effectLst/>
              <a:latin typeface="+mn-ea"/>
              <a:ea typeface="+mn-ea"/>
              <a:cs typeface="+mn-cs"/>
            </a:rPr>
            <a:t>となった。</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類似団体と比較すると、物件費の比率が平均値を大きく上回っていることが増加の要因となっている。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行財政改革推進計画（第</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次実行計画）や職員定員適正化計画を進め、健全な財政運営を維持できるよう努めていく。</a:t>
          </a:r>
          <a:endParaRPr lang="ja-JP" altLang="ja-JP" sz="1100">
            <a:solidFill>
              <a:sysClr val="windowText" lastClr="000000"/>
            </a:solidFill>
            <a:effectLst/>
            <a:latin typeface="+mn-ea"/>
            <a:ea typeface="+mn-ea"/>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107950</xdr:rowOff>
    </xdr:from>
    <xdr:to>
      <xdr:col>82</xdr:col>
      <xdr:colOff>107950</xdr:colOff>
      <xdr:row>81</xdr:row>
      <xdr:rowOff>161289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39954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69866</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71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81</xdr:row>
      <xdr:rowOff>39370</xdr:rowOff>
    </xdr:from>
    <xdr:to>
      <xdr:col>78</xdr:col>
      <xdr:colOff>69850</xdr:colOff>
      <xdr:row>81</xdr:row>
      <xdr:rowOff>161289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9268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77470</xdr:rowOff>
    </xdr:from>
    <xdr:to>
      <xdr:col>73</xdr:col>
      <xdr:colOff>180975</xdr:colOff>
      <xdr:row>81</xdr:row>
      <xdr:rowOff>39370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62202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165100</xdr:rowOff>
    </xdr:from>
    <xdr:to>
      <xdr:col>69</xdr:col>
      <xdr:colOff>92075</xdr:colOff>
      <xdr:row>79</xdr:row>
      <xdr:rowOff>77470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a:off x="13004800" y="13538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57150</xdr:rowOff>
    </xdr:from>
    <xdr:to>
      <xdr:col>82</xdr:col>
      <xdr:colOff>158750</xdr:colOff>
      <xdr:row>81</xdr:row>
      <xdr:rowOff>158750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94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137177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110489</xdr:rowOff>
    </xdr:from>
    <xdr:to>
      <xdr:col>78</xdr:col>
      <xdr:colOff>120650</xdr:colOff>
      <xdr:row>82</xdr:row>
      <xdr:rowOff>40639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99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82</xdr:row>
      <xdr:rowOff>25416</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408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160020</xdr:rowOff>
    </xdr:from>
    <xdr:to>
      <xdr:col>74</xdr:col>
      <xdr:colOff>31750</xdr:colOff>
      <xdr:row>81</xdr:row>
      <xdr:rowOff>90170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74947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96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26670</xdr:rowOff>
    </xdr:from>
    <xdr:to>
      <xdr:col>69</xdr:col>
      <xdr:colOff>142875</xdr:colOff>
      <xdr:row>79</xdr:row>
      <xdr:rowOff>128270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113047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114300</xdr:rowOff>
    </xdr:from>
    <xdr:to>
      <xdr:col>65</xdr:col>
      <xdr:colOff>53975</xdr:colOff>
      <xdr:row>79</xdr:row>
      <xdr:rowOff>44450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29227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12353"/>
          <a:ext cx="0" cy="1270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825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123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7214</xdr:rowOff>
    </xdr:from>
    <xdr:to>
      <xdr:col>29</xdr:col>
      <xdr:colOff>127000</xdr:colOff>
      <xdr:row>18</xdr:row>
      <xdr:rowOff>35751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69489"/>
          <a:ext cx="647700" cy="199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107357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5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0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35751</xdr:rowOff>
    </xdr:from>
    <xdr:to>
      <xdr:col>26</xdr:col>
      <xdr:colOff>50800</xdr:colOff>
      <xdr:row>18</xdr:row>
      <xdr:rowOff>113436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9476"/>
          <a:ext cx="698500" cy="77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1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101071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0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111798</xdr:rowOff>
    </xdr:from>
    <xdr:to>
      <xdr:col>22</xdr:col>
      <xdr:colOff>114300</xdr:colOff>
      <xdr:row>18</xdr:row>
      <xdr:rowOff>113436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45523"/>
          <a:ext cx="698500" cy="1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5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13555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111798</xdr:rowOff>
    </xdr:from>
    <xdr:to>
      <xdr:col>18</xdr:col>
      <xdr:colOff>177800</xdr:colOff>
      <xdr:row>18</xdr:row>
      <xdr:rowOff>136220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45523"/>
          <a:ext cx="698500" cy="2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9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47502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130294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127864</xdr:rowOff>
    </xdr:from>
    <xdr:to>
      <xdr:col>29</xdr:col>
      <xdr:colOff>177800</xdr:colOff>
      <xdr:row>17</xdr:row>
      <xdr:rowOff>58014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18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99941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9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156401</xdr:rowOff>
    </xdr:from>
    <xdr:to>
      <xdr:col>26</xdr:col>
      <xdr:colOff>101600</xdr:colOff>
      <xdr:row>18</xdr:row>
      <xdr:rowOff>86551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8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71328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62636</xdr:rowOff>
    </xdr:from>
    <xdr:to>
      <xdr:col>22</xdr:col>
      <xdr:colOff>165100</xdr:colOff>
      <xdr:row>18</xdr:row>
      <xdr:rowOff>164236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6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149013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60998</xdr:rowOff>
    </xdr:from>
    <xdr:to>
      <xdr:col>19</xdr:col>
      <xdr:colOff>38100</xdr:colOff>
      <xdr:row>18</xdr:row>
      <xdr:rowOff>162598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94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147375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85420</xdr:rowOff>
    </xdr:from>
    <xdr:to>
      <xdr:col>15</xdr:col>
      <xdr:colOff>101600</xdr:colOff>
      <xdr:row>19</xdr:row>
      <xdr:rowOff>15570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9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5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79085</xdr:rowOff>
    </xdr:from>
    <xdr:to>
      <xdr:col>29</xdr:col>
      <xdr:colOff>127000</xdr:colOff>
      <xdr:row>37</xdr:row>
      <xdr:rowOff>137607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203785"/>
          <a:ext cx="647700" cy="58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244381</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54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137607</xdr:rowOff>
    </xdr:from>
    <xdr:to>
      <xdr:col>26</xdr:col>
      <xdr:colOff>50800</xdr:colOff>
      <xdr:row>37</xdr:row>
      <xdr:rowOff>221458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262307"/>
          <a:ext cx="698500" cy="8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173393</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783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221458</xdr:rowOff>
    </xdr:from>
    <xdr:to>
      <xdr:col>22</xdr:col>
      <xdr:colOff>114300</xdr:colOff>
      <xdr:row>37</xdr:row>
      <xdr:rowOff>261051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346158"/>
          <a:ext cx="698500" cy="39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229399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8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244501</xdr:rowOff>
    </xdr:from>
    <xdr:to>
      <xdr:col>18</xdr:col>
      <xdr:colOff>177800</xdr:colOff>
      <xdr:row>37</xdr:row>
      <xdr:rowOff>261051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369201"/>
          <a:ext cx="698500" cy="16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233605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84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196893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80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28285</xdr:rowOff>
    </xdr:from>
    <xdr:to>
      <xdr:col>29</xdr:col>
      <xdr:colOff>177800</xdr:colOff>
      <xdr:row>37</xdr:row>
      <xdr:rowOff>129885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52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362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2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86807</xdr:rowOff>
    </xdr:from>
    <xdr:to>
      <xdr:col>26</xdr:col>
      <xdr:colOff>101600</xdr:colOff>
      <xdr:row>37</xdr:row>
      <xdr:rowOff>188407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211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173184</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97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170658</xdr:rowOff>
    </xdr:from>
    <xdr:to>
      <xdr:col>22</xdr:col>
      <xdr:colOff>165100</xdr:colOff>
      <xdr:row>37</xdr:row>
      <xdr:rowOff>272258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295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257035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38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210251</xdr:rowOff>
    </xdr:from>
    <xdr:to>
      <xdr:col>19</xdr:col>
      <xdr:colOff>38100</xdr:colOff>
      <xdr:row>37</xdr:row>
      <xdr:rowOff>311851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334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296628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42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193701</xdr:rowOff>
    </xdr:from>
    <xdr:to>
      <xdr:col>15</xdr:col>
      <xdr:colOff>101600</xdr:colOff>
      <xdr:row>37</xdr:row>
      <xdr:rowOff>295301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318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280078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40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82550</xdr:rowOff>
    </xdr:from>
    <xdr:to>
      <xdr:col>24</xdr:col>
      <xdr:colOff>63500</xdr:colOff>
      <xdr:row>37</xdr:row>
      <xdr:rowOff>118669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54750"/>
          <a:ext cx="838200" cy="20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59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105715</xdr:rowOff>
    </xdr:from>
    <xdr:to>
      <xdr:col>19</xdr:col>
      <xdr:colOff>177800</xdr:colOff>
      <xdr:row>37</xdr:row>
      <xdr:rowOff>118669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49365"/>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60647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105715</xdr:rowOff>
    </xdr:from>
    <xdr:to>
      <xdr:col>15</xdr:col>
      <xdr:colOff>50800</xdr:colOff>
      <xdr:row>37</xdr:row>
      <xdr:rowOff>116611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49365"/>
          <a:ext cx="88900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91089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116611</xdr:rowOff>
    </xdr:from>
    <xdr:to>
      <xdr:col>10</xdr:col>
      <xdr:colOff>114300</xdr:colOff>
      <xdr:row>37</xdr:row>
      <xdr:rowOff>158255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60261"/>
          <a:ext cx="8890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117454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43616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31750</xdr:rowOff>
    </xdr:from>
    <xdr:to>
      <xdr:col>24</xdr:col>
      <xdr:colOff>114300</xdr:colOff>
      <xdr:row>36</xdr:row>
      <xdr:rowOff>133350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10177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8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67869</xdr:rowOff>
    </xdr:from>
    <xdr:to>
      <xdr:col>20</xdr:col>
      <xdr:colOff>38100</xdr:colOff>
      <xdr:row>37</xdr:row>
      <xdr:rowOff>169469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160596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0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54915</xdr:rowOff>
    </xdr:from>
    <xdr:to>
      <xdr:col>15</xdr:col>
      <xdr:colOff>101600</xdr:colOff>
      <xdr:row>37</xdr:row>
      <xdr:rowOff>156515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147641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9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65811</xdr:rowOff>
    </xdr:from>
    <xdr:to>
      <xdr:col>10</xdr:col>
      <xdr:colOff>165100</xdr:colOff>
      <xdr:row>37</xdr:row>
      <xdr:rowOff>167411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0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158538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107455</xdr:rowOff>
    </xdr:from>
    <xdr:to>
      <xdr:col>6</xdr:col>
      <xdr:colOff>38100</xdr:colOff>
      <xdr:row>38</xdr:row>
      <xdr:rowOff>37605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5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28732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4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8712</xdr:rowOff>
    </xdr:from>
    <xdr:to>
      <xdr:col>24</xdr:col>
      <xdr:colOff>63500</xdr:colOff>
      <xdr:row>54</xdr:row>
      <xdr:rowOff>75954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267012"/>
          <a:ext cx="838200" cy="6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75954</xdr:rowOff>
    </xdr:from>
    <xdr:to>
      <xdr:col>19</xdr:col>
      <xdr:colOff>177800</xdr:colOff>
      <xdr:row>54</xdr:row>
      <xdr:rowOff>109003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334254"/>
          <a:ext cx="889000" cy="3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83492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68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109003</xdr:rowOff>
    </xdr:from>
    <xdr:to>
      <xdr:col>15</xdr:col>
      <xdr:colOff>50800</xdr:colOff>
      <xdr:row>55</xdr:row>
      <xdr:rowOff>19228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367303"/>
          <a:ext cx="889000" cy="8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69188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67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19228</xdr:rowOff>
    </xdr:from>
    <xdr:to>
      <xdr:col>10</xdr:col>
      <xdr:colOff>114300</xdr:colOff>
      <xdr:row>57</xdr:row>
      <xdr:rowOff>11651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448978"/>
          <a:ext cx="889000" cy="33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152170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5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129362</xdr:rowOff>
    </xdr:from>
    <xdr:to>
      <xdr:col>24</xdr:col>
      <xdr:colOff>114300</xdr:colOff>
      <xdr:row>54</xdr:row>
      <xdr:rowOff>59512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2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152239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06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25154</xdr:rowOff>
    </xdr:from>
    <xdr:to>
      <xdr:col>20</xdr:col>
      <xdr:colOff>38100</xdr:colOff>
      <xdr:row>54</xdr:row>
      <xdr:rowOff>126754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143281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05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58203</xdr:rowOff>
    </xdr:from>
    <xdr:to>
      <xdr:col>15</xdr:col>
      <xdr:colOff>101600</xdr:colOff>
      <xdr:row>54</xdr:row>
      <xdr:rowOff>159803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3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4880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09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139878</xdr:rowOff>
    </xdr:from>
    <xdr:to>
      <xdr:col>10</xdr:col>
      <xdr:colOff>165100</xdr:colOff>
      <xdr:row>55</xdr:row>
      <xdr:rowOff>70028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39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86555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17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132301</xdr:rowOff>
    </xdr:from>
    <xdr:to>
      <xdr:col>6</xdr:col>
      <xdr:colOff>38100</xdr:colOff>
      <xdr:row>57</xdr:row>
      <xdr:rowOff>62451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3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78978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0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88392</xdr:rowOff>
    </xdr:from>
    <xdr:to>
      <xdr:col>24</xdr:col>
      <xdr:colOff>63500</xdr:colOff>
      <xdr:row>75</xdr:row>
      <xdr:rowOff>141732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2947142"/>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143273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88392</xdr:rowOff>
    </xdr:from>
    <xdr:to>
      <xdr:col>19</xdr:col>
      <xdr:colOff>177800</xdr:colOff>
      <xdr:row>75</xdr:row>
      <xdr:rowOff>114173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2947142"/>
          <a:ext cx="889000" cy="2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107459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62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25527</xdr:rowOff>
    </xdr:from>
    <xdr:to>
      <xdr:col>15</xdr:col>
      <xdr:colOff>50800</xdr:colOff>
      <xdr:row>75</xdr:row>
      <xdr:rowOff>114173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884277"/>
          <a:ext cx="889000" cy="8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166133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681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25527</xdr:rowOff>
    </xdr:from>
    <xdr:to>
      <xdr:col>10</xdr:col>
      <xdr:colOff>114300</xdr:colOff>
      <xdr:row>75</xdr:row>
      <xdr:rowOff>62230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2884277"/>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90932</xdr:rowOff>
    </xdr:from>
    <xdr:to>
      <xdr:col>24</xdr:col>
      <xdr:colOff>114300</xdr:colOff>
      <xdr:row>76</xdr:row>
      <xdr:rowOff>21081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9496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69359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92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37592</xdr:rowOff>
    </xdr:from>
    <xdr:to>
      <xdr:col>20</xdr:col>
      <xdr:colOff>38100</xdr:colOff>
      <xdr:row>75</xdr:row>
      <xdr:rowOff>139192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89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130319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98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63373</xdr:rowOff>
    </xdr:from>
    <xdr:to>
      <xdr:col>15</xdr:col>
      <xdr:colOff>101600</xdr:colOff>
      <xdr:row>75</xdr:row>
      <xdr:rowOff>164973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92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156100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1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146177</xdr:rowOff>
    </xdr:from>
    <xdr:to>
      <xdr:col>10</xdr:col>
      <xdr:colOff>165100</xdr:colOff>
      <xdr:row>75</xdr:row>
      <xdr:rowOff>76327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83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92854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60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11430</xdr:rowOff>
    </xdr:from>
    <xdr:to>
      <xdr:col>6</xdr:col>
      <xdr:colOff>38100</xdr:colOff>
      <xdr:row>75</xdr:row>
      <xdr:rowOff>113030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129557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64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99657</xdr:rowOff>
    </xdr:from>
    <xdr:to>
      <xdr:col>24</xdr:col>
      <xdr:colOff>62865</xdr:colOff>
      <xdr:row>95</xdr:row>
      <xdr:rowOff>28715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30157"/>
          <a:ext cx="1270" cy="786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32542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32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95</xdr:row>
      <xdr:rowOff>28715</xdr:rowOff>
    </xdr:from>
    <xdr:to>
      <xdr:col>24</xdr:col>
      <xdr:colOff>152400</xdr:colOff>
      <xdr:row>95</xdr:row>
      <xdr:rowOff>28715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316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46334</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0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99657</xdr:rowOff>
    </xdr:from>
    <xdr:to>
      <xdr:col>24</xdr:col>
      <xdr:colOff>152400</xdr:colOff>
      <xdr:row>90</xdr:row>
      <xdr:rowOff>99657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3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28715</xdr:rowOff>
    </xdr:from>
    <xdr:to>
      <xdr:col>24</xdr:col>
      <xdr:colOff>63500</xdr:colOff>
      <xdr:row>96</xdr:row>
      <xdr:rowOff>109640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16465"/>
          <a:ext cx="838200" cy="25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166431</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57683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143554</xdr:rowOff>
    </xdr:from>
    <xdr:to>
      <xdr:col>24</xdr:col>
      <xdr:colOff>114300</xdr:colOff>
      <xdr:row>93</xdr:row>
      <xdr:rowOff>73704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591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109640</xdr:rowOff>
    </xdr:from>
    <xdr:to>
      <xdr:col>19</xdr:col>
      <xdr:colOff>177800</xdr:colOff>
      <xdr:row>97</xdr:row>
      <xdr:rowOff>3569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68840"/>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14300</xdr:rowOff>
    </xdr:from>
    <xdr:to>
      <xdr:col>20</xdr:col>
      <xdr:colOff>38100</xdr:colOff>
      <xdr:row>94</xdr:row>
      <xdr:rowOff>115900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1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132427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590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4883</xdr:rowOff>
    </xdr:from>
    <xdr:to>
      <xdr:col>15</xdr:col>
      <xdr:colOff>50800</xdr:colOff>
      <xdr:row>97</xdr:row>
      <xdr:rowOff>3569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64083"/>
          <a:ext cx="889000" cy="17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138734</xdr:rowOff>
    </xdr:from>
    <xdr:to>
      <xdr:col>15</xdr:col>
      <xdr:colOff>101600</xdr:colOff>
      <xdr:row>95</xdr:row>
      <xdr:rowOff>68884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5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85411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03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4883</xdr:rowOff>
    </xdr:from>
    <xdr:to>
      <xdr:col>10</xdr:col>
      <xdr:colOff>114300</xdr:colOff>
      <xdr:row>98</xdr:row>
      <xdr:rowOff>101409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64083"/>
          <a:ext cx="889000" cy="439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76384</xdr:rowOff>
    </xdr:from>
    <xdr:to>
      <xdr:col>10</xdr:col>
      <xdr:colOff>165100</xdr:colOff>
      <xdr:row>94</xdr:row>
      <xdr:rowOff>6534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0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23061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579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167939</xdr:rowOff>
    </xdr:from>
    <xdr:to>
      <xdr:col>6</xdr:col>
      <xdr:colOff>38100</xdr:colOff>
      <xdr:row>96</xdr:row>
      <xdr:rowOff>98089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45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114616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23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149365</xdr:rowOff>
    </xdr:from>
    <xdr:to>
      <xdr:col>24</xdr:col>
      <xdr:colOff>114300</xdr:colOff>
      <xdr:row>95</xdr:row>
      <xdr:rowOff>79515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64292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8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58840</xdr:rowOff>
    </xdr:from>
    <xdr:to>
      <xdr:col>20</xdr:col>
      <xdr:colOff>38100</xdr:colOff>
      <xdr:row>96</xdr:row>
      <xdr:rowOff>160440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151567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61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124219</xdr:rowOff>
    </xdr:from>
    <xdr:to>
      <xdr:col>15</xdr:col>
      <xdr:colOff>101600</xdr:colOff>
      <xdr:row>97</xdr:row>
      <xdr:rowOff>54369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45496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67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125533</xdr:rowOff>
    </xdr:from>
    <xdr:to>
      <xdr:col>10</xdr:col>
      <xdr:colOff>165100</xdr:colOff>
      <xdr:row>96</xdr:row>
      <xdr:rowOff>55683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1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46810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5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50609</xdr:rowOff>
    </xdr:from>
    <xdr:to>
      <xdr:col>6</xdr:col>
      <xdr:colOff>38100</xdr:colOff>
      <xdr:row>98</xdr:row>
      <xdr:rowOff>152209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143336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4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152476</xdr:rowOff>
    </xdr:from>
    <xdr:to>
      <xdr:col>55</xdr:col>
      <xdr:colOff>0</xdr:colOff>
      <xdr:row>39</xdr:row>
      <xdr:rowOff>18300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67576"/>
          <a:ext cx="838200" cy="3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167949</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40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99137</xdr:rowOff>
    </xdr:from>
    <xdr:to>
      <xdr:col>50</xdr:col>
      <xdr:colOff>114300</xdr:colOff>
      <xdr:row>38</xdr:row>
      <xdr:rowOff>152476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14237"/>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4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99137</xdr:rowOff>
    </xdr:from>
    <xdr:to>
      <xdr:col>45</xdr:col>
      <xdr:colOff>177800</xdr:colOff>
      <xdr:row>38</xdr:row>
      <xdr:rowOff>111252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14237"/>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37122</xdr:rowOff>
    </xdr:from>
    <xdr:to>
      <xdr:col>41</xdr:col>
      <xdr:colOff>50800</xdr:colOff>
      <xdr:row>38</xdr:row>
      <xdr:rowOff>111252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52072"/>
          <a:ext cx="889000" cy="127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31005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138950</xdr:rowOff>
    </xdr:from>
    <xdr:to>
      <xdr:col>55</xdr:col>
      <xdr:colOff>50800</xdr:colOff>
      <xdr:row>39</xdr:row>
      <xdr:rowOff>69100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53877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101676</xdr:rowOff>
    </xdr:from>
    <xdr:to>
      <xdr:col>50</xdr:col>
      <xdr:colOff>165100</xdr:colOff>
      <xdr:row>39</xdr:row>
      <xdr:rowOff>31826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1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22953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0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48337</xdr:rowOff>
    </xdr:from>
    <xdr:to>
      <xdr:col>46</xdr:col>
      <xdr:colOff>38100</xdr:colOff>
      <xdr:row>38</xdr:row>
      <xdr:rowOff>149937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141064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5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60452</xdr:rowOff>
    </xdr:from>
    <xdr:to>
      <xdr:col>41</xdr:col>
      <xdr:colOff>101600</xdr:colOff>
      <xdr:row>38</xdr:row>
      <xdr:rowOff>162052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7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153179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6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157772</xdr:rowOff>
    </xdr:from>
    <xdr:to>
      <xdr:col>36</xdr:col>
      <xdr:colOff>165100</xdr:colOff>
      <xdr:row>31</xdr:row>
      <xdr:rowOff>87922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0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79049</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9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106325</xdr:rowOff>
    </xdr:from>
    <xdr:to>
      <xdr:col>55</xdr:col>
      <xdr:colOff>0</xdr:colOff>
      <xdr:row>56</xdr:row>
      <xdr:rowOff>133927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8850275"/>
          <a:ext cx="838200" cy="88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107122</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65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133927</xdr:rowOff>
    </xdr:from>
    <xdr:to>
      <xdr:col>50</xdr:col>
      <xdr:colOff>114300</xdr:colOff>
      <xdr:row>56</xdr:row>
      <xdr:rowOff>151682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735127"/>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171251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5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115888</xdr:rowOff>
    </xdr:from>
    <xdr:to>
      <xdr:col>45</xdr:col>
      <xdr:colOff>177800</xdr:colOff>
      <xdr:row>56</xdr:row>
      <xdr:rowOff>151682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545638"/>
          <a:ext cx="889000" cy="2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115888</xdr:rowOff>
    </xdr:from>
    <xdr:to>
      <xdr:col>41</xdr:col>
      <xdr:colOff>50800</xdr:colOff>
      <xdr:row>55</xdr:row>
      <xdr:rowOff>154921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545638"/>
          <a:ext cx="889000" cy="3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55525</xdr:rowOff>
    </xdr:from>
    <xdr:to>
      <xdr:col>55</xdr:col>
      <xdr:colOff>50800</xdr:colOff>
      <xdr:row>51</xdr:row>
      <xdr:rowOff>157125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879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8552</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75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83127</xdr:rowOff>
    </xdr:from>
    <xdr:to>
      <xdr:col>50</xdr:col>
      <xdr:colOff>165100</xdr:colOff>
      <xdr:row>57</xdr:row>
      <xdr:rowOff>13277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6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4404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77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100882</xdr:rowOff>
    </xdr:from>
    <xdr:to>
      <xdr:col>46</xdr:col>
      <xdr:colOff>38100</xdr:colOff>
      <xdr:row>57</xdr:row>
      <xdr:rowOff>31032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0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22159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9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65088</xdr:rowOff>
    </xdr:from>
    <xdr:to>
      <xdr:col>41</xdr:col>
      <xdr:colOff>101600</xdr:colOff>
      <xdr:row>55</xdr:row>
      <xdr:rowOff>166688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9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157815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58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104121</xdr:rowOff>
    </xdr:from>
    <xdr:to>
      <xdr:col>36</xdr:col>
      <xdr:colOff>165100</xdr:colOff>
      <xdr:row>56</xdr:row>
      <xdr:rowOff>34271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53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25398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91542</xdr:rowOff>
    </xdr:from>
    <xdr:to>
      <xdr:col>55</xdr:col>
      <xdr:colOff>0</xdr:colOff>
      <xdr:row>77</xdr:row>
      <xdr:rowOff>126175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93192"/>
          <a:ext cx="838200" cy="3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108153</xdr:rowOff>
    </xdr:from>
    <xdr:to>
      <xdr:col>50</xdr:col>
      <xdr:colOff>114300</xdr:colOff>
      <xdr:row>77</xdr:row>
      <xdr:rowOff>126175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309803"/>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70968</xdr:rowOff>
    </xdr:from>
    <xdr:to>
      <xdr:col>45</xdr:col>
      <xdr:colOff>177800</xdr:colOff>
      <xdr:row>77</xdr:row>
      <xdr:rowOff>108153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929718"/>
          <a:ext cx="889000" cy="38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140424</xdr:rowOff>
    </xdr:from>
    <xdr:to>
      <xdr:col>41</xdr:col>
      <xdr:colOff>50800</xdr:colOff>
      <xdr:row>75</xdr:row>
      <xdr:rowOff>70968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2827724"/>
          <a:ext cx="889000" cy="10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125734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40847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9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40742</xdr:rowOff>
    </xdr:from>
    <xdr:to>
      <xdr:col>55</xdr:col>
      <xdr:colOff>50800</xdr:colOff>
      <xdr:row>77</xdr:row>
      <xdr:rowOff>142342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19169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2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75375</xdr:rowOff>
    </xdr:from>
    <xdr:to>
      <xdr:col>50</xdr:col>
      <xdr:colOff>165100</xdr:colOff>
      <xdr:row>78</xdr:row>
      <xdr:rowOff>5525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168102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36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57353</xdr:rowOff>
    </xdr:from>
    <xdr:to>
      <xdr:col>46</xdr:col>
      <xdr:colOff>38100</xdr:colOff>
      <xdr:row>77</xdr:row>
      <xdr:rowOff>158953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150080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5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20168</xdr:rowOff>
    </xdr:from>
    <xdr:to>
      <xdr:col>41</xdr:col>
      <xdr:colOff>101600</xdr:colOff>
      <xdr:row>75</xdr:row>
      <xdr:rowOff>121768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87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138295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6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89624</xdr:rowOff>
    </xdr:from>
    <xdr:to>
      <xdr:col>36</xdr:col>
      <xdr:colOff>165100</xdr:colOff>
      <xdr:row>75</xdr:row>
      <xdr:rowOff>19774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77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36301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55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77456</xdr:rowOff>
    </xdr:from>
    <xdr:to>
      <xdr:col>55</xdr:col>
      <xdr:colOff>0</xdr:colOff>
      <xdr:row>98</xdr:row>
      <xdr:rowOff>85457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5507956"/>
          <a:ext cx="838200" cy="137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144986</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3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85457</xdr:rowOff>
    </xdr:from>
    <xdr:to>
      <xdr:col>50</xdr:col>
      <xdr:colOff>114300</xdr:colOff>
      <xdr:row>98</xdr:row>
      <xdr:rowOff>130359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87557"/>
          <a:ext cx="889000" cy="4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130359</xdr:rowOff>
    </xdr:from>
    <xdr:to>
      <xdr:col>45</xdr:col>
      <xdr:colOff>177800</xdr:colOff>
      <xdr:row>99</xdr:row>
      <xdr:rowOff>37516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932459"/>
          <a:ext cx="889000" cy="7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37516</xdr:rowOff>
    </xdr:from>
    <xdr:to>
      <xdr:col>41</xdr:col>
      <xdr:colOff>50800</xdr:colOff>
      <xdr:row>99</xdr:row>
      <xdr:rowOff>159392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7011066"/>
          <a:ext cx="889000" cy="12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26656</xdr:rowOff>
    </xdr:from>
    <xdr:to>
      <xdr:col>55</xdr:col>
      <xdr:colOff>50800</xdr:colOff>
      <xdr:row>90</xdr:row>
      <xdr:rowOff>128256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545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151133</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541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34657</xdr:rowOff>
    </xdr:from>
    <xdr:to>
      <xdr:col>50</xdr:col>
      <xdr:colOff>165100</xdr:colOff>
      <xdr:row>98</xdr:row>
      <xdr:rowOff>136257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3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127384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2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79559</xdr:rowOff>
    </xdr:from>
    <xdr:to>
      <xdr:col>46</xdr:col>
      <xdr:colOff>38100</xdr:colOff>
      <xdr:row>99</xdr:row>
      <xdr:rowOff>9709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836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97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158166</xdr:rowOff>
    </xdr:from>
    <xdr:to>
      <xdr:col>41</xdr:col>
      <xdr:colOff>101600</xdr:colOff>
      <xdr:row>99</xdr:row>
      <xdr:rowOff>88316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96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79443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705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108592</xdr:rowOff>
    </xdr:from>
    <xdr:to>
      <xdr:col>36</xdr:col>
      <xdr:colOff>165100</xdr:colOff>
      <xdr:row>100</xdr:row>
      <xdr:rowOff>38742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70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100</xdr:row>
      <xdr:rowOff>29869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717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154831</xdr:rowOff>
    </xdr:from>
    <xdr:to>
      <xdr:col>85</xdr:col>
      <xdr:colOff>127000</xdr:colOff>
      <xdr:row>39</xdr:row>
      <xdr:rowOff>81897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69931"/>
          <a:ext cx="838200" cy="9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281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154831</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669931"/>
          <a:ext cx="889000" cy="11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31097</xdr:rowOff>
    </xdr:from>
    <xdr:to>
      <xdr:col>85</xdr:col>
      <xdr:colOff>177800</xdr:colOff>
      <xdr:row>39</xdr:row>
      <xdr:rowOff>132697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1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117474</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32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104031</xdr:rowOff>
    </xdr:from>
    <xdr:to>
      <xdr:col>81</xdr:col>
      <xdr:colOff>101600</xdr:colOff>
      <xdr:row>39</xdr:row>
      <xdr:rowOff>34181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25308</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7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45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30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3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2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45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20233</xdr:rowOff>
    </xdr:from>
    <xdr:to>
      <xdr:col>85</xdr:col>
      <xdr:colOff>127000</xdr:colOff>
      <xdr:row>76</xdr:row>
      <xdr:rowOff>23983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50433"/>
          <a:ext cx="838200" cy="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64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20233</xdr:rowOff>
    </xdr:from>
    <xdr:to>
      <xdr:col>81</xdr:col>
      <xdr:colOff>50800</xdr:colOff>
      <xdr:row>76</xdr:row>
      <xdr:rowOff>27870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50433"/>
          <a:ext cx="889000" cy="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6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1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27870</xdr:rowOff>
    </xdr:from>
    <xdr:to>
      <xdr:col>76</xdr:col>
      <xdr:colOff>114300</xdr:colOff>
      <xdr:row>76</xdr:row>
      <xdr:rowOff>53724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58070"/>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63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52718</xdr:rowOff>
    </xdr:from>
    <xdr:to>
      <xdr:col>71</xdr:col>
      <xdr:colOff>177800</xdr:colOff>
      <xdr:row>76</xdr:row>
      <xdr:rowOff>53724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082918"/>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6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3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4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144633</xdr:rowOff>
    </xdr:from>
    <xdr:to>
      <xdr:col>85</xdr:col>
      <xdr:colOff>177800</xdr:colOff>
      <xdr:row>76</xdr:row>
      <xdr:rowOff>74783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0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123060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8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140884</xdr:rowOff>
    </xdr:from>
    <xdr:to>
      <xdr:col>81</xdr:col>
      <xdr:colOff>101600</xdr:colOff>
      <xdr:row>76</xdr:row>
      <xdr:rowOff>71034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62160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9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148520</xdr:rowOff>
    </xdr:from>
    <xdr:to>
      <xdr:col>76</xdr:col>
      <xdr:colOff>165100</xdr:colOff>
      <xdr:row>76</xdr:row>
      <xdr:rowOff>78670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69797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2924</xdr:rowOff>
    </xdr:from>
    <xdr:to>
      <xdr:col>72</xdr:col>
      <xdr:colOff>38100</xdr:colOff>
      <xdr:row>76</xdr:row>
      <xdr:rowOff>104524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3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95651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2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1918</xdr:rowOff>
    </xdr:from>
    <xdr:to>
      <xdr:col>67</xdr:col>
      <xdr:colOff>101600</xdr:colOff>
      <xdr:row>76</xdr:row>
      <xdr:rowOff>103518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94645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2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56490</xdr:rowOff>
    </xdr:from>
    <xdr:to>
      <xdr:col>85</xdr:col>
      <xdr:colOff>127000</xdr:colOff>
      <xdr:row>97</xdr:row>
      <xdr:rowOff>35764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515690"/>
          <a:ext cx="838200" cy="15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56490</xdr:rowOff>
    </xdr:from>
    <xdr:to>
      <xdr:col>81</xdr:col>
      <xdr:colOff>50800</xdr:colOff>
      <xdr:row>97</xdr:row>
      <xdr:rowOff>75273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515690"/>
          <a:ext cx="889000" cy="19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80002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1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52756</xdr:rowOff>
    </xdr:from>
    <xdr:to>
      <xdr:col>76</xdr:col>
      <xdr:colOff>114300</xdr:colOff>
      <xdr:row>97</xdr:row>
      <xdr:rowOff>75273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83406"/>
          <a:ext cx="889000" cy="2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19042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1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52756</xdr:rowOff>
    </xdr:from>
    <xdr:to>
      <xdr:col>71</xdr:col>
      <xdr:colOff>177800</xdr:colOff>
      <xdr:row>98</xdr:row>
      <xdr:rowOff>96265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83406"/>
          <a:ext cx="889000" cy="21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154906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2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156414</xdr:rowOff>
    </xdr:from>
    <xdr:to>
      <xdr:col>85</xdr:col>
      <xdr:colOff>177800</xdr:colOff>
      <xdr:row>97</xdr:row>
      <xdr:rowOff>86564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1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134841</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9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5690</xdr:rowOff>
    </xdr:from>
    <xdr:to>
      <xdr:col>81</xdr:col>
      <xdr:colOff>101600</xdr:colOff>
      <xdr:row>96</xdr:row>
      <xdr:rowOff>107290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98417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55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24473</xdr:rowOff>
    </xdr:from>
    <xdr:to>
      <xdr:col>76</xdr:col>
      <xdr:colOff>165100</xdr:colOff>
      <xdr:row>97</xdr:row>
      <xdr:rowOff>126073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5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117200</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7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1956</xdr:rowOff>
    </xdr:from>
    <xdr:to>
      <xdr:col>72</xdr:col>
      <xdr:colOff>38100</xdr:colOff>
      <xdr:row>97</xdr:row>
      <xdr:rowOff>103556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94683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72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45465</xdr:rowOff>
    </xdr:from>
    <xdr:to>
      <xdr:col>67</xdr:col>
      <xdr:colOff>101600</xdr:colOff>
      <xdr:row>98</xdr:row>
      <xdr:rowOff>147065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138192</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83820</xdr:rowOff>
    </xdr:from>
    <xdr:to>
      <xdr:col>116</xdr:col>
      <xdr:colOff>63500</xdr:colOff>
      <xdr:row>32</xdr:row>
      <xdr:rowOff>127000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557022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83820</xdr:rowOff>
    </xdr:from>
    <xdr:to>
      <xdr:col>111</xdr:col>
      <xdr:colOff>177800</xdr:colOff>
      <xdr:row>32</xdr:row>
      <xdr:rowOff>102743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5570220"/>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51071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3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102743</xdr:rowOff>
    </xdr:from>
    <xdr:to>
      <xdr:col>107</xdr:col>
      <xdr:colOff>50800</xdr:colOff>
      <xdr:row>33</xdr:row>
      <xdr:rowOff>127254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5589143"/>
          <a:ext cx="889000" cy="19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33799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127254</xdr:rowOff>
    </xdr:from>
    <xdr:to>
      <xdr:col>102</xdr:col>
      <xdr:colOff>114300</xdr:colOff>
      <xdr:row>33</xdr:row>
      <xdr:rowOff>153289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5785104"/>
          <a:ext cx="889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8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76200</xdr:rowOff>
    </xdr:from>
    <xdr:to>
      <xdr:col>116</xdr:col>
      <xdr:colOff>114300</xdr:colOff>
      <xdr:row>33</xdr:row>
      <xdr:rowOff>6350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99077</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33020</xdr:rowOff>
    </xdr:from>
    <xdr:to>
      <xdr:col>112</xdr:col>
      <xdr:colOff>38100</xdr:colOff>
      <xdr:row>32</xdr:row>
      <xdr:rowOff>134620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551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151147</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52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51943</xdr:rowOff>
    </xdr:from>
    <xdr:to>
      <xdr:col>107</xdr:col>
      <xdr:colOff>101600</xdr:colOff>
      <xdr:row>32</xdr:row>
      <xdr:rowOff>153543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553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170070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31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76454</xdr:rowOff>
    </xdr:from>
    <xdr:to>
      <xdr:col>102</xdr:col>
      <xdr:colOff>165100</xdr:colOff>
      <xdr:row>34</xdr:row>
      <xdr:rowOff>6604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57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23131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5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102489</xdr:rowOff>
    </xdr:from>
    <xdr:to>
      <xdr:col>98</xdr:col>
      <xdr:colOff>38100</xdr:colOff>
      <xdr:row>34</xdr:row>
      <xdr:rowOff>32639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576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49166</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53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129756</xdr:rowOff>
    </xdr:from>
    <xdr:to>
      <xdr:col>116</xdr:col>
      <xdr:colOff>63500</xdr:colOff>
      <xdr:row>58</xdr:row>
      <xdr:rowOff>139814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073856"/>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65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128651</xdr:rowOff>
    </xdr:from>
    <xdr:to>
      <xdr:col>111</xdr:col>
      <xdr:colOff>177800</xdr:colOff>
      <xdr:row>58</xdr:row>
      <xdr:rowOff>129756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072751"/>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127279</xdr:rowOff>
    </xdr:from>
    <xdr:to>
      <xdr:col>107</xdr:col>
      <xdr:colOff>50800</xdr:colOff>
      <xdr:row>58</xdr:row>
      <xdr:rowOff>128651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07137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127279</xdr:rowOff>
    </xdr:from>
    <xdr:to>
      <xdr:col>102</xdr:col>
      <xdr:colOff>114300</xdr:colOff>
      <xdr:row>58</xdr:row>
      <xdr:rowOff>131432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10071379"/>
          <a:ext cx="889000" cy="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5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5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89014</xdr:rowOff>
    </xdr:from>
    <xdr:to>
      <xdr:col>116</xdr:col>
      <xdr:colOff>114300</xdr:colOff>
      <xdr:row>59</xdr:row>
      <xdr:rowOff>19164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03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3941</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9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78956</xdr:rowOff>
    </xdr:from>
    <xdr:to>
      <xdr:col>112</xdr:col>
      <xdr:colOff>38100</xdr:colOff>
      <xdr:row>59</xdr:row>
      <xdr:rowOff>9106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02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233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1011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77851</xdr:rowOff>
    </xdr:from>
    <xdr:to>
      <xdr:col>107</xdr:col>
      <xdr:colOff>101600</xdr:colOff>
      <xdr:row>59</xdr:row>
      <xdr:rowOff>8001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02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170578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1011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76479</xdr:rowOff>
    </xdr:from>
    <xdr:to>
      <xdr:col>102</xdr:col>
      <xdr:colOff>165100</xdr:colOff>
      <xdr:row>59</xdr:row>
      <xdr:rowOff>6629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0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169206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1011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80632</xdr:rowOff>
    </xdr:from>
    <xdr:to>
      <xdr:col>98</xdr:col>
      <xdr:colOff>38100</xdr:colOff>
      <xdr:row>59</xdr:row>
      <xdr:rowOff>10782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02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1909</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1011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139281</xdr:rowOff>
    </xdr:from>
    <xdr:to>
      <xdr:col>116</xdr:col>
      <xdr:colOff>63500</xdr:colOff>
      <xdr:row>77</xdr:row>
      <xdr:rowOff>53936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3169481"/>
          <a:ext cx="838200" cy="8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53936</xdr:rowOff>
    </xdr:from>
    <xdr:to>
      <xdr:col>111</xdr:col>
      <xdr:colOff>177800</xdr:colOff>
      <xdr:row>77</xdr:row>
      <xdr:rowOff>81102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3255586"/>
          <a:ext cx="889000" cy="2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81102</xdr:rowOff>
    </xdr:from>
    <xdr:to>
      <xdr:col>107</xdr:col>
      <xdr:colOff>50800</xdr:colOff>
      <xdr:row>77</xdr:row>
      <xdr:rowOff>122479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3282752"/>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0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122479</xdr:rowOff>
    </xdr:from>
    <xdr:to>
      <xdr:col>102</xdr:col>
      <xdr:colOff>114300</xdr:colOff>
      <xdr:row>77</xdr:row>
      <xdr:rowOff>135319</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3324129"/>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3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84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88481</xdr:rowOff>
    </xdr:from>
    <xdr:to>
      <xdr:col>116</xdr:col>
      <xdr:colOff>114300</xdr:colOff>
      <xdr:row>77</xdr:row>
      <xdr:rowOff>18631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311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66908</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30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3136</xdr:rowOff>
    </xdr:from>
    <xdr:to>
      <xdr:col>112</xdr:col>
      <xdr:colOff>38100</xdr:colOff>
      <xdr:row>77</xdr:row>
      <xdr:rowOff>104736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32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95863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329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30302</xdr:rowOff>
    </xdr:from>
    <xdr:to>
      <xdr:col>107</xdr:col>
      <xdr:colOff>101600</xdr:colOff>
      <xdr:row>77</xdr:row>
      <xdr:rowOff>131902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32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123029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332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71679</xdr:rowOff>
    </xdr:from>
    <xdr:to>
      <xdr:col>102</xdr:col>
      <xdr:colOff>165100</xdr:colOff>
      <xdr:row>78</xdr:row>
      <xdr:rowOff>1829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327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164406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336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84519</xdr:rowOff>
    </xdr:from>
    <xdr:to>
      <xdr:col>98</xdr:col>
      <xdr:colOff>38100</xdr:colOff>
      <xdr:row>78</xdr:row>
      <xdr:rowOff>14669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328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5796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37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mn-ea"/>
              <a:ea typeface="+mn-ea"/>
              <a:cs typeface="+mn-cs"/>
            </a:rPr>
            <a:t>　</a:t>
          </a:r>
          <a:r>
            <a:rPr kumimoji="1" lang="ja-JP" altLang="ja-JP" sz="1100">
              <a:solidFill>
                <a:schemeClr val="dk1"/>
              </a:solidFill>
              <a:effectLst/>
              <a:latin typeface="+mn-ea"/>
              <a:ea typeface="+mn-ea"/>
              <a:cs typeface="+mn-cs"/>
            </a:rPr>
            <a:t>人件費については、定年延長の影響により、令和６年度は定年退職者が発生</a:t>
          </a:r>
          <a:r>
            <a:rPr kumimoji="1" lang="ja-JP" altLang="en-US" sz="1100">
              <a:solidFill>
                <a:schemeClr val="dk1"/>
              </a:solidFill>
              <a:effectLst/>
              <a:latin typeface="+mn-ea"/>
              <a:ea typeface="+mn-ea"/>
              <a:cs typeface="+mn-cs"/>
            </a:rPr>
            <a:t>し</a:t>
          </a:r>
          <a:r>
            <a:rPr kumimoji="1" lang="ja-JP" altLang="ja-JP" sz="1100">
              <a:solidFill>
                <a:schemeClr val="dk1"/>
              </a:solidFill>
              <a:effectLst/>
              <a:latin typeface="+mn-ea"/>
              <a:ea typeface="+mn-ea"/>
              <a:cs typeface="+mn-cs"/>
            </a:rPr>
            <a:t>、一般職員退職金が大幅に増額となったことや、会計年度任用職員に対する勤勉手当の支給</a:t>
          </a:r>
          <a:r>
            <a:rPr kumimoji="1" lang="ja-JP" altLang="en-US" sz="1100">
              <a:solidFill>
                <a:schemeClr val="dk1"/>
              </a:solidFill>
              <a:effectLst/>
              <a:latin typeface="+mn-ea"/>
              <a:ea typeface="+mn-ea"/>
              <a:cs typeface="+mn-cs"/>
            </a:rPr>
            <a:t>が始まったため、大きく増加している。</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ea"/>
              <a:ea typeface="+mn-ea"/>
              <a:cs typeface="+mn-cs"/>
            </a:rPr>
            <a:t>　補助費等については、工場等建設奨励金や市民病院運営費負担金などが減少したことにより、減少している。</a:t>
          </a:r>
          <a:endParaRPr lang="ja-JP" altLang="ja-JP" sz="11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普通建設</a:t>
          </a:r>
          <a:r>
            <a:rPr kumimoji="1" lang="ja-JP" altLang="ja-JP" sz="1100">
              <a:solidFill>
                <a:schemeClr val="dk1"/>
              </a:solidFill>
              <a:effectLst/>
              <a:latin typeface="+mn-ea"/>
              <a:ea typeface="+mn-ea"/>
              <a:cs typeface="+mn-cs"/>
            </a:rPr>
            <a:t>事業費については、</a:t>
          </a:r>
          <a:r>
            <a:rPr kumimoji="1" lang="ja-JP" altLang="en-US" sz="1100">
              <a:solidFill>
                <a:schemeClr val="dk1"/>
              </a:solidFill>
              <a:effectLst/>
              <a:latin typeface="+mn-ea"/>
              <a:ea typeface="+mn-ea"/>
              <a:cs typeface="+mn-cs"/>
            </a:rPr>
            <a:t>消防施設やごみ焼却施設の更新工事が増となったため、更新整備に係る事業費が大きく増加している。</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ea"/>
              <a:ea typeface="+mn-ea"/>
              <a:cs typeface="+mn-cs"/>
            </a:rPr>
            <a:t>　扶助費については、私立保育所等運営費負担金、後期高齢者福祉医療費支給金などの社会保障費が増加</a:t>
          </a:r>
          <a:r>
            <a:rPr kumimoji="1" lang="ja-JP" altLang="en-US" sz="1100">
              <a:solidFill>
                <a:sysClr val="windowText" lastClr="000000"/>
              </a:solidFill>
              <a:effectLst/>
              <a:latin typeface="+mn-ea"/>
              <a:ea typeface="+mn-ea"/>
              <a:cs typeface="+mn-cs"/>
            </a:rPr>
            <a:t>したため</a:t>
          </a:r>
          <a:r>
            <a:rPr kumimoji="1" lang="ja-JP" altLang="ja-JP" sz="1100">
              <a:solidFill>
                <a:sysClr val="windowText" lastClr="000000"/>
              </a:solidFill>
              <a:effectLst/>
              <a:latin typeface="+mn-ea"/>
              <a:ea typeface="+mn-ea"/>
              <a:cs typeface="+mn-cs"/>
            </a:rPr>
            <a:t>、増加している。</a:t>
          </a:r>
          <a:endParaRPr lang="ja-JP" altLang="ja-JP" sz="11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積立金については、</a:t>
          </a:r>
          <a:r>
            <a:rPr kumimoji="1" lang="ja-JP" altLang="en-US" sz="1100">
              <a:solidFill>
                <a:sysClr val="windowText" lastClr="000000"/>
              </a:solidFill>
              <a:effectLst/>
              <a:latin typeface="+mn-ea"/>
              <a:ea typeface="+mn-ea"/>
              <a:cs typeface="+mn-cs"/>
            </a:rPr>
            <a:t>前年度に</a:t>
          </a:r>
          <a:r>
            <a:rPr kumimoji="1" lang="ja-JP" altLang="ja-JP" sz="1100">
              <a:solidFill>
                <a:sysClr val="windowText" lastClr="000000"/>
              </a:solidFill>
              <a:effectLst/>
              <a:latin typeface="+mn-ea"/>
              <a:ea typeface="+mn-ea"/>
              <a:cs typeface="+mn-cs"/>
            </a:rPr>
            <a:t>新たに体育施設整備基金を設置し、今後の体育施設の整備に備えるため、約</a:t>
          </a:r>
          <a:r>
            <a:rPr kumimoji="1" lang="en-US" altLang="ja-JP" sz="1100">
              <a:solidFill>
                <a:sysClr val="windowText" lastClr="000000"/>
              </a:solidFill>
              <a:effectLst/>
              <a:latin typeface="+mn-ea"/>
              <a:ea typeface="+mn-ea"/>
              <a:cs typeface="+mn-cs"/>
            </a:rPr>
            <a:t>11</a:t>
          </a:r>
          <a:r>
            <a:rPr kumimoji="1" lang="ja-JP" altLang="ja-JP" sz="1100">
              <a:solidFill>
                <a:sysClr val="windowText" lastClr="000000"/>
              </a:solidFill>
              <a:effectLst/>
              <a:latin typeface="+mn-ea"/>
              <a:ea typeface="+mn-ea"/>
              <a:cs typeface="+mn-cs"/>
            </a:rPr>
            <a:t>億円を積み立てた</a:t>
          </a:r>
          <a:r>
            <a:rPr kumimoji="1" lang="ja-JP" altLang="en-US" sz="1100">
              <a:solidFill>
                <a:sysClr val="windowText" lastClr="000000"/>
              </a:solidFill>
              <a:effectLst/>
              <a:latin typeface="+mn-ea"/>
              <a:ea typeface="+mn-ea"/>
              <a:cs typeface="+mn-cs"/>
            </a:rPr>
            <a:t>影響により、</a:t>
          </a:r>
          <a:r>
            <a:rPr kumimoji="1" lang="ja-JP" altLang="ja-JP" sz="1100">
              <a:solidFill>
                <a:sysClr val="windowText" lastClr="000000"/>
              </a:solidFill>
              <a:effectLst/>
              <a:latin typeface="+mn-ea"/>
              <a:ea typeface="+mn-ea"/>
              <a:cs typeface="+mn-cs"/>
            </a:rPr>
            <a:t>大きく</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a:t>
          </a:r>
          <a:endParaRPr lang="ja-JP" altLang="ja-JP" sz="1100">
            <a:solidFill>
              <a:sysClr val="windowText" lastClr="000000"/>
            </a:solidFill>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21590</xdr:rowOff>
    </xdr:from>
    <xdr:to>
      <xdr:col>24</xdr:col>
      <xdr:colOff>63500</xdr:colOff>
      <xdr:row>33</xdr:row>
      <xdr:rowOff>122555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507990"/>
          <a:ext cx="8382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21590</xdr:rowOff>
    </xdr:from>
    <xdr:to>
      <xdr:col>19</xdr:col>
      <xdr:colOff>177800</xdr:colOff>
      <xdr:row>34</xdr:row>
      <xdr:rowOff>61595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07990"/>
          <a:ext cx="8890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166387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61595</xdr:rowOff>
    </xdr:from>
    <xdr:to>
      <xdr:col>15</xdr:col>
      <xdr:colOff>50800</xdr:colOff>
      <xdr:row>35</xdr:row>
      <xdr:rowOff>63500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90895"/>
          <a:ext cx="8890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51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65405</xdr:rowOff>
    </xdr:from>
    <xdr:to>
      <xdr:col>10</xdr:col>
      <xdr:colOff>114300</xdr:colOff>
      <xdr:row>35</xdr:row>
      <xdr:rowOff>63500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80355"/>
          <a:ext cx="889000" cy="68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5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71755</xdr:rowOff>
    </xdr:from>
    <xdr:to>
      <xdr:col>24</xdr:col>
      <xdr:colOff>114300</xdr:colOff>
      <xdr:row>34</xdr:row>
      <xdr:rowOff>1905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50182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142240</xdr:rowOff>
    </xdr:from>
    <xdr:to>
      <xdr:col>20</xdr:col>
      <xdr:colOff>38100</xdr:colOff>
      <xdr:row>32</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88917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3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10795</xdr:rowOff>
    </xdr:from>
    <xdr:to>
      <xdr:col>15</xdr:col>
      <xdr:colOff>101600</xdr:colOff>
      <xdr:row>34</xdr:row>
      <xdr:rowOff>112395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103522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12700</xdr:rowOff>
    </xdr:from>
    <xdr:to>
      <xdr:col>10</xdr:col>
      <xdr:colOff>165100</xdr:colOff>
      <xdr:row>35</xdr:row>
      <xdr:rowOff>114300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105427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14605</xdr:rowOff>
    </xdr:from>
    <xdr:to>
      <xdr:col>6</xdr:col>
      <xdr:colOff>38100</xdr:colOff>
      <xdr:row>31</xdr:row>
      <xdr:rowOff>116205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132732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66916</xdr:rowOff>
    </xdr:from>
    <xdr:to>
      <xdr:col>24</xdr:col>
      <xdr:colOff>63500</xdr:colOff>
      <xdr:row>58</xdr:row>
      <xdr:rowOff>63106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39566"/>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63106</xdr:rowOff>
    </xdr:from>
    <xdr:to>
      <xdr:col>19</xdr:col>
      <xdr:colOff>177800</xdr:colOff>
      <xdr:row>58</xdr:row>
      <xdr:rowOff>92354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07206"/>
          <a:ext cx="889000" cy="2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92354</xdr:rowOff>
    </xdr:from>
    <xdr:to>
      <xdr:col>15</xdr:col>
      <xdr:colOff>50800</xdr:colOff>
      <xdr:row>58</xdr:row>
      <xdr:rowOff>113856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36454"/>
          <a:ext cx="889000" cy="2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166082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59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82690</xdr:rowOff>
    </xdr:from>
    <xdr:to>
      <xdr:col>10</xdr:col>
      <xdr:colOff>114300</xdr:colOff>
      <xdr:row>58</xdr:row>
      <xdr:rowOff>113856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26640"/>
          <a:ext cx="889000" cy="123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16116</xdr:rowOff>
    </xdr:from>
    <xdr:to>
      <xdr:col>24</xdr:col>
      <xdr:colOff>114300</xdr:colOff>
      <xdr:row>57</xdr:row>
      <xdr:rowOff>117716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8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165993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6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12306</xdr:rowOff>
    </xdr:from>
    <xdr:to>
      <xdr:col>20</xdr:col>
      <xdr:colOff>38100</xdr:colOff>
      <xdr:row>58</xdr:row>
      <xdr:rowOff>113906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5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105033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4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41554</xdr:rowOff>
    </xdr:from>
    <xdr:to>
      <xdr:col>15</xdr:col>
      <xdr:colOff>101600</xdr:colOff>
      <xdr:row>58</xdr:row>
      <xdr:rowOff>143154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8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134281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63056</xdr:rowOff>
    </xdr:from>
    <xdr:to>
      <xdr:col>10</xdr:col>
      <xdr:colOff>165100</xdr:colOff>
      <xdr:row>58</xdr:row>
      <xdr:rowOff>164656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0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155783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9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31890</xdr:rowOff>
    </xdr:from>
    <xdr:to>
      <xdr:col>6</xdr:col>
      <xdr:colOff>38100</xdr:colOff>
      <xdr:row>51</xdr:row>
      <xdr:rowOff>133490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7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124617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6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8990</xdr:rowOff>
    </xdr:from>
    <xdr:to>
      <xdr:col>24</xdr:col>
      <xdr:colOff>62865</xdr:colOff>
      <xdr:row>75</xdr:row>
      <xdr:rowOff>146411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1940"/>
          <a:ext cx="1270" cy="82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150238</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0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146411</xdr:rowOff>
    </xdr:from>
    <xdr:to>
      <xdr:col>24</xdr:col>
      <xdr:colOff>152400</xdr:colOff>
      <xdr:row>75</xdr:row>
      <xdr:rowOff>146411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0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127117</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5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8990</xdr:rowOff>
    </xdr:from>
    <xdr:to>
      <xdr:col>24</xdr:col>
      <xdr:colOff>152400</xdr:colOff>
      <xdr:row>71</xdr:row>
      <xdr:rowOff>8990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77896</xdr:rowOff>
    </xdr:from>
    <xdr:to>
      <xdr:col>24</xdr:col>
      <xdr:colOff>63500</xdr:colOff>
      <xdr:row>77</xdr:row>
      <xdr:rowOff>597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65196"/>
          <a:ext cx="838200" cy="43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80606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4250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57729</xdr:rowOff>
    </xdr:from>
    <xdr:to>
      <xdr:col>24</xdr:col>
      <xdr:colOff>114300</xdr:colOff>
      <xdr:row>73</xdr:row>
      <xdr:rowOff>159329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573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166381</xdr:rowOff>
    </xdr:from>
    <xdr:to>
      <xdr:col>19</xdr:col>
      <xdr:colOff>177800</xdr:colOff>
      <xdr:row>77</xdr:row>
      <xdr:rowOff>597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908300" y="13196581"/>
          <a:ext cx="889000" cy="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124219</xdr:rowOff>
    </xdr:from>
    <xdr:to>
      <xdr:col>20</xdr:col>
      <xdr:colOff>38100</xdr:colOff>
      <xdr:row>75</xdr:row>
      <xdr:rowOff>54369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811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70896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8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53468</xdr:rowOff>
    </xdr:from>
    <xdr:to>
      <xdr:col>15</xdr:col>
      <xdr:colOff>50800</xdr:colOff>
      <xdr:row>76</xdr:row>
      <xdr:rowOff>166381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83668"/>
          <a:ext cx="889000" cy="11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83789</xdr:rowOff>
    </xdr:from>
    <xdr:to>
      <xdr:col>15</xdr:col>
      <xdr:colOff>101600</xdr:colOff>
      <xdr:row>76</xdr:row>
      <xdr:rowOff>13940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425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30466</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17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53468</xdr:rowOff>
    </xdr:from>
    <xdr:to>
      <xdr:col>10</xdr:col>
      <xdr:colOff>114300</xdr:colOff>
      <xdr:row>79</xdr:row>
      <xdr:rowOff>72361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83668"/>
          <a:ext cx="889000" cy="5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109017</xdr:rowOff>
    </xdr:from>
    <xdr:to>
      <xdr:col>10</xdr:col>
      <xdr:colOff>165100</xdr:colOff>
      <xdr:row>75</xdr:row>
      <xdr:rowOff>39167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79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55694</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57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19569</xdr:rowOff>
    </xdr:from>
    <xdr:to>
      <xdr:col>6</xdr:col>
      <xdr:colOff>38100</xdr:colOff>
      <xdr:row>77</xdr:row>
      <xdr:rowOff>121169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22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137696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9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27096</xdr:rowOff>
    </xdr:from>
    <xdr:to>
      <xdr:col>24</xdr:col>
      <xdr:colOff>114300</xdr:colOff>
      <xdr:row>74</xdr:row>
      <xdr:rowOff>128696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1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5523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9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121247</xdr:rowOff>
    </xdr:from>
    <xdr:to>
      <xdr:col>20</xdr:col>
      <xdr:colOff>38100</xdr:colOff>
      <xdr:row>77</xdr:row>
      <xdr:rowOff>51397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15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42524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244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115581</xdr:rowOff>
    </xdr:from>
    <xdr:to>
      <xdr:col>15</xdr:col>
      <xdr:colOff>101600</xdr:colOff>
      <xdr:row>77</xdr:row>
      <xdr:rowOff>45731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4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36858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3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2668</xdr:rowOff>
    </xdr:from>
    <xdr:to>
      <xdr:col>10</xdr:col>
      <xdr:colOff>165100</xdr:colOff>
      <xdr:row>76</xdr:row>
      <xdr:rowOff>104268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3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95395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25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21561</xdr:rowOff>
    </xdr:from>
    <xdr:to>
      <xdr:col>6</xdr:col>
      <xdr:colOff>38100</xdr:colOff>
      <xdr:row>79</xdr:row>
      <xdr:rowOff>123161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6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114288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5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116954</xdr:rowOff>
    </xdr:from>
    <xdr:to>
      <xdr:col>24</xdr:col>
      <xdr:colOff>63500</xdr:colOff>
      <xdr:row>95</xdr:row>
      <xdr:rowOff>48985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061804"/>
          <a:ext cx="838200" cy="27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78795</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124116</xdr:rowOff>
    </xdr:from>
    <xdr:to>
      <xdr:col>19</xdr:col>
      <xdr:colOff>177800</xdr:colOff>
      <xdr:row>95</xdr:row>
      <xdr:rowOff>48985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240416"/>
          <a:ext cx="889000" cy="9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55821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68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124116</xdr:rowOff>
    </xdr:from>
    <xdr:to>
      <xdr:col>15</xdr:col>
      <xdr:colOff>50800</xdr:colOff>
      <xdr:row>95</xdr:row>
      <xdr:rowOff>6998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240416"/>
          <a:ext cx="889000" cy="5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156939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61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6998</xdr:rowOff>
    </xdr:from>
    <xdr:to>
      <xdr:col>10</xdr:col>
      <xdr:colOff>114300</xdr:colOff>
      <xdr:row>96</xdr:row>
      <xdr:rowOff>101448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294748"/>
          <a:ext cx="889000" cy="26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26751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115447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91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66154</xdr:rowOff>
    </xdr:from>
    <xdr:to>
      <xdr:col>24</xdr:col>
      <xdr:colOff>114300</xdr:colOff>
      <xdr:row>93</xdr:row>
      <xdr:rowOff>167754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0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89031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86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169635</xdr:rowOff>
    </xdr:from>
    <xdr:to>
      <xdr:col>20</xdr:col>
      <xdr:colOff>38100</xdr:colOff>
      <xdr:row>95</xdr:row>
      <xdr:rowOff>99785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28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116312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06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73316</xdr:rowOff>
    </xdr:from>
    <xdr:to>
      <xdr:col>15</xdr:col>
      <xdr:colOff>101600</xdr:colOff>
      <xdr:row>95</xdr:row>
      <xdr:rowOff>3466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18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19993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596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127648</xdr:rowOff>
    </xdr:from>
    <xdr:to>
      <xdr:col>10</xdr:col>
      <xdr:colOff>165100</xdr:colOff>
      <xdr:row>95</xdr:row>
      <xdr:rowOff>57798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4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74325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0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50648</xdr:rowOff>
    </xdr:from>
    <xdr:to>
      <xdr:col>6</xdr:col>
      <xdr:colOff>38100</xdr:colOff>
      <xdr:row>96</xdr:row>
      <xdr:rowOff>152248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168775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28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65177</xdr:rowOff>
    </xdr:from>
    <xdr:to>
      <xdr:col>55</xdr:col>
      <xdr:colOff>0</xdr:colOff>
      <xdr:row>38</xdr:row>
      <xdr:rowOff>70206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58027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32486</xdr:rowOff>
    </xdr:from>
    <xdr:to>
      <xdr:col>50</xdr:col>
      <xdr:colOff>114300</xdr:colOff>
      <xdr:row>38</xdr:row>
      <xdr:rowOff>70206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547586"/>
          <a:ext cx="889000" cy="3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32486</xdr:rowOff>
    </xdr:from>
    <xdr:to>
      <xdr:col>45</xdr:col>
      <xdr:colOff>177800</xdr:colOff>
      <xdr:row>38</xdr:row>
      <xdr:rowOff>73863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547586"/>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34544</xdr:rowOff>
    </xdr:from>
    <xdr:to>
      <xdr:col>41</xdr:col>
      <xdr:colOff>50800</xdr:colOff>
      <xdr:row>38</xdr:row>
      <xdr:rowOff>73863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549644"/>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14377</xdr:rowOff>
    </xdr:from>
    <xdr:to>
      <xdr:col>55</xdr:col>
      <xdr:colOff>50800</xdr:colOff>
      <xdr:row>38</xdr:row>
      <xdr:rowOff>115977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2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100753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44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19406</xdr:rowOff>
    </xdr:from>
    <xdr:to>
      <xdr:col>50</xdr:col>
      <xdr:colOff>165100</xdr:colOff>
      <xdr:row>38</xdr:row>
      <xdr:rowOff>121006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3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112133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27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153137</xdr:rowOff>
    </xdr:from>
    <xdr:to>
      <xdr:col>46</xdr:col>
      <xdr:colOff>38100</xdr:colOff>
      <xdr:row>38</xdr:row>
      <xdr:rowOff>83286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967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74413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589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23063</xdr:rowOff>
    </xdr:from>
    <xdr:to>
      <xdr:col>41</xdr:col>
      <xdr:colOff>101600</xdr:colOff>
      <xdr:row>38</xdr:row>
      <xdr:rowOff>124663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115790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30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155194</xdr:rowOff>
    </xdr:from>
    <xdr:to>
      <xdr:col>36</xdr:col>
      <xdr:colOff>165100</xdr:colOff>
      <xdr:row>38</xdr:row>
      <xdr:rowOff>85344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9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76471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591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56078</xdr:rowOff>
    </xdr:from>
    <xdr:to>
      <xdr:col>55</xdr:col>
      <xdr:colOff>0</xdr:colOff>
      <xdr:row>56</xdr:row>
      <xdr:rowOff>57313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57278"/>
          <a:ext cx="8382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56078</xdr:rowOff>
    </xdr:from>
    <xdr:to>
      <xdr:col>50</xdr:col>
      <xdr:colOff>114300</xdr:colOff>
      <xdr:row>56</xdr:row>
      <xdr:rowOff>105776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57278"/>
          <a:ext cx="889000" cy="4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87945</xdr:rowOff>
    </xdr:from>
    <xdr:to>
      <xdr:col>45</xdr:col>
      <xdr:colOff>177800</xdr:colOff>
      <xdr:row>56</xdr:row>
      <xdr:rowOff>105776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89145"/>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35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45791</xdr:rowOff>
    </xdr:from>
    <xdr:to>
      <xdr:col>41</xdr:col>
      <xdr:colOff>50800</xdr:colOff>
      <xdr:row>56</xdr:row>
      <xdr:rowOff>87945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646991"/>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36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125712</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72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6513</xdr:rowOff>
    </xdr:from>
    <xdr:to>
      <xdr:col>55</xdr:col>
      <xdr:colOff>50800</xdr:colOff>
      <xdr:row>56</xdr:row>
      <xdr:rowOff>108113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0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156390</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8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5278</xdr:rowOff>
    </xdr:from>
    <xdr:to>
      <xdr:col>50</xdr:col>
      <xdr:colOff>165100</xdr:colOff>
      <xdr:row>56</xdr:row>
      <xdr:rowOff>106878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98005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69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54976</xdr:rowOff>
    </xdr:from>
    <xdr:to>
      <xdr:col>46</xdr:col>
      <xdr:colOff>38100</xdr:colOff>
      <xdr:row>56</xdr:row>
      <xdr:rowOff>156576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5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147703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74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37145</xdr:rowOff>
    </xdr:from>
    <xdr:to>
      <xdr:col>41</xdr:col>
      <xdr:colOff>101600</xdr:colOff>
      <xdr:row>56</xdr:row>
      <xdr:rowOff>138745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3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129872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73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166441</xdr:rowOff>
    </xdr:from>
    <xdr:to>
      <xdr:col>36</xdr:col>
      <xdr:colOff>165100</xdr:colOff>
      <xdr:row>56</xdr:row>
      <xdr:rowOff>96591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9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113118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37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50964</xdr:rowOff>
    </xdr:from>
    <xdr:to>
      <xdr:col>55</xdr:col>
      <xdr:colOff>0</xdr:colOff>
      <xdr:row>77</xdr:row>
      <xdr:rowOff>81787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252614"/>
          <a:ext cx="8382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3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86513</xdr:rowOff>
    </xdr:from>
    <xdr:to>
      <xdr:col>50</xdr:col>
      <xdr:colOff>114300</xdr:colOff>
      <xdr:row>77</xdr:row>
      <xdr:rowOff>50964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116713"/>
          <a:ext cx="889000" cy="13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39536</xdr:rowOff>
    </xdr:from>
    <xdr:to>
      <xdr:col>45</xdr:col>
      <xdr:colOff>177800</xdr:colOff>
      <xdr:row>76</xdr:row>
      <xdr:rowOff>86513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069736"/>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98785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6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39536</xdr:rowOff>
    </xdr:from>
    <xdr:to>
      <xdr:col>41</xdr:col>
      <xdr:colOff>50800</xdr:colOff>
      <xdr:row>77</xdr:row>
      <xdr:rowOff>9437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069736"/>
          <a:ext cx="889000" cy="14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77716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9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30987</xdr:rowOff>
    </xdr:from>
    <xdr:to>
      <xdr:col>55</xdr:col>
      <xdr:colOff>50800</xdr:colOff>
      <xdr:row>77</xdr:row>
      <xdr:rowOff>132587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3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117364</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4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xdr:rowOff>
    </xdr:from>
    <xdr:to>
      <xdr:col>50</xdr:col>
      <xdr:colOff>165100</xdr:colOff>
      <xdr:row>77</xdr:row>
      <xdr:rowOff>101764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0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92891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29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35713</xdr:rowOff>
    </xdr:from>
    <xdr:to>
      <xdr:col>46</xdr:col>
      <xdr:colOff>38100</xdr:colOff>
      <xdr:row>76</xdr:row>
      <xdr:rowOff>137313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0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128440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5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160186</xdr:rowOff>
    </xdr:from>
    <xdr:to>
      <xdr:col>41</xdr:col>
      <xdr:colOff>101600</xdr:colOff>
      <xdr:row>76</xdr:row>
      <xdr:rowOff>90336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81463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130087</xdr:rowOff>
    </xdr:from>
    <xdr:to>
      <xdr:col>36</xdr:col>
      <xdr:colOff>165100</xdr:colOff>
      <xdr:row>77</xdr:row>
      <xdr:rowOff>60237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51364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2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44439</xdr:rowOff>
    </xdr:from>
    <xdr:to>
      <xdr:col>55</xdr:col>
      <xdr:colOff>0</xdr:colOff>
      <xdr:row>99</xdr:row>
      <xdr:rowOff>118669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7017989"/>
          <a:ext cx="838200" cy="7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116936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33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44439</xdr:rowOff>
    </xdr:from>
    <xdr:to>
      <xdr:col>50</xdr:col>
      <xdr:colOff>114300</xdr:colOff>
      <xdr:row>99</xdr:row>
      <xdr:rowOff>146884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7017989"/>
          <a:ext cx="889000" cy="10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156376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27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151523</xdr:rowOff>
    </xdr:from>
    <xdr:to>
      <xdr:col>45</xdr:col>
      <xdr:colOff>177800</xdr:colOff>
      <xdr:row>99</xdr:row>
      <xdr:rowOff>146884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953623"/>
          <a:ext cx="889000" cy="16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54746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34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151523</xdr:rowOff>
    </xdr:from>
    <xdr:to>
      <xdr:col>41</xdr:col>
      <xdr:colOff>50800</xdr:colOff>
      <xdr:row>98</xdr:row>
      <xdr:rowOff>165565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953623"/>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36492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8276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9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67869</xdr:rowOff>
    </xdr:from>
    <xdr:to>
      <xdr:col>55</xdr:col>
      <xdr:colOff>50800</xdr:colOff>
      <xdr:row>99</xdr:row>
      <xdr:rowOff>169469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704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154246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95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165089</xdr:rowOff>
    </xdr:from>
    <xdr:to>
      <xdr:col>50</xdr:col>
      <xdr:colOff>165100</xdr:colOff>
      <xdr:row>99</xdr:row>
      <xdr:rowOff>95239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96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86366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705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96084</xdr:rowOff>
    </xdr:from>
    <xdr:to>
      <xdr:col>46</xdr:col>
      <xdr:colOff>38100</xdr:colOff>
      <xdr:row>100</xdr:row>
      <xdr:rowOff>26234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706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100</xdr:row>
      <xdr:rowOff>17361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716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100723</xdr:rowOff>
    </xdr:from>
    <xdr:to>
      <xdr:col>41</xdr:col>
      <xdr:colOff>101600</xdr:colOff>
      <xdr:row>99</xdr:row>
      <xdr:rowOff>30873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9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22000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99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114765</xdr:rowOff>
    </xdr:from>
    <xdr:to>
      <xdr:col>36</xdr:col>
      <xdr:colOff>165100</xdr:colOff>
      <xdr:row>99</xdr:row>
      <xdr:rowOff>44915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91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36042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700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69901</xdr:rowOff>
    </xdr:from>
    <xdr:to>
      <xdr:col>85</xdr:col>
      <xdr:colOff>127000</xdr:colOff>
      <xdr:row>38</xdr:row>
      <xdr:rowOff>10731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42101"/>
          <a:ext cx="838200" cy="28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49877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93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141415</xdr:rowOff>
    </xdr:from>
    <xdr:to>
      <xdr:col>81</xdr:col>
      <xdr:colOff>50800</xdr:colOff>
      <xdr:row>38</xdr:row>
      <xdr:rowOff>10731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85065"/>
          <a:ext cx="889000" cy="4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1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138366</xdr:rowOff>
    </xdr:from>
    <xdr:to>
      <xdr:col>76</xdr:col>
      <xdr:colOff>114300</xdr:colOff>
      <xdr:row>37</xdr:row>
      <xdr:rowOff>141415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82016"/>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32466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138366</xdr:rowOff>
    </xdr:from>
    <xdr:to>
      <xdr:col>71</xdr:col>
      <xdr:colOff>177800</xdr:colOff>
      <xdr:row>38</xdr:row>
      <xdr:rowOff>60947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82016"/>
          <a:ext cx="889000" cy="9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19101</xdr:rowOff>
    </xdr:from>
    <xdr:to>
      <xdr:col>85</xdr:col>
      <xdr:colOff>177800</xdr:colOff>
      <xdr:row>36</xdr:row>
      <xdr:rowOff>120701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41978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4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131382</xdr:rowOff>
    </xdr:from>
    <xdr:to>
      <xdr:col>81</xdr:col>
      <xdr:colOff>101600</xdr:colOff>
      <xdr:row>38</xdr:row>
      <xdr:rowOff>61531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750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52658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90615</xdr:rowOff>
    </xdr:from>
    <xdr:to>
      <xdr:col>76</xdr:col>
      <xdr:colOff>165100</xdr:colOff>
      <xdr:row>38</xdr:row>
      <xdr:rowOff>20765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37292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0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87566</xdr:rowOff>
    </xdr:from>
    <xdr:to>
      <xdr:col>72</xdr:col>
      <xdr:colOff>38100</xdr:colOff>
      <xdr:row>38</xdr:row>
      <xdr:rowOff>17717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12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34243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10147</xdr:rowOff>
    </xdr:from>
    <xdr:to>
      <xdr:col>67</xdr:col>
      <xdr:colOff>101600</xdr:colOff>
      <xdr:row>38</xdr:row>
      <xdr:rowOff>111747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2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102874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00798"/>
          <a:ext cx="1269" cy="132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0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24551</xdr:rowOff>
    </xdr:from>
    <xdr:to>
      <xdr:col>85</xdr:col>
      <xdr:colOff>127000</xdr:colOff>
      <xdr:row>56</xdr:row>
      <xdr:rowOff>13056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282851"/>
          <a:ext cx="838200" cy="33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169805</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9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62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13056</xdr:rowOff>
    </xdr:from>
    <xdr:to>
      <xdr:col>81</xdr:col>
      <xdr:colOff>50800</xdr:colOff>
      <xdr:row>57</xdr:row>
      <xdr:rowOff>96756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14256"/>
          <a:ext cx="889000" cy="25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9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19549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9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123600</xdr:rowOff>
    </xdr:from>
    <xdr:to>
      <xdr:col>76</xdr:col>
      <xdr:colOff>114300</xdr:colOff>
      <xdr:row>57</xdr:row>
      <xdr:rowOff>96756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724800"/>
          <a:ext cx="889000" cy="14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7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21248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9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127911</xdr:rowOff>
    </xdr:from>
    <xdr:to>
      <xdr:col>71</xdr:col>
      <xdr:colOff>177800</xdr:colOff>
      <xdr:row>56</xdr:row>
      <xdr:rowOff>123600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557661"/>
          <a:ext cx="889000" cy="16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66151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1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9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14488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8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145201</xdr:rowOff>
    </xdr:from>
    <xdr:to>
      <xdr:col>85</xdr:col>
      <xdr:colOff>177800</xdr:colOff>
      <xdr:row>54</xdr:row>
      <xdr:rowOff>75351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23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168078</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08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133706</xdr:rowOff>
    </xdr:from>
    <xdr:to>
      <xdr:col>81</xdr:col>
      <xdr:colOff>101600</xdr:colOff>
      <xdr:row>56</xdr:row>
      <xdr:rowOff>63856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6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80383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33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45956</xdr:rowOff>
    </xdr:from>
    <xdr:to>
      <xdr:col>76</xdr:col>
      <xdr:colOff>165100</xdr:colOff>
      <xdr:row>57</xdr:row>
      <xdr:rowOff>147556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1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164083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59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72800</xdr:rowOff>
    </xdr:from>
    <xdr:to>
      <xdr:col>72</xdr:col>
      <xdr:colOff>38100</xdr:colOff>
      <xdr:row>57</xdr:row>
      <xdr:rowOff>2950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67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19477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44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77111</xdr:rowOff>
    </xdr:from>
    <xdr:to>
      <xdr:col>67</xdr:col>
      <xdr:colOff>101600</xdr:colOff>
      <xdr:row>56</xdr:row>
      <xdr:rowOff>7261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50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23788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28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154831</xdr:rowOff>
    </xdr:from>
    <xdr:to>
      <xdr:col>85</xdr:col>
      <xdr:colOff>127000</xdr:colOff>
      <xdr:row>79</xdr:row>
      <xdr:rowOff>81897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527931"/>
          <a:ext cx="838200" cy="9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139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154831</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27931"/>
          <a:ext cx="889000" cy="11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31097</xdr:rowOff>
    </xdr:from>
    <xdr:to>
      <xdr:col>85</xdr:col>
      <xdr:colOff>177800</xdr:colOff>
      <xdr:row>79</xdr:row>
      <xdr:rowOff>132697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117474</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0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104031</xdr:rowOff>
    </xdr:from>
    <xdr:to>
      <xdr:col>81</xdr:col>
      <xdr:colOff>101600</xdr:colOff>
      <xdr:row>79</xdr:row>
      <xdr:rowOff>34181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7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25308</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56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74612"/>
          <a:ext cx="1269"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73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73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74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20233</xdr:rowOff>
    </xdr:from>
    <xdr:to>
      <xdr:col>85</xdr:col>
      <xdr:colOff>127000</xdr:colOff>
      <xdr:row>96</xdr:row>
      <xdr:rowOff>23983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479433"/>
          <a:ext cx="838200" cy="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0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20233</xdr:rowOff>
    </xdr:from>
    <xdr:to>
      <xdr:col>81</xdr:col>
      <xdr:colOff>50800</xdr:colOff>
      <xdr:row>96</xdr:row>
      <xdr:rowOff>27870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479433"/>
          <a:ext cx="889000" cy="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0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4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27870</xdr:rowOff>
    </xdr:from>
    <xdr:to>
      <xdr:col>76</xdr:col>
      <xdr:colOff>114300</xdr:colOff>
      <xdr:row>96</xdr:row>
      <xdr:rowOff>53724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487070"/>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06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583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52718</xdr:rowOff>
    </xdr:from>
    <xdr:to>
      <xdr:col>71</xdr:col>
      <xdr:colOff>177800</xdr:colOff>
      <xdr:row>96</xdr:row>
      <xdr:rowOff>53724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2814300" y="16511918"/>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04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81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07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144633</xdr:rowOff>
    </xdr:from>
    <xdr:to>
      <xdr:col>85</xdr:col>
      <xdr:colOff>177800</xdr:colOff>
      <xdr:row>96</xdr:row>
      <xdr:rowOff>74783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43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123060</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41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140883</xdr:rowOff>
    </xdr:from>
    <xdr:to>
      <xdr:col>81</xdr:col>
      <xdr:colOff>101600</xdr:colOff>
      <xdr:row>96</xdr:row>
      <xdr:rowOff>71033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42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62160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52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148520</xdr:rowOff>
    </xdr:from>
    <xdr:to>
      <xdr:col>76</xdr:col>
      <xdr:colOff>165100</xdr:colOff>
      <xdr:row>96</xdr:row>
      <xdr:rowOff>78670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4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69797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52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2924</xdr:rowOff>
    </xdr:from>
    <xdr:to>
      <xdr:col>72</xdr:col>
      <xdr:colOff>38100</xdr:colOff>
      <xdr:row>96</xdr:row>
      <xdr:rowOff>104524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46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95651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55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1918</xdr:rowOff>
    </xdr:from>
    <xdr:to>
      <xdr:col>67</xdr:col>
      <xdr:colOff>101600</xdr:colOff>
      <xdr:row>96</xdr:row>
      <xdr:rowOff>103518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46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94645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55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128270</xdr:rowOff>
    </xdr:from>
    <xdr:to>
      <xdr:col>116</xdr:col>
      <xdr:colOff>63500</xdr:colOff>
      <xdr:row>38</xdr:row>
      <xdr:rowOff>128270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6433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128270</xdr:rowOff>
    </xdr:from>
    <xdr:to>
      <xdr:col>111</xdr:col>
      <xdr:colOff>177800</xdr:colOff>
      <xdr:row>38</xdr:row>
      <xdr:rowOff>132842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6433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130556</xdr:rowOff>
    </xdr:from>
    <xdr:to>
      <xdr:col>107</xdr:col>
      <xdr:colOff>50800</xdr:colOff>
      <xdr:row>38</xdr:row>
      <xdr:rowOff>132842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456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130556</xdr:rowOff>
    </xdr:from>
    <xdr:to>
      <xdr:col>102</xdr:col>
      <xdr:colOff>114300</xdr:colOff>
      <xdr:row>38</xdr:row>
      <xdr:rowOff>132842</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6456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77470</xdr:rowOff>
    </xdr:from>
    <xdr:to>
      <xdr:col>116</xdr:col>
      <xdr:colOff>114300</xdr:colOff>
      <xdr:row>39</xdr:row>
      <xdr:rowOff>7620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163847</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507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77470</xdr:rowOff>
    </xdr:from>
    <xdr:to>
      <xdr:col>112</xdr:col>
      <xdr:colOff>38100</xdr:colOff>
      <xdr:row>39</xdr:row>
      <xdr:rowOff>7620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170197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685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82042</xdr:rowOff>
    </xdr:from>
    <xdr:to>
      <xdr:col>107</xdr:col>
      <xdr:colOff>101600</xdr:colOff>
      <xdr:row>39</xdr:row>
      <xdr:rowOff>12192</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3319</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6898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79756</xdr:rowOff>
    </xdr:from>
    <xdr:to>
      <xdr:col>102</xdr:col>
      <xdr:colOff>165100</xdr:colOff>
      <xdr:row>39</xdr:row>
      <xdr:rowOff>9906</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1033</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6875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82042</xdr:rowOff>
    </xdr:from>
    <xdr:to>
      <xdr:col>98</xdr:col>
      <xdr:colOff>38100</xdr:colOff>
      <xdr:row>39</xdr:row>
      <xdr:rowOff>12192</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3319</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6898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総務</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前年から続く文化会館大規模改修工事により</a:t>
          </a:r>
          <a:r>
            <a:rPr kumimoji="1" lang="ja-JP" altLang="ja-JP" sz="1100">
              <a:solidFill>
                <a:sysClr val="windowText" lastClr="000000"/>
              </a:solidFill>
              <a:effectLst/>
              <a:latin typeface="+mn-lt"/>
              <a:ea typeface="+mn-ea"/>
              <a:cs typeface="+mn-cs"/>
            </a:rPr>
            <a:t>、大きく増加している。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民生</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国の物価高騰対策給付金事業の実施及び保育施設の建替え事業等により</a:t>
          </a:r>
          <a:r>
            <a:rPr kumimoji="1" lang="ja-JP" altLang="ja-JP" sz="1100">
              <a:solidFill>
                <a:sysClr val="windowText" lastClr="000000"/>
              </a:solidFill>
              <a:effectLst/>
              <a:latin typeface="+mn-lt"/>
              <a:ea typeface="+mn-ea"/>
              <a:cs typeface="+mn-cs"/>
            </a:rPr>
            <a:t>、大きく増加している。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商工</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工場等建設奨励金の減により</a:t>
          </a:r>
          <a:r>
            <a:rPr kumimoji="1" lang="ja-JP" altLang="ja-JP" sz="1100">
              <a:solidFill>
                <a:sysClr val="windowText" lastClr="000000"/>
              </a:solidFill>
              <a:effectLst/>
              <a:latin typeface="+mn-lt"/>
              <a:ea typeface="+mn-ea"/>
              <a:cs typeface="+mn-cs"/>
            </a:rPr>
            <a:t>、減少している。</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消防</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高機能指令センター施設更新事業や津波避難タワー整備工事により、</a:t>
          </a:r>
          <a:r>
            <a:rPr kumimoji="1" lang="ja-JP" altLang="ja-JP" sz="1100">
              <a:solidFill>
                <a:sysClr val="windowText" lastClr="000000"/>
              </a:solidFill>
              <a:effectLst/>
              <a:latin typeface="+mn-lt"/>
              <a:ea typeface="+mn-ea"/>
              <a:cs typeface="+mn-cs"/>
            </a:rPr>
            <a:t>大きく増加している。</a:t>
          </a:r>
          <a:endParaRPr lang="ja-JP" altLang="ja-JP" sz="11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愛知県西尾市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財政調整基金</a:t>
          </a:r>
          <a:r>
            <a:rPr kumimoji="1" lang="ja-JP" altLang="en-US" sz="1100">
              <a:solidFill>
                <a:sysClr val="windowText" lastClr="000000"/>
              </a:solidFill>
              <a:effectLst/>
              <a:latin typeface="+mn-lt"/>
              <a:ea typeface="+mn-ea"/>
              <a:cs typeface="+mn-cs"/>
            </a:rPr>
            <a:t>残高について</a:t>
          </a:r>
          <a:r>
            <a:rPr kumimoji="1" lang="ja-JP" altLang="ja-JP" sz="1100">
              <a:solidFill>
                <a:sysClr val="windowText" lastClr="000000"/>
              </a:solidFill>
              <a:effectLst/>
              <a:latin typeface="+mn-lt"/>
              <a:ea typeface="+mn-ea"/>
              <a:cs typeface="+mn-cs"/>
            </a:rPr>
            <a:t>は、今後も、年度間の財源不足均衡調整や災害発生時などの不測の事態に対応するため、適切な基金残高を確保していく。</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実質収支額は、引き続き黒字を確保している。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実質単年度収支については、</a:t>
          </a:r>
          <a:r>
            <a:rPr kumimoji="1" lang="ja-JP" altLang="en-US" sz="1100">
              <a:solidFill>
                <a:sysClr val="windowText" lastClr="000000"/>
              </a:solidFill>
              <a:effectLst/>
              <a:latin typeface="+mn-lt"/>
              <a:ea typeface="+mn-ea"/>
              <a:cs typeface="+mn-cs"/>
            </a:rPr>
            <a:t>新型コロナウイルスワクチン接種対策費負担金返還金</a:t>
          </a:r>
          <a:r>
            <a:rPr kumimoji="1" lang="ja-JP" altLang="ja-JP" sz="1100">
              <a:solidFill>
                <a:sysClr val="windowText" lastClr="000000"/>
              </a:solidFill>
              <a:effectLst/>
              <a:latin typeface="+mn-lt"/>
              <a:ea typeface="+mn-ea"/>
              <a:cs typeface="+mn-cs"/>
            </a:rPr>
            <a:t>などの影響で赤字となった。</a:t>
          </a:r>
          <a:r>
            <a:rPr kumimoji="1" lang="ja-JP" altLang="en-US" sz="1100">
              <a:solidFill>
                <a:sysClr val="windowText" lastClr="000000"/>
              </a:solidFill>
              <a:effectLst/>
              <a:latin typeface="+mn-lt"/>
              <a:ea typeface="+mn-ea"/>
              <a:cs typeface="+mn-cs"/>
            </a:rPr>
            <a:t>今回</a:t>
          </a:r>
          <a:r>
            <a:rPr kumimoji="1" lang="ja-JP" altLang="ja-JP" sz="1100">
              <a:solidFill>
                <a:sysClr val="windowText" lastClr="000000"/>
              </a:solidFill>
              <a:effectLst/>
              <a:latin typeface="+mn-lt"/>
              <a:ea typeface="+mn-ea"/>
              <a:cs typeface="+mn-cs"/>
            </a:rPr>
            <a:t>の赤字は、臨時的な事業による一時的なものと考えているが、</a:t>
          </a:r>
          <a:r>
            <a:rPr kumimoji="1" lang="ja-JP" altLang="en-US" sz="1100">
              <a:solidFill>
                <a:sysClr val="windowText" lastClr="000000"/>
              </a:solidFill>
              <a:effectLst/>
              <a:latin typeface="+mn-lt"/>
              <a:ea typeface="+mn-ea"/>
              <a:cs typeface="+mn-cs"/>
            </a:rPr>
            <a:t>近年赤字が続いていることから、</a:t>
          </a:r>
          <a:r>
            <a:rPr kumimoji="1" lang="ja-JP" altLang="ja-JP" sz="1100">
              <a:solidFill>
                <a:sysClr val="windowText" lastClr="000000"/>
              </a:solidFill>
              <a:effectLst/>
              <a:latin typeface="+mn-lt"/>
              <a:ea typeface="+mn-ea"/>
              <a:cs typeface="+mn-cs"/>
            </a:rPr>
            <a:t>引き続き、収入確保や各種事業の見直しを進め、適正な財政運営に努めていく。</a:t>
          </a:r>
          <a:endParaRPr lang="ja-JP" altLang="ja-JP" sz="11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愛知県西尾市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　全会計において、実質赤字額は発生していないため、財政状況は良好であると判断できる。今後も、より健全な財政運営を堅持できるように努めていく。</a:t>
          </a:r>
          <a:endParaRPr lang="ja-JP" altLang="ja-JP" sz="16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愛知県西尾市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元利償還金等（</a:t>
          </a:r>
          <a:r>
            <a:rPr kumimoji="1" lang="en-US" altLang="ja-JP" sz="1200">
              <a:solidFill>
                <a:sysClr val="windowText" lastClr="000000"/>
              </a:solidFill>
              <a:effectLst/>
              <a:latin typeface="+mn-ea"/>
              <a:ea typeface="+mn-ea"/>
              <a:cs typeface="+mn-cs"/>
            </a:rPr>
            <a:t>A</a:t>
          </a:r>
          <a:r>
            <a:rPr kumimoji="1" lang="ja-JP" altLang="ja-JP" sz="1200">
              <a:solidFill>
                <a:sysClr val="windowText" lastClr="000000"/>
              </a:solidFill>
              <a:effectLst/>
              <a:latin typeface="+mn-ea"/>
              <a:ea typeface="+mn-ea"/>
              <a:cs typeface="+mn-cs"/>
            </a:rPr>
            <a:t>）</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平成</a:t>
          </a:r>
          <a:r>
            <a:rPr kumimoji="1" lang="en-US" altLang="ja-JP" sz="1200">
              <a:solidFill>
                <a:sysClr val="windowText" lastClr="000000"/>
              </a:solidFill>
              <a:effectLst/>
              <a:latin typeface="+mn-ea"/>
              <a:ea typeface="+mn-ea"/>
              <a:cs typeface="+mn-cs"/>
            </a:rPr>
            <a:t>15</a:t>
          </a:r>
          <a:r>
            <a:rPr kumimoji="1" lang="ja-JP" altLang="ja-JP" sz="1200">
              <a:solidFill>
                <a:sysClr val="windowText" lastClr="000000"/>
              </a:solidFill>
              <a:effectLst/>
              <a:latin typeface="+mn-ea"/>
              <a:ea typeface="+mn-ea"/>
              <a:cs typeface="+mn-cs"/>
            </a:rPr>
            <a:t>年度に借り入れた臨時財政対策などに対する地方債の元金償還が完了し、元利償還金が減少した。</a:t>
          </a:r>
          <a:endParaRPr lang="ja-JP" altLang="ja-JP" sz="1200">
            <a:solidFill>
              <a:sysClr val="windowText" lastClr="000000"/>
            </a:solidFill>
            <a:effectLst/>
            <a:latin typeface="+mn-ea"/>
            <a:ea typeface="+mn-ea"/>
          </a:endParaRPr>
        </a:p>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算入公債費等（</a:t>
          </a:r>
          <a:r>
            <a:rPr kumimoji="1" lang="en-US" altLang="ja-JP" sz="1200">
              <a:solidFill>
                <a:sysClr val="windowText" lastClr="000000"/>
              </a:solidFill>
              <a:effectLst/>
              <a:latin typeface="+mn-ea"/>
              <a:ea typeface="+mn-ea"/>
              <a:cs typeface="+mn-cs"/>
            </a:rPr>
            <a:t>B</a:t>
          </a:r>
          <a:r>
            <a:rPr kumimoji="1" lang="ja-JP" altLang="ja-JP" sz="1200">
              <a:solidFill>
                <a:sysClr val="windowText" lastClr="000000"/>
              </a:solidFill>
              <a:effectLst/>
              <a:latin typeface="+mn-ea"/>
              <a:ea typeface="+mn-ea"/>
              <a:cs typeface="+mn-cs"/>
            </a:rPr>
            <a:t>）</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下水道事業に対する元利償還金に係る繰り出し金が減少し、それに伴いその経費に充当する特定財源が抑制されたことにより減少した。</a:t>
          </a:r>
          <a:endParaRPr lang="ja-JP" altLang="ja-JP" sz="1200">
            <a:solidFill>
              <a:sysClr val="windowText" lastClr="000000"/>
            </a:solidFill>
            <a:effectLst/>
            <a:latin typeface="+mn-ea"/>
            <a:ea typeface="+mn-ea"/>
          </a:endParaRPr>
        </a:p>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全体</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西尾市総合計画に基づく</a:t>
          </a:r>
          <a:r>
            <a:rPr kumimoji="1" lang="en-US" altLang="ja-JP" sz="1200">
              <a:solidFill>
                <a:sysClr val="windowText" lastClr="000000"/>
              </a:solidFill>
              <a:effectLst/>
              <a:latin typeface="+mn-ea"/>
              <a:ea typeface="+mn-ea"/>
              <a:cs typeface="+mn-cs"/>
            </a:rPr>
            <a:t>3</a:t>
          </a:r>
          <a:r>
            <a:rPr kumimoji="1" lang="ja-JP" altLang="ja-JP" sz="1200">
              <a:solidFill>
                <a:sysClr val="windowText" lastClr="000000"/>
              </a:solidFill>
              <a:effectLst/>
              <a:latin typeface="+mn-ea"/>
              <a:ea typeface="+mn-ea"/>
              <a:cs typeface="+mn-cs"/>
            </a:rPr>
            <a:t>か年実施計画策定時において、次世代に過度な負担を課すことがないよう、健全な財政運営に努める。</a:t>
          </a:r>
          <a:endParaRPr lang="ja-JP" altLang="ja-JP" sz="1200">
            <a:solidFill>
              <a:sysClr val="windowText" lastClr="000000"/>
            </a:solidFill>
            <a:effectLst/>
            <a:latin typeface="+mn-ea"/>
            <a:ea typeface="+mn-ea"/>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mn-lt"/>
              <a:ea typeface="+mn-ea"/>
              <a:cs typeface="+mn-cs"/>
            </a:rPr>
            <a:t>　</a:t>
          </a:r>
          <a:r>
            <a:rPr kumimoji="1" lang="ja-JP" altLang="ja-JP" sz="1200">
              <a:solidFill>
                <a:sysClr val="windowText" lastClr="000000"/>
              </a:solidFill>
              <a:effectLst/>
              <a:latin typeface="+mn-lt"/>
              <a:ea typeface="+mn-ea"/>
              <a:cs typeface="+mn-cs"/>
            </a:rPr>
            <a:t>満期一括償還地方債の借入はない。</a:t>
          </a:r>
          <a:endParaRPr lang="ja-JP" altLang="ja-JP" sz="105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愛知県西尾市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将来負担額（</a:t>
          </a:r>
          <a:r>
            <a:rPr kumimoji="1" lang="en-US" altLang="ja-JP" sz="1200">
              <a:solidFill>
                <a:sysClr val="windowText" lastClr="000000"/>
              </a:solidFill>
              <a:effectLst/>
              <a:latin typeface="+mn-ea"/>
              <a:ea typeface="+mn-ea"/>
              <a:cs typeface="+mn-cs"/>
            </a:rPr>
            <a:t>A</a:t>
          </a:r>
          <a:r>
            <a:rPr kumimoji="1" lang="ja-JP" altLang="ja-JP" sz="1200">
              <a:solidFill>
                <a:sysClr val="windowText" lastClr="000000"/>
              </a:solidFill>
              <a:effectLst/>
              <a:latin typeface="+mn-ea"/>
              <a:ea typeface="+mn-ea"/>
              <a:cs typeface="+mn-cs"/>
            </a:rPr>
            <a:t>）</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en-US" sz="1200">
              <a:solidFill>
                <a:sysClr val="windowText" lastClr="000000"/>
              </a:solidFill>
              <a:effectLst/>
              <a:latin typeface="+mn-ea"/>
              <a:ea typeface="+mn-ea"/>
              <a:cs typeface="+mn-cs"/>
            </a:rPr>
            <a:t>　文化会館長寿命化事業などの財源として、地方債の借入を行ったため、</a:t>
          </a:r>
          <a:r>
            <a:rPr lang="ja-JP" altLang="en-US" sz="1200" b="0" i="0" u="none" strike="noStrike">
              <a:solidFill>
                <a:sysClr val="windowText" lastClr="000000"/>
              </a:solidFill>
              <a:effectLst/>
              <a:latin typeface="+mn-ea"/>
              <a:ea typeface="+mn-ea"/>
              <a:cs typeface="+mn-cs"/>
            </a:rPr>
            <a:t>地方債の現在高が増となり、</a:t>
          </a:r>
          <a:r>
            <a:rPr kumimoji="1" lang="ja-JP" altLang="ja-JP" sz="1200">
              <a:solidFill>
                <a:sysClr val="windowText" lastClr="000000"/>
              </a:solidFill>
              <a:effectLst/>
              <a:latin typeface="+mn-ea"/>
              <a:ea typeface="+mn-ea"/>
              <a:cs typeface="+mn-cs"/>
            </a:rPr>
            <a:t>将来負担額</a:t>
          </a:r>
          <a:r>
            <a:rPr kumimoji="1" lang="ja-JP" altLang="en-US" sz="1200">
              <a:solidFill>
                <a:sysClr val="windowText" lastClr="000000"/>
              </a:solidFill>
              <a:effectLst/>
              <a:latin typeface="+mn-ea"/>
              <a:ea typeface="+mn-ea"/>
              <a:cs typeface="+mn-cs"/>
            </a:rPr>
            <a:t>は増額となった。</a:t>
          </a:r>
          <a:endParaRPr lang="ja-JP" altLang="ja-JP" sz="1200">
            <a:solidFill>
              <a:sysClr val="windowText" lastClr="000000"/>
            </a:solidFill>
            <a:effectLst/>
            <a:latin typeface="+mn-ea"/>
            <a:ea typeface="+mn-ea"/>
          </a:endParaRPr>
        </a:p>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充当可能財源等（</a:t>
          </a:r>
          <a:r>
            <a:rPr kumimoji="1" lang="en-US" altLang="ja-JP" sz="1200">
              <a:solidFill>
                <a:sysClr val="windowText" lastClr="000000"/>
              </a:solidFill>
              <a:effectLst/>
              <a:latin typeface="+mn-ea"/>
              <a:ea typeface="+mn-ea"/>
              <a:cs typeface="+mn-cs"/>
            </a:rPr>
            <a:t>B</a:t>
          </a:r>
          <a:r>
            <a:rPr kumimoji="1" lang="ja-JP" altLang="ja-JP" sz="1200">
              <a:solidFill>
                <a:sysClr val="windowText" lastClr="000000"/>
              </a:solidFill>
              <a:effectLst/>
              <a:latin typeface="+mn-ea"/>
              <a:ea typeface="+mn-ea"/>
              <a:cs typeface="+mn-cs"/>
            </a:rPr>
            <a:t>）</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en-US" sz="1200">
              <a:solidFill>
                <a:sysClr val="windowText" lastClr="000000"/>
              </a:solidFill>
              <a:effectLst/>
              <a:latin typeface="+mn-ea"/>
              <a:ea typeface="+mn-ea"/>
              <a:cs typeface="+mn-cs"/>
            </a:rPr>
            <a:t>　将来の下水道事業に対する元利償還金に係る繰出金が減少し、それに伴いその経費に充当する特定財源が抑制されたことや、</a:t>
          </a:r>
          <a:r>
            <a:rPr kumimoji="1" lang="ja-JP" altLang="ja-JP" sz="1200">
              <a:solidFill>
                <a:sysClr val="windowText" lastClr="000000"/>
              </a:solidFill>
              <a:effectLst/>
              <a:latin typeface="+mn-ea"/>
              <a:ea typeface="+mn-ea"/>
              <a:cs typeface="+mn-cs"/>
            </a:rPr>
            <a:t>国民健康保険事業安定化基金</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子ども・子育て応援基金</a:t>
          </a:r>
          <a:r>
            <a:rPr kumimoji="1" lang="ja-JP" altLang="en-US" sz="1200">
              <a:solidFill>
                <a:sysClr val="windowText" lastClr="000000"/>
              </a:solidFill>
              <a:effectLst/>
              <a:latin typeface="+mn-ea"/>
              <a:ea typeface="+mn-ea"/>
              <a:cs typeface="+mn-cs"/>
            </a:rPr>
            <a:t>などの基金残高が減となり、</a:t>
          </a:r>
          <a:r>
            <a:rPr kumimoji="1" lang="ja-JP" altLang="ja-JP" sz="1200">
              <a:solidFill>
                <a:sysClr val="windowText" lastClr="000000"/>
              </a:solidFill>
              <a:effectLst/>
              <a:latin typeface="+mn-ea"/>
              <a:ea typeface="+mn-ea"/>
              <a:cs typeface="+mn-cs"/>
            </a:rPr>
            <a:t>充当可能財源等</a:t>
          </a:r>
          <a:r>
            <a:rPr kumimoji="1" lang="ja-JP" altLang="en-US" sz="1200">
              <a:solidFill>
                <a:sysClr val="windowText" lastClr="000000"/>
              </a:solidFill>
              <a:effectLst/>
              <a:latin typeface="+mn-ea"/>
              <a:ea typeface="+mn-ea"/>
              <a:cs typeface="+mn-cs"/>
            </a:rPr>
            <a:t>は減額となった。</a:t>
          </a:r>
          <a:endParaRPr kumimoji="1" lang="en-US" altLang="ja-JP" sz="1200">
            <a:solidFill>
              <a:sysClr val="windowText" lastClr="000000"/>
            </a:solidFill>
            <a:effectLst/>
            <a:latin typeface="+mn-ea"/>
            <a:ea typeface="+mn-ea"/>
            <a:cs typeface="+mn-cs"/>
          </a:endParaRPr>
        </a:p>
        <a:p>
          <a:r>
            <a:rPr kumimoji="1" lang="en-US" altLang="ja-JP"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全体</a:t>
          </a:r>
          <a:r>
            <a:rPr kumimoji="1" lang="en-US"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en-US" altLang="ja-JP" sz="1200">
              <a:solidFill>
                <a:sysClr val="windowText" lastClr="000000"/>
              </a:solidFill>
              <a:effectLst/>
              <a:latin typeface="+mn-ea"/>
              <a:ea typeface="+mn-ea"/>
              <a:cs typeface="+mn-cs"/>
            </a:rPr>
            <a:t>R6</a:t>
          </a:r>
          <a:r>
            <a:rPr kumimoji="1" lang="ja-JP" altLang="en-US" sz="1200">
              <a:solidFill>
                <a:sysClr val="windowText" lastClr="000000"/>
              </a:solidFill>
              <a:effectLst/>
              <a:latin typeface="+mn-ea"/>
              <a:ea typeface="+mn-ea"/>
              <a:cs typeface="+mn-cs"/>
            </a:rPr>
            <a:t>年度は、上記により、</a:t>
          </a:r>
          <a:r>
            <a:rPr kumimoji="1" lang="ja-JP" altLang="ja-JP" sz="1200">
              <a:solidFill>
                <a:sysClr val="windowText" lastClr="000000"/>
              </a:solidFill>
              <a:effectLst/>
              <a:latin typeface="+mn-ea"/>
              <a:ea typeface="+mn-ea"/>
              <a:cs typeface="+mn-cs"/>
            </a:rPr>
            <a:t>充当可能財源等に対し、将来負担額が上回ったため</a:t>
          </a:r>
          <a:r>
            <a:rPr kumimoji="1" lang="ja-JP" altLang="en-US" sz="1200">
              <a:solidFill>
                <a:sysClr val="windowText" lastClr="000000"/>
              </a:solidFill>
              <a:effectLst/>
              <a:latin typeface="+mn-ea"/>
              <a:ea typeface="+mn-ea"/>
              <a:cs typeface="+mn-cs"/>
            </a:rPr>
            <a:t>、比率の算出があった。</a:t>
          </a:r>
          <a:r>
            <a:rPr kumimoji="1" lang="ja-JP" altLang="ja-JP" sz="1200">
              <a:solidFill>
                <a:sysClr val="windowText" lastClr="000000"/>
              </a:solidFill>
              <a:effectLst/>
              <a:latin typeface="+mn-ea"/>
              <a:ea typeface="+mn-ea"/>
              <a:cs typeface="+mn-cs"/>
            </a:rPr>
            <a:t>今後は公共施設の更新等により</a:t>
          </a:r>
          <a:r>
            <a:rPr kumimoji="1" lang="ja-JP" altLang="en-US" sz="1200">
              <a:solidFill>
                <a:sysClr val="windowText" lastClr="000000"/>
              </a:solidFill>
              <a:effectLst/>
              <a:latin typeface="+mn-ea"/>
              <a:ea typeface="+mn-ea"/>
              <a:cs typeface="+mn-cs"/>
            </a:rPr>
            <a:t>、引き続き</a:t>
          </a:r>
          <a:r>
            <a:rPr kumimoji="1" lang="ja-JP" altLang="ja-JP" sz="1200">
              <a:solidFill>
                <a:sysClr val="windowText" lastClr="000000"/>
              </a:solidFill>
              <a:effectLst/>
              <a:latin typeface="+mn-ea"/>
              <a:ea typeface="+mn-ea"/>
              <a:cs typeface="+mn-cs"/>
            </a:rPr>
            <a:t>公債費の増加が見込まれるが、行財政改革を進め、健全な財政運営に努める。</a:t>
          </a:r>
          <a:endParaRPr lang="ja-JP" altLang="ja-JP" sz="1200">
            <a:solidFill>
              <a:sysClr val="windowText" lastClr="000000"/>
            </a:solidFill>
            <a:effectLst/>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愛知県西尾市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ea"/>
              <a:ea typeface="+mn-ea"/>
              <a:cs typeface="+mn-cs"/>
            </a:rPr>
            <a:t>（増減理由）</a:t>
          </a:r>
          <a:endParaRPr lang="ja-JP" altLang="ja-JP" sz="12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n-ea"/>
              <a:ea typeface="+mn-ea"/>
              <a:cs typeface="+mn-cs"/>
            </a:rPr>
            <a:t>　今後の施設整備に対応するため、運用利息を含め</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西尾市広域新焼却施設整備基金に</a:t>
          </a:r>
          <a:r>
            <a:rPr lang="en-US" altLang="ja-JP" sz="1200">
              <a:solidFill>
                <a:sysClr val="windowText" lastClr="000000"/>
              </a:solidFill>
              <a:effectLst/>
              <a:latin typeface="+mn-ea"/>
              <a:ea typeface="+mn-ea"/>
              <a:cs typeface="+mn-cs"/>
            </a:rPr>
            <a:t>511,220</a:t>
          </a:r>
          <a:r>
            <a:rPr lang="ja-JP" altLang="ja-JP" sz="1200">
              <a:solidFill>
                <a:sysClr val="windowText" lastClr="000000"/>
              </a:solidFill>
              <a:effectLst/>
              <a:latin typeface="+mn-ea"/>
              <a:ea typeface="+mn-ea"/>
              <a:cs typeface="+mn-cs"/>
            </a:rPr>
            <a:t>千円</a:t>
          </a:r>
          <a:r>
            <a:rPr lang="ja-JP" altLang="en-US" sz="1200">
              <a:solidFill>
                <a:sysClr val="windowText" lastClr="000000"/>
              </a:solidFill>
              <a:effectLst/>
              <a:latin typeface="+mn-ea"/>
              <a:ea typeface="+mn-ea"/>
              <a:cs typeface="+mn-cs"/>
            </a:rPr>
            <a:t>、西尾市体育施設整備基金に</a:t>
          </a:r>
          <a:r>
            <a:rPr lang="en-US" altLang="ja-JP" sz="1200">
              <a:solidFill>
                <a:sysClr val="windowText" lastClr="000000"/>
              </a:solidFill>
              <a:effectLst/>
              <a:latin typeface="+mn-ea"/>
              <a:ea typeface="+mn-ea"/>
              <a:cs typeface="+mn-cs"/>
            </a:rPr>
            <a:t>316,930</a:t>
          </a:r>
          <a:r>
            <a:rPr lang="ja-JP" altLang="en-US" sz="1200">
              <a:solidFill>
                <a:sysClr val="windowText" lastClr="000000"/>
              </a:solidFill>
              <a:effectLst/>
              <a:latin typeface="+mn-ea"/>
              <a:ea typeface="+mn-ea"/>
              <a:cs typeface="+mn-cs"/>
            </a:rPr>
            <a:t>千円</a:t>
          </a:r>
          <a:r>
            <a:rPr kumimoji="1" lang="ja-JP" altLang="ja-JP" sz="1200">
              <a:solidFill>
                <a:sysClr val="windowText" lastClr="000000"/>
              </a:solidFill>
              <a:effectLst/>
              <a:latin typeface="+mn-ea"/>
              <a:ea typeface="+mn-ea"/>
              <a:cs typeface="+mn-cs"/>
            </a:rPr>
            <a:t>の積立を行った。さらに、本市へのふるさと応援寄附金を主な原資として、</a:t>
          </a:r>
          <a:r>
            <a:rPr kumimoji="1" lang="ja-JP" altLang="en-US" sz="1200">
              <a:solidFill>
                <a:sysClr val="windowText" lastClr="000000"/>
              </a:solidFill>
              <a:effectLst/>
              <a:latin typeface="+mn-ea"/>
              <a:ea typeface="+mn-ea"/>
              <a:cs typeface="+mn-cs"/>
            </a:rPr>
            <a:t>教育育振興基金に</a:t>
          </a:r>
          <a:r>
            <a:rPr kumimoji="1" lang="en-US" altLang="ja-JP" sz="1200">
              <a:solidFill>
                <a:sysClr val="windowText" lastClr="000000"/>
              </a:solidFill>
              <a:effectLst/>
              <a:latin typeface="+mn-ea"/>
              <a:ea typeface="+mn-ea"/>
              <a:cs typeface="+mn-cs"/>
            </a:rPr>
            <a:t>335,970</a:t>
          </a:r>
          <a:r>
            <a:rPr kumimoji="1" lang="ja-JP" altLang="en-US" sz="1200">
              <a:solidFill>
                <a:sysClr val="windowText" lastClr="000000"/>
              </a:solidFill>
              <a:effectLst/>
              <a:latin typeface="+mn-ea"/>
              <a:ea typeface="+mn-ea"/>
              <a:cs typeface="+mn-cs"/>
            </a:rPr>
            <a:t>千円など</a:t>
          </a:r>
          <a:r>
            <a:rPr kumimoji="1" lang="ja-JP" altLang="ja-JP" sz="1200">
              <a:solidFill>
                <a:sysClr val="windowText" lastClr="000000"/>
              </a:solidFill>
              <a:effectLst/>
              <a:latin typeface="+mn-ea"/>
              <a:ea typeface="+mn-ea"/>
              <a:cs typeface="+mn-cs"/>
            </a:rPr>
            <a:t>の積立を行った。</a:t>
          </a:r>
          <a:r>
            <a:rPr kumimoji="1" lang="ja-JP" altLang="en-US" sz="1200">
              <a:solidFill>
                <a:sysClr val="windowText" lastClr="000000"/>
              </a:solidFill>
              <a:effectLst/>
              <a:latin typeface="+mn-ea"/>
              <a:ea typeface="+mn-ea"/>
              <a:cs typeface="+mn-cs"/>
            </a:rPr>
            <a:t>一方、</a:t>
          </a:r>
          <a:r>
            <a:rPr lang="ja-JP" altLang="ja-JP" sz="1200">
              <a:solidFill>
                <a:sysClr val="windowText" lastClr="000000"/>
              </a:solidFill>
              <a:effectLst/>
              <a:latin typeface="+mn-ea"/>
              <a:ea typeface="+mn-ea"/>
              <a:cs typeface="+mn-cs"/>
            </a:rPr>
            <a:t>福地南部保育園の園舎改築工事</a:t>
          </a:r>
          <a:r>
            <a:rPr lang="ja-JP" altLang="en-US" sz="1200">
              <a:solidFill>
                <a:sysClr val="windowText" lastClr="000000"/>
              </a:solidFill>
              <a:effectLst/>
              <a:latin typeface="+mn-ea"/>
              <a:ea typeface="+mn-ea"/>
              <a:cs typeface="+mn-cs"/>
            </a:rPr>
            <a:t>や、</a:t>
          </a:r>
          <a:r>
            <a:rPr lang="ja-JP" altLang="ja-JP" sz="1200">
              <a:solidFill>
                <a:sysClr val="windowText" lastClr="000000"/>
              </a:solidFill>
              <a:effectLst/>
              <a:latin typeface="+mn-ea"/>
              <a:ea typeface="+mn-ea"/>
              <a:cs typeface="+mn-cs"/>
            </a:rPr>
            <a:t>平坂中学校の校舎増築等工事</a:t>
          </a:r>
          <a:r>
            <a:rPr lang="ja-JP" altLang="en-US" sz="1200">
              <a:solidFill>
                <a:sysClr val="windowText" lastClr="000000"/>
              </a:solidFill>
              <a:effectLst/>
              <a:latin typeface="+mn-ea"/>
              <a:ea typeface="+mn-ea"/>
              <a:cs typeface="+mn-cs"/>
            </a:rPr>
            <a:t>などの施設整備、施設更新事業の財源として、それぞれ対応する基金の取り崩しを行った。その結果</a:t>
          </a:r>
          <a:r>
            <a:rPr kumimoji="1" lang="ja-JP" altLang="ja-JP" sz="1200">
              <a:solidFill>
                <a:sysClr val="windowText" lastClr="000000"/>
              </a:solidFill>
              <a:effectLst/>
              <a:latin typeface="+mn-ea"/>
              <a:ea typeface="+mn-ea"/>
              <a:cs typeface="+mn-cs"/>
            </a:rPr>
            <a:t>、基金全体として</a:t>
          </a:r>
          <a:r>
            <a:rPr kumimoji="1" lang="en-US" altLang="ja-JP" sz="1200">
              <a:solidFill>
                <a:sysClr val="windowText" lastClr="000000"/>
              </a:solidFill>
              <a:effectLst/>
              <a:latin typeface="+mn-ea"/>
              <a:ea typeface="+mn-ea"/>
              <a:cs typeface="+mn-cs"/>
            </a:rPr>
            <a:t>337,106</a:t>
          </a:r>
          <a:r>
            <a:rPr kumimoji="1" lang="ja-JP" altLang="ja-JP" sz="1200">
              <a:solidFill>
                <a:sysClr val="windowText" lastClr="000000"/>
              </a:solidFill>
              <a:effectLst/>
              <a:latin typeface="+mn-ea"/>
              <a:ea typeface="+mn-ea"/>
              <a:cs typeface="+mn-cs"/>
            </a:rPr>
            <a:t>千円の</a:t>
          </a:r>
          <a:r>
            <a:rPr kumimoji="1" lang="ja-JP" altLang="en-US" sz="1200">
              <a:solidFill>
                <a:sysClr val="windowText" lastClr="000000"/>
              </a:solidFill>
              <a:effectLst/>
              <a:latin typeface="+mn-ea"/>
              <a:ea typeface="+mn-ea"/>
              <a:cs typeface="+mn-cs"/>
            </a:rPr>
            <a:t>減額</a:t>
          </a:r>
          <a:r>
            <a:rPr kumimoji="1" lang="ja-JP" altLang="ja-JP" sz="1200">
              <a:solidFill>
                <a:sysClr val="windowText" lastClr="000000"/>
              </a:solidFill>
              <a:effectLst/>
              <a:latin typeface="+mn-ea"/>
              <a:ea typeface="+mn-ea"/>
              <a:cs typeface="+mn-cs"/>
            </a:rPr>
            <a:t>となった。</a:t>
          </a:r>
          <a:endParaRPr lang="ja-JP" altLang="ja-JP" sz="1200">
            <a:solidFill>
              <a:sysClr val="windowText" lastClr="000000"/>
            </a:solidFill>
            <a:effectLst/>
            <a:latin typeface="+mn-ea"/>
            <a:ea typeface="+mn-ea"/>
          </a:endParaRPr>
        </a:p>
        <a:p>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（今後の方針）</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財政調整基金、減債基金については、経済事情の変動等による財源不足に対応するため決算状況及び次年度以降の必要経費を勘案し適切に備えていく。</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その他特定目的基金については基金設置の目的が達成できるよう適切に積立を行っていく。</a:t>
          </a:r>
          <a:endParaRPr lang="ja-JP" altLang="ja-JP" sz="1200">
            <a:solidFill>
              <a:sysClr val="windowText" lastClr="000000"/>
            </a:solidFill>
            <a:effectLst/>
            <a:latin typeface="+mn-ea"/>
            <a:ea typeface="+mn-ea"/>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ea"/>
              <a:ea typeface="+mn-ea"/>
              <a:cs typeface="+mn-cs"/>
            </a:rPr>
            <a:t>（基金の使途）</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西尾市広域新焼却施設整備基金：広域新焼却施設及びごみ処理施設の整備</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西尾市体育施設整備基金：体育施設の整備及び大規模改修</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西尾市民病院施設等整備基金：市民病院の施設整備等</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（増減理由）</a:t>
          </a:r>
          <a:endParaRPr kumimoji="1" lang="en-US" altLang="ja-JP" sz="1200">
            <a:solidFill>
              <a:sysClr val="windowText" lastClr="000000"/>
            </a:solidFill>
            <a:effectLst/>
            <a:latin typeface="+mn-ea"/>
            <a:ea typeface="+mn-ea"/>
            <a:cs typeface="+mn-cs"/>
          </a:endParaRPr>
        </a:p>
        <a:p>
          <a:r>
            <a:rPr kumimoji="1" lang="ja-JP" altLang="en-US" sz="1200">
              <a:solidFill>
                <a:sysClr val="windowText" lastClr="000000"/>
              </a:solidFill>
              <a:effectLst/>
              <a:latin typeface="+mn-ea"/>
              <a:ea typeface="+mn-ea"/>
              <a:cs typeface="+mn-cs"/>
            </a:rPr>
            <a:t>　主な増額理由</a:t>
          </a:r>
          <a:endParaRPr kumimoji="1" lang="en-US" altLang="ja-JP" sz="1200">
            <a:solidFill>
              <a:sysClr val="windowText" lastClr="000000"/>
            </a:solidFill>
            <a:effectLst/>
            <a:latin typeface="+mn-ea"/>
            <a:ea typeface="+mn-ea"/>
            <a:cs typeface="+mn-cs"/>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西尾市広域新焼却施設整備基金：広域新焼却施設及びごみ処理施設の整備のため、</a:t>
          </a:r>
          <a:r>
            <a:rPr lang="en-US" altLang="ja-JP" sz="1200">
              <a:solidFill>
                <a:sysClr val="windowText" lastClr="000000"/>
              </a:solidFill>
              <a:effectLst/>
              <a:latin typeface="+mn-ea"/>
              <a:ea typeface="+mn-ea"/>
              <a:cs typeface="+mn-cs"/>
            </a:rPr>
            <a:t>511,220</a:t>
          </a:r>
          <a:r>
            <a:rPr lang="ja-JP" altLang="ja-JP" sz="1200">
              <a:solidFill>
                <a:sysClr val="windowText" lastClr="000000"/>
              </a:solidFill>
              <a:effectLst/>
              <a:latin typeface="+mn-ea"/>
              <a:ea typeface="+mn-ea"/>
              <a:cs typeface="+mn-cs"/>
            </a:rPr>
            <a:t>千円</a:t>
          </a:r>
          <a:r>
            <a:rPr kumimoji="1" lang="ja-JP" altLang="ja-JP" sz="1200">
              <a:solidFill>
                <a:sysClr val="windowText" lastClr="000000"/>
              </a:solidFill>
              <a:effectLst/>
              <a:latin typeface="+mn-ea"/>
              <a:ea typeface="+mn-ea"/>
              <a:cs typeface="+mn-cs"/>
            </a:rPr>
            <a:t>の</a:t>
          </a:r>
          <a:r>
            <a:rPr kumimoji="1" lang="ja-JP" altLang="en-US" sz="1200">
              <a:solidFill>
                <a:sysClr val="windowText" lastClr="000000"/>
              </a:solidFill>
              <a:effectLst/>
              <a:latin typeface="+mn-ea"/>
              <a:ea typeface="+mn-ea"/>
              <a:cs typeface="+mn-cs"/>
            </a:rPr>
            <a:t>積み立て</a:t>
          </a:r>
          <a:r>
            <a:rPr kumimoji="1" lang="ja-JP" altLang="ja-JP" sz="1200">
              <a:solidFill>
                <a:sysClr val="windowText" lastClr="000000"/>
              </a:solidFill>
              <a:effectLst/>
              <a:latin typeface="+mn-ea"/>
              <a:ea typeface="+mn-ea"/>
              <a:cs typeface="+mn-cs"/>
            </a:rPr>
            <a:t>を行った。</a:t>
          </a:r>
          <a:endParaRPr kumimoji="1" lang="en-US" altLang="ja-JP" sz="1200">
            <a:solidFill>
              <a:sysClr val="windowText" lastClr="000000"/>
            </a:solidFill>
            <a:effectLst/>
            <a:latin typeface="+mn-ea"/>
            <a:ea typeface="+mn-ea"/>
            <a:cs typeface="+mn-cs"/>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西尾市教育振興基金：今後の学校施設の長寿命化や特別教室等への空調の設置を行うため、主に寄附金を原資として、</a:t>
          </a:r>
          <a:r>
            <a:rPr lang="en-US" altLang="ja-JP" sz="1200">
              <a:solidFill>
                <a:sysClr val="windowText" lastClr="000000"/>
              </a:solidFill>
              <a:effectLst/>
              <a:latin typeface="+mn-ea"/>
              <a:ea typeface="+mn-ea"/>
              <a:cs typeface="+mn-cs"/>
            </a:rPr>
            <a:t>335,970</a:t>
          </a:r>
          <a:r>
            <a:rPr lang="ja-JP" altLang="ja-JP" sz="1200">
              <a:solidFill>
                <a:sysClr val="windowText" lastClr="000000"/>
              </a:solidFill>
              <a:effectLst/>
              <a:latin typeface="+mn-ea"/>
              <a:ea typeface="+mn-ea"/>
              <a:cs typeface="+mn-cs"/>
            </a:rPr>
            <a:t>千円</a:t>
          </a:r>
          <a:r>
            <a:rPr kumimoji="1" lang="ja-JP" altLang="ja-JP" sz="1200">
              <a:solidFill>
                <a:sysClr val="windowText" lastClr="000000"/>
              </a:solidFill>
              <a:effectLst/>
              <a:latin typeface="+mn-ea"/>
              <a:ea typeface="+mn-ea"/>
              <a:cs typeface="+mn-cs"/>
            </a:rPr>
            <a:t>の</a:t>
          </a:r>
          <a:r>
            <a:rPr kumimoji="1" lang="ja-JP" altLang="en-US" sz="1200">
              <a:solidFill>
                <a:sysClr val="windowText" lastClr="000000"/>
              </a:solidFill>
              <a:effectLst/>
              <a:latin typeface="+mn-ea"/>
              <a:ea typeface="+mn-ea"/>
              <a:cs typeface="+mn-cs"/>
            </a:rPr>
            <a:t>積み立て</a:t>
          </a:r>
          <a:r>
            <a:rPr kumimoji="1" lang="ja-JP" altLang="ja-JP" sz="1200">
              <a:solidFill>
                <a:sysClr val="windowText" lastClr="000000"/>
              </a:solidFill>
              <a:effectLst/>
              <a:latin typeface="+mn-ea"/>
              <a:ea typeface="+mn-ea"/>
              <a:cs typeface="+mn-cs"/>
            </a:rPr>
            <a:t>を行った。</a:t>
          </a:r>
          <a:endParaRPr kumimoji="1" lang="en-US" altLang="ja-JP" sz="1200">
            <a:solidFill>
              <a:sysClr val="windowText" lastClr="000000"/>
            </a:solidFill>
            <a:effectLst/>
            <a:latin typeface="+mn-ea"/>
            <a:ea typeface="+mn-ea"/>
            <a:cs typeface="+mn-cs"/>
          </a:endParaRPr>
        </a:p>
        <a:p>
          <a:r>
            <a:rPr kumimoji="1" lang="ja-JP" altLang="en-US" sz="1200">
              <a:solidFill>
                <a:sysClr val="windowText" lastClr="000000"/>
              </a:solidFill>
              <a:effectLst/>
              <a:latin typeface="+mn-ea"/>
              <a:ea typeface="+mn-ea"/>
              <a:cs typeface="+mn-cs"/>
            </a:rPr>
            <a:t>　主な減額理由</a:t>
          </a:r>
          <a:endParaRPr kumimoji="1" lang="en-US" altLang="ja-JP" sz="1200">
            <a:solidFill>
              <a:sysClr val="windowText" lastClr="000000"/>
            </a:solidFill>
            <a:effectLst/>
            <a:latin typeface="+mn-ea"/>
            <a:ea typeface="+mn-ea"/>
            <a:cs typeface="+mn-cs"/>
          </a:endParaRPr>
        </a:p>
        <a:p>
          <a:r>
            <a:rPr kumimoji="1" lang="ja-JP" altLang="en-US" sz="1200">
              <a:solidFill>
                <a:sysClr val="windowText" lastClr="000000"/>
              </a:solidFill>
              <a:effectLst/>
              <a:latin typeface="+mn-ea"/>
              <a:ea typeface="+mn-ea"/>
              <a:cs typeface="+mn-cs"/>
            </a:rPr>
            <a:t>　・</a:t>
          </a:r>
          <a:r>
            <a:rPr lang="ja-JP" altLang="ja-JP" sz="1200">
              <a:solidFill>
                <a:schemeClr val="dk1"/>
              </a:solidFill>
              <a:effectLst/>
              <a:latin typeface="+mn-ea"/>
              <a:ea typeface="+mn-ea"/>
              <a:cs typeface="+mn-cs"/>
            </a:rPr>
            <a:t>子ども・子育て応援基金</a:t>
          </a:r>
          <a:r>
            <a:rPr lang="ja-JP" altLang="en-US" sz="1200">
              <a:solidFill>
                <a:schemeClr val="dk1"/>
              </a:solidFill>
              <a:effectLst/>
              <a:latin typeface="+mn-ea"/>
              <a:ea typeface="+mn-ea"/>
              <a:cs typeface="+mn-cs"/>
            </a:rPr>
            <a:t>：</a:t>
          </a:r>
          <a:r>
            <a:rPr lang="ja-JP" altLang="ja-JP" sz="1200">
              <a:solidFill>
                <a:schemeClr val="dk1"/>
              </a:solidFill>
              <a:effectLst/>
              <a:latin typeface="+mn-ea"/>
              <a:ea typeface="+mn-ea"/>
              <a:cs typeface="+mn-cs"/>
            </a:rPr>
            <a:t>福地南部保育園</a:t>
          </a:r>
          <a:r>
            <a:rPr lang="ja-JP" altLang="en-US" sz="1200">
              <a:solidFill>
                <a:schemeClr val="dk1"/>
              </a:solidFill>
              <a:effectLst/>
              <a:latin typeface="+mn-ea"/>
              <a:ea typeface="+mn-ea"/>
              <a:cs typeface="+mn-cs"/>
            </a:rPr>
            <a:t>の園舎改築工事のため、</a:t>
          </a:r>
          <a:r>
            <a:rPr lang="en-US" altLang="ja-JP" sz="1200">
              <a:solidFill>
                <a:schemeClr val="dk1"/>
              </a:solidFill>
              <a:effectLst/>
              <a:latin typeface="+mn-ea"/>
              <a:ea typeface="+mn-ea"/>
              <a:cs typeface="+mn-cs"/>
            </a:rPr>
            <a:t>625,637</a:t>
          </a:r>
          <a:r>
            <a:rPr lang="ja-JP" altLang="ja-JP" sz="1200">
              <a:solidFill>
                <a:schemeClr val="dk1"/>
              </a:solidFill>
              <a:effectLst/>
              <a:latin typeface="+mn-ea"/>
              <a:ea typeface="+mn-ea"/>
              <a:cs typeface="+mn-cs"/>
            </a:rPr>
            <a:t>千円</a:t>
          </a:r>
          <a:r>
            <a:rPr lang="ja-JP" altLang="en-US" sz="1200">
              <a:solidFill>
                <a:schemeClr val="dk1"/>
              </a:solidFill>
              <a:effectLst/>
              <a:latin typeface="+mn-ea"/>
              <a:ea typeface="+mn-ea"/>
              <a:cs typeface="+mn-cs"/>
            </a:rPr>
            <a:t>の取り崩しを行った。</a:t>
          </a:r>
          <a:endParaRPr lang="en-US" altLang="ja-JP" sz="1200">
            <a:solidFill>
              <a:schemeClr val="dk1"/>
            </a:solidFill>
            <a:effectLst/>
            <a:latin typeface="+mn-ea"/>
            <a:ea typeface="+mn-ea"/>
            <a:cs typeface="+mn-cs"/>
          </a:endParaRPr>
        </a:p>
        <a:p>
          <a:r>
            <a:rPr lang="ja-JP" altLang="en-US" sz="1200">
              <a:solidFill>
                <a:schemeClr val="dk1"/>
              </a:solidFill>
              <a:effectLst/>
              <a:latin typeface="+mn-ea"/>
              <a:ea typeface="+mn-ea"/>
              <a:cs typeface="+mn-cs"/>
            </a:rPr>
            <a:t>　・</a:t>
          </a:r>
          <a:r>
            <a:rPr lang="ja-JP" altLang="ja-JP" sz="1200">
              <a:solidFill>
                <a:schemeClr val="dk1"/>
              </a:solidFill>
              <a:effectLst/>
              <a:latin typeface="+mn-ea"/>
              <a:ea typeface="+mn-ea"/>
              <a:cs typeface="+mn-cs"/>
            </a:rPr>
            <a:t>教育振興基金</a:t>
          </a:r>
          <a:r>
            <a:rPr lang="ja-JP" altLang="en-US" sz="1200">
              <a:solidFill>
                <a:schemeClr val="dk1"/>
              </a:solidFill>
              <a:effectLst/>
              <a:latin typeface="+mn-ea"/>
              <a:ea typeface="+mn-ea"/>
              <a:cs typeface="+mn-cs"/>
            </a:rPr>
            <a:t>：</a:t>
          </a:r>
          <a:r>
            <a:rPr lang="ja-JP" altLang="ja-JP" sz="1200">
              <a:solidFill>
                <a:schemeClr val="dk1"/>
              </a:solidFill>
              <a:effectLst/>
              <a:latin typeface="+mn-ea"/>
              <a:ea typeface="+mn-ea"/>
              <a:cs typeface="+mn-cs"/>
            </a:rPr>
            <a:t>平坂中学校</a:t>
          </a:r>
          <a:r>
            <a:rPr lang="ja-JP" altLang="en-US" sz="1200">
              <a:solidFill>
                <a:schemeClr val="dk1"/>
              </a:solidFill>
              <a:effectLst/>
              <a:latin typeface="+mn-ea"/>
              <a:ea typeface="+mn-ea"/>
              <a:cs typeface="+mn-cs"/>
            </a:rPr>
            <a:t>の校舎増築等工事のため、</a:t>
          </a:r>
          <a:r>
            <a:rPr lang="en-US" altLang="ja-JP" sz="1200">
              <a:solidFill>
                <a:schemeClr val="dk1"/>
              </a:solidFill>
              <a:effectLst/>
              <a:latin typeface="+mn-ea"/>
              <a:ea typeface="+mn-ea"/>
              <a:cs typeface="+mn-cs"/>
            </a:rPr>
            <a:t>490,015</a:t>
          </a:r>
          <a:r>
            <a:rPr lang="ja-JP" altLang="ja-JP" sz="1200">
              <a:solidFill>
                <a:schemeClr val="dk1"/>
              </a:solidFill>
              <a:effectLst/>
              <a:latin typeface="+mn-ea"/>
              <a:ea typeface="+mn-ea"/>
              <a:cs typeface="+mn-cs"/>
            </a:rPr>
            <a:t>千円の取り崩しを行った。</a:t>
          </a:r>
          <a:endParaRPr lang="en-US" altLang="ja-JP" sz="1200">
            <a:solidFill>
              <a:schemeClr val="dk1"/>
            </a:solidFill>
            <a:effectLst/>
            <a:latin typeface="+mn-ea"/>
            <a:ea typeface="+mn-ea"/>
            <a:cs typeface="+mn-cs"/>
          </a:endParaRPr>
        </a:p>
        <a:p>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（今後の方針）</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西尾市広域新焼却施設整備基金：令和</a:t>
          </a:r>
          <a:r>
            <a:rPr kumimoji="1" lang="en-US" altLang="ja-JP" sz="1200">
              <a:solidFill>
                <a:sysClr val="windowText" lastClr="000000"/>
              </a:solidFill>
              <a:effectLst/>
              <a:latin typeface="+mn-ea"/>
              <a:ea typeface="+mn-ea"/>
              <a:cs typeface="+mn-cs"/>
            </a:rPr>
            <a:t>12</a:t>
          </a:r>
          <a:r>
            <a:rPr kumimoji="1" lang="ja-JP" altLang="ja-JP" sz="1200">
              <a:solidFill>
                <a:sysClr val="windowText" lastClr="000000"/>
              </a:solidFill>
              <a:effectLst/>
              <a:latin typeface="+mn-ea"/>
              <a:ea typeface="+mn-ea"/>
              <a:cs typeface="+mn-cs"/>
            </a:rPr>
            <a:t>年度運転開始予定の広域新焼却施設建設のため、</a:t>
          </a:r>
          <a:r>
            <a:rPr kumimoji="1" lang="ja-JP" altLang="en-US" sz="1200">
              <a:solidFill>
                <a:sysClr val="windowText" lastClr="000000"/>
              </a:solidFill>
              <a:effectLst/>
              <a:latin typeface="+mn-ea"/>
              <a:ea typeface="+mn-ea"/>
              <a:cs typeface="+mn-cs"/>
            </a:rPr>
            <a:t>財政状況を勘案しながら計画的に</a:t>
          </a:r>
          <a:r>
            <a:rPr kumimoji="1" lang="ja-JP" altLang="ja-JP" sz="1200">
              <a:solidFill>
                <a:sysClr val="windowText" lastClr="000000"/>
              </a:solidFill>
              <a:effectLst/>
              <a:latin typeface="+mn-ea"/>
              <a:ea typeface="+mn-ea"/>
              <a:cs typeface="+mn-cs"/>
            </a:rPr>
            <a:t>積立予定。</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西尾市体育施設整備基金：体育施設の整備及び大規模改修のため、財政状況を勘案しながら計画的に積立予定。</a:t>
          </a:r>
          <a:endParaRPr lang="ja-JP" altLang="ja-JP" sz="12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n-ea"/>
              <a:ea typeface="+mn-ea"/>
              <a:cs typeface="+mn-cs"/>
            </a:rPr>
            <a:t>　</a:t>
          </a:r>
          <a:r>
            <a:rPr kumimoji="1" lang="ja-JP" altLang="en-US" sz="1200">
              <a:solidFill>
                <a:sysClr val="windowText" lastClr="000000"/>
              </a:solidFill>
              <a:effectLst/>
              <a:latin typeface="+mn-ea"/>
              <a:ea typeface="+mn-ea"/>
              <a:cs typeface="+mn-cs"/>
            </a:rPr>
            <a:t>・</a:t>
          </a:r>
          <a:r>
            <a:rPr kumimoji="1" lang="ja-JP" altLang="ja-JP" sz="1200">
              <a:solidFill>
                <a:sysClr val="windowText" lastClr="000000"/>
              </a:solidFill>
              <a:effectLst/>
              <a:latin typeface="+mn-ea"/>
              <a:ea typeface="+mn-ea"/>
              <a:cs typeface="+mn-cs"/>
            </a:rPr>
            <a:t>西尾市民病院施設等整備基金：市民病院の施設整備等のため、財政状況を勘案しながら</a:t>
          </a:r>
          <a:r>
            <a:rPr kumimoji="1" lang="ja-JP" altLang="ja-JP" sz="1200">
              <a:solidFill>
                <a:schemeClr val="dk1"/>
              </a:solidFill>
              <a:effectLst/>
              <a:latin typeface="+mn-ea"/>
              <a:ea typeface="+mn-ea"/>
              <a:cs typeface="+mn-cs"/>
            </a:rPr>
            <a:t>計画的に積立予定。</a:t>
          </a:r>
          <a:endParaRPr lang="ja-JP" altLang="ja-JP" sz="1200">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（増減理由）</a:t>
          </a:r>
          <a:endParaRPr lang="ja-JP" altLang="ja-JP" sz="1200">
            <a:effectLst/>
            <a:latin typeface="+mn-ea"/>
            <a:ea typeface="+mn-ea"/>
          </a:endParaRPr>
        </a:p>
        <a:p>
          <a:r>
            <a:rPr kumimoji="1" lang="ja-JP" altLang="ja-JP" sz="1200">
              <a:solidFill>
                <a:schemeClr val="dk1"/>
              </a:solidFill>
              <a:effectLst/>
              <a:latin typeface="+mn-ea"/>
              <a:ea typeface="+mn-ea"/>
              <a:cs typeface="+mn-cs"/>
            </a:rPr>
            <a:t>　運用利息分</a:t>
          </a:r>
          <a:r>
            <a:rPr kumimoji="1" lang="en-US" altLang="ja-JP" sz="1200">
              <a:solidFill>
                <a:schemeClr val="dk1"/>
              </a:solidFill>
              <a:effectLst/>
              <a:latin typeface="+mn-ea"/>
              <a:ea typeface="+mn-ea"/>
              <a:cs typeface="+mn-cs"/>
            </a:rPr>
            <a:t>17,520</a:t>
          </a:r>
          <a:r>
            <a:rPr kumimoji="1" lang="ja-JP" altLang="ja-JP" sz="1200">
              <a:solidFill>
                <a:schemeClr val="dk1"/>
              </a:solidFill>
              <a:effectLst/>
              <a:latin typeface="+mn-ea"/>
              <a:ea typeface="+mn-ea"/>
              <a:cs typeface="+mn-cs"/>
            </a:rPr>
            <a:t>千円の積立を行った。</a:t>
          </a:r>
          <a:endParaRPr lang="ja-JP" altLang="ja-JP" sz="1200">
            <a:effectLst/>
            <a:latin typeface="+mn-ea"/>
            <a:ea typeface="+mn-ea"/>
          </a:endParaRPr>
        </a:p>
        <a:p>
          <a:r>
            <a:rPr kumimoji="1" lang="ja-JP" altLang="ja-JP" sz="1200">
              <a:solidFill>
                <a:schemeClr val="dk1"/>
              </a:solidFill>
              <a:effectLst/>
              <a:latin typeface="+mn-ea"/>
              <a:ea typeface="+mn-ea"/>
              <a:cs typeface="+mn-cs"/>
            </a:rPr>
            <a:t>（今後の方針）</a:t>
          </a:r>
          <a:endParaRPr lang="ja-JP" altLang="ja-JP" sz="1200">
            <a:effectLst/>
            <a:latin typeface="+mn-ea"/>
            <a:ea typeface="+mn-ea"/>
          </a:endParaRPr>
        </a:p>
        <a:p>
          <a:r>
            <a:rPr kumimoji="1" lang="ja-JP" altLang="ja-JP" sz="1200">
              <a:solidFill>
                <a:schemeClr val="dk1"/>
              </a:solidFill>
              <a:effectLst/>
              <a:latin typeface="+mn-ea"/>
              <a:ea typeface="+mn-ea"/>
              <a:cs typeface="+mn-cs"/>
            </a:rPr>
            <a:t>　経済事情の著しい変動等により財源不足や災害により多額の経費が必要な場合など不測の事態に対応できるよう積立を行っている。積立額は、決算状況及び次年度以降の必要経費を勘案し決定している。</a:t>
          </a:r>
          <a:endParaRPr lang="ja-JP" altLang="ja-JP" sz="1200">
            <a:effectLst/>
            <a:latin typeface="+mn-ea"/>
            <a:ea typeface="+mn-ea"/>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ea"/>
              <a:ea typeface="+mn-ea"/>
              <a:cs typeface="+mn-cs"/>
            </a:rPr>
            <a:t>（増減理由）</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運用利息分</a:t>
          </a:r>
          <a:r>
            <a:rPr kumimoji="1" lang="en-US" altLang="ja-JP" sz="1200">
              <a:solidFill>
                <a:sysClr val="windowText" lastClr="000000"/>
              </a:solidFill>
              <a:effectLst/>
              <a:latin typeface="+mn-ea"/>
              <a:ea typeface="+mn-ea"/>
              <a:cs typeface="+mn-cs"/>
            </a:rPr>
            <a:t>101</a:t>
          </a:r>
          <a:r>
            <a:rPr kumimoji="1" lang="ja-JP" altLang="ja-JP" sz="1200">
              <a:solidFill>
                <a:sysClr val="windowText" lastClr="000000"/>
              </a:solidFill>
              <a:effectLst/>
              <a:latin typeface="+mn-ea"/>
              <a:ea typeface="+mn-ea"/>
              <a:cs typeface="+mn-cs"/>
            </a:rPr>
            <a:t>千円の積立を行った。</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（今後の方針）</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経済事情の変動等により市債償還の財源が不足した場合や市債の償還額が多額となる年度の市債償還の財源として積立を行う。</a:t>
          </a:r>
          <a:endParaRPr lang="ja-JP" altLang="ja-JP" sz="1200">
            <a:solidFill>
              <a:sysClr val="windowText" lastClr="000000"/>
            </a:solidFill>
            <a:effectLst/>
            <a:latin typeface="+mn-ea"/>
            <a:ea typeface="+mn-ea"/>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207506D-1A78-4BF2-88A1-91A912DF7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25D1829-F604-48CF-9E23-CEFEE9333D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AD0AD89-9A89-4A05-BEC3-931C42A7DE3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B012E72-00EA-4626-919A-F70811DA022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AC03983-14B1-47F3-AC7C-4E898C24A36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29EAB50-FF31-4D5D-BA52-02A41470114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B3D81C57-8359-4AD2-A70C-A007E913869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4F6A8D12-49F7-4F4A-8412-AD9D498B4AD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448B61B7-4B74-4851-8BA3-CD7667A0183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B8A8CE56-AEEB-4CE6-887E-44F918B134D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15819AD-BF81-4730-8DF2-1FA8ED5E07C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DED572FF-11AC-4CCD-A7D1-79D5206CA7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69D2F21-6D4E-45E8-BB75-8804C8A85C2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984365E-75DF-4DA2-B491-19106DDAF73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4D145C9-8699-4458-93E1-C0B43402FFB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C6444EB-4A10-4116-AFE5-CC05A709E02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9E27702-57D9-4ED0-AD71-663F8777A68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4ED4ACA4-9EB6-4B61-93B0-62A2C659B77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B897D46A-47F1-45D9-BDBC-2BBC45C7878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F939C305-809B-45E8-AF84-61B5FFF07B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689D472F-365B-4014-9FFB-B0463AF2B91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71C70287-C928-4951-9D8D-57DFFFC8D0D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E0601466-02A6-4CBD-B2E9-A09D1F50321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5C7D252-5DDF-4072-954C-EC1212DB789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DF8460D6-1568-4D2F-8176-2E041EB5FF2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81C89F6-AE53-45CD-A5A1-86CD8326578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C34C74B-778B-4E98-8D2F-19AEA3BC70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14E71292-4A78-408E-BCFE-CF54DC6E2D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8DA2413C-DB63-41ED-B1F6-64306575411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F6E5C29E-49EA-4B5D-B164-690B17D122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A901A21B-6644-4428-A4EA-7D56A4A2A7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648F821-EACD-417A-BA26-4B685FDE1DD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19A4BFA-2B07-4183-A387-DC2CC79318A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B49CF5C4-27E8-4D98-80DB-3C15B643B13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478A8BC3-D526-41DD-8362-F227A51EE94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1D712FF-8979-4E3F-9A29-1582DEFDA2F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AB5E6E93-9F8A-42EC-A334-EFFCB565595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81D5E363-FF11-4396-B951-D71609CA1BD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D1119DC-DA2E-4F30-9975-A3B834FCCA9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DB5028E-29D7-4D0D-967C-F54DF63ACDC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64EF2F2A-F834-41B7-B11F-1CC59ECC8CE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F66041B-6504-475B-9F3C-F8053CA974E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199BA145-00AE-41D9-899D-0061DBB83BA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EF9FFBEB-32F0-4937-8284-C25421C9C76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95481637-6B74-4A47-AD9C-DA2D1AD2D71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B8A8218-69D6-4496-9B63-B1EFAFDAA7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3FBDABF-1EE6-40F8-9156-FBA12211BD4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43E46C12-0822-4EAC-99B7-932C0475C1D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900091F5-8091-40DD-BFD4-5006C6932B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26F0F1E9-B9BD-46E5-B57B-640CA90848F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DC3060AC-487A-4287-AAD6-808900218C1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60145A3F-0490-4A54-8BEB-7062F98FE8B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3C2056F1-067D-43A6-8D88-EFA0C732533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BCA56FD-207C-4E78-AE99-196DCB62338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78DD8D7-902F-4069-A5E7-60727804C89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文化会館の大規模改修や平坂中学校の校舎新築に伴う償却対象資産の増加等により、指標は前年度対比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％改善した。一方で、建築後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年以上経過している施設が多く、特に学校教育施設や公営住宅、港湾・漁港において償却が進んでいることなどから、類似団体内の平均値を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公共施設等総合管理計画において公共施設等の延べ床面積を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％削減する目標を掲げており、今後は、老朽化した施設の集約・複合や長寿命化を進めて、効果的、効率的な公共施設等の管理に努める。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E02D710-904C-474A-AB12-66DCA50BA06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1FD4AFE-CF8D-400F-8572-BEF9D2F4D83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4745E223-126D-4899-98D2-F5821DDD77C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73E3CD98-935D-49BE-9C8F-43E3E8C15CF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1CCFC087-DF94-4C1F-AA91-B44D48C1A5E9}"/>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54EC0CB4-9F56-439E-8FDC-AB75A7EC1A7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3DAED73C-47B2-4420-9062-B16DFA2174B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10A231D9-BA22-4F68-8192-1BE2E33CAD8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6EEF09A3-8BD2-4F33-8733-18ADEBC585C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85C80A0C-AB2B-47C5-B9BF-AF136C201B6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3980525E-5D06-463F-95D9-8BF6E034BAF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45758BD-A3EF-4C7D-B47D-5732DB1EC36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106CCD0D-A98F-485F-91AA-8A394C97C5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65CDE7CF-0E36-4C15-BA25-E1B42806AFC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1" name="直線コネクタ 70">
          <a:extLst>
            <a:ext uri="{FF2B5EF4-FFF2-40B4-BE49-F238E27FC236}">
              <a16:creationId xmlns:a16="http://schemas.microsoft.com/office/drawing/2014/main" id="{3AD32EC5-81C1-4409-B330-C0E9F0EB608C}"/>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2" name="有形固定資産減価償却率最小値テキスト">
          <a:extLst>
            <a:ext uri="{FF2B5EF4-FFF2-40B4-BE49-F238E27FC236}">
              <a16:creationId xmlns:a16="http://schemas.microsoft.com/office/drawing/2014/main" id="{3E059C33-2475-4904-B68A-1FE4133B127E}"/>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3" name="直線コネクタ 72">
          <a:extLst>
            <a:ext uri="{FF2B5EF4-FFF2-40B4-BE49-F238E27FC236}">
              <a16:creationId xmlns:a16="http://schemas.microsoft.com/office/drawing/2014/main" id="{29D96432-CEE8-4FBD-B083-227EB0EF696E}"/>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4" name="有形固定資産減価償却率最大値テキスト">
          <a:extLst>
            <a:ext uri="{FF2B5EF4-FFF2-40B4-BE49-F238E27FC236}">
              <a16:creationId xmlns:a16="http://schemas.microsoft.com/office/drawing/2014/main" id="{6D2A1526-B281-42CC-A3FE-AAF20949B9B2}"/>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5" name="直線コネクタ 74">
          <a:extLst>
            <a:ext uri="{FF2B5EF4-FFF2-40B4-BE49-F238E27FC236}">
              <a16:creationId xmlns:a16="http://schemas.microsoft.com/office/drawing/2014/main" id="{01997F48-E423-4FA8-8EF5-899816C41425}"/>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76" name="有形固定資産減価償却率平均値テキスト">
          <a:extLst>
            <a:ext uri="{FF2B5EF4-FFF2-40B4-BE49-F238E27FC236}">
              <a16:creationId xmlns:a16="http://schemas.microsoft.com/office/drawing/2014/main" id="{F3D3363A-2144-4E02-9348-977AE223E20A}"/>
            </a:ext>
          </a:extLst>
        </xdr:cNvPr>
        <xdr:cNvSpPr txBox="1"/>
      </xdr:nvSpPr>
      <xdr:spPr>
        <a:xfrm>
          <a:off x="4813300" y="577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7" name="フローチャート: 判断 76">
          <a:extLst>
            <a:ext uri="{FF2B5EF4-FFF2-40B4-BE49-F238E27FC236}">
              <a16:creationId xmlns:a16="http://schemas.microsoft.com/office/drawing/2014/main" id="{5615EA02-45EF-4B4E-A3FC-98C21F66CDC8}"/>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78" name="フローチャート: 判断 77">
          <a:extLst>
            <a:ext uri="{FF2B5EF4-FFF2-40B4-BE49-F238E27FC236}">
              <a16:creationId xmlns:a16="http://schemas.microsoft.com/office/drawing/2014/main" id="{B6982BFF-39AB-4BCF-A618-6EDD802BE3CB}"/>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79" name="フローチャート: 判断 78">
          <a:extLst>
            <a:ext uri="{FF2B5EF4-FFF2-40B4-BE49-F238E27FC236}">
              <a16:creationId xmlns:a16="http://schemas.microsoft.com/office/drawing/2014/main" id="{826F0EC7-9645-4AD6-AACC-9CCD474DF6C3}"/>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0" name="フローチャート: 判断 79">
          <a:extLst>
            <a:ext uri="{FF2B5EF4-FFF2-40B4-BE49-F238E27FC236}">
              <a16:creationId xmlns:a16="http://schemas.microsoft.com/office/drawing/2014/main" id="{7A65750D-428C-40BD-9A5A-3E4A6964CDFD}"/>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1" name="フローチャート: 判断 80">
          <a:extLst>
            <a:ext uri="{FF2B5EF4-FFF2-40B4-BE49-F238E27FC236}">
              <a16:creationId xmlns:a16="http://schemas.microsoft.com/office/drawing/2014/main" id="{B836C8FC-56BE-4676-B2D5-0FB23CB97DBE}"/>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3B59CAC-F4F6-456D-9D77-5FA6F589C63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A9B11E1-B10B-45C5-A16E-3A8E31C0671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E434785-16B0-4450-A70C-F8D94D77D4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38F91BD-1951-4EB8-822F-21D0571B199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D418282-5E13-41E4-B992-36EB0841F4C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87" name="楕円 86">
          <a:extLst>
            <a:ext uri="{FF2B5EF4-FFF2-40B4-BE49-F238E27FC236}">
              <a16:creationId xmlns:a16="http://schemas.microsoft.com/office/drawing/2014/main" id="{12DFCE5D-F712-4273-82C6-D62045211308}"/>
            </a:ext>
          </a:extLst>
        </xdr:cNvPr>
        <xdr:cNvSpPr/>
      </xdr:nvSpPr>
      <xdr:spPr>
        <a:xfrm>
          <a:off x="47117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8" name="有形固定資産減価償却率該当値テキスト">
          <a:extLst>
            <a:ext uri="{FF2B5EF4-FFF2-40B4-BE49-F238E27FC236}">
              <a16:creationId xmlns:a16="http://schemas.microsoft.com/office/drawing/2014/main" id="{2CF29FC6-FE71-46A0-8CD7-9DE2A04EDBB5}"/>
            </a:ext>
          </a:extLst>
        </xdr:cNvPr>
        <xdr:cNvSpPr txBox="1"/>
      </xdr:nvSpPr>
      <xdr:spPr>
        <a:xfrm>
          <a:off x="4813300" y="6011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89" name="楕円 88">
          <a:extLst>
            <a:ext uri="{FF2B5EF4-FFF2-40B4-BE49-F238E27FC236}">
              <a16:creationId xmlns:a16="http://schemas.microsoft.com/office/drawing/2014/main" id="{096DE919-DA60-48B4-931F-D9F373E48628}"/>
            </a:ext>
          </a:extLst>
        </xdr:cNvPr>
        <xdr:cNvSpPr/>
      </xdr:nvSpPr>
      <xdr:spPr>
        <a:xfrm>
          <a:off x="4000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169291</xdr:rowOff>
    </xdr:from>
    <xdr:to>
      <xdr:col>23</xdr:col>
      <xdr:colOff>85725</xdr:colOff>
      <xdr:row>31</xdr:row>
      <xdr:rowOff>10795</xdr:rowOff>
    </xdr:to>
    <xdr:cxnSp macro="">
      <xdr:nvCxnSpPr>
        <xdr:cNvPr id="90" name="直線コネクタ 89">
          <a:extLst>
            <a:ext uri="{FF2B5EF4-FFF2-40B4-BE49-F238E27FC236}">
              <a16:creationId xmlns:a16="http://schemas.microsoft.com/office/drawing/2014/main" id="{F20FF2A5-0E8C-4825-BAE9-550CA5785CF4}"/>
            </a:ext>
          </a:extLst>
        </xdr:cNvPr>
        <xdr:cNvCxnSpPr/>
      </xdr:nvCxnSpPr>
      <xdr:spPr>
        <a:xfrm flipV="1">
          <a:off x="4051300" y="6084316"/>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75311</xdr:rowOff>
    </xdr:from>
    <xdr:to>
      <xdr:col>15</xdr:col>
      <xdr:colOff>187325</xdr:colOff>
      <xdr:row>31</xdr:row>
      <xdr:rowOff>5461</xdr:rowOff>
    </xdr:to>
    <xdr:sp macro="" textlink="">
      <xdr:nvSpPr>
        <xdr:cNvPr id="91" name="楕円 90">
          <a:extLst>
            <a:ext uri="{FF2B5EF4-FFF2-40B4-BE49-F238E27FC236}">
              <a16:creationId xmlns:a16="http://schemas.microsoft.com/office/drawing/2014/main" id="{00A71A97-543A-4622-AA62-6A2B388019F8}"/>
            </a:ext>
          </a:extLst>
        </xdr:cNvPr>
        <xdr:cNvSpPr/>
      </xdr:nvSpPr>
      <xdr:spPr>
        <a:xfrm>
          <a:off x="3238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126111</xdr:rowOff>
    </xdr:from>
    <xdr:to>
      <xdr:col>19</xdr:col>
      <xdr:colOff>136525</xdr:colOff>
      <xdr:row>31</xdr:row>
      <xdr:rowOff>10795</xdr:rowOff>
    </xdr:to>
    <xdr:cxnSp macro="">
      <xdr:nvCxnSpPr>
        <xdr:cNvPr id="92" name="直線コネクタ 91">
          <a:extLst>
            <a:ext uri="{FF2B5EF4-FFF2-40B4-BE49-F238E27FC236}">
              <a16:creationId xmlns:a16="http://schemas.microsoft.com/office/drawing/2014/main" id="{9794E908-8B91-4CCF-B138-BE4F2E6F6DAA}"/>
            </a:ext>
          </a:extLst>
        </xdr:cNvPr>
        <xdr:cNvCxnSpPr/>
      </xdr:nvCxnSpPr>
      <xdr:spPr>
        <a:xfrm>
          <a:off x="3289300" y="6041136"/>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32131</xdr:rowOff>
    </xdr:from>
    <xdr:to>
      <xdr:col>11</xdr:col>
      <xdr:colOff>187325</xdr:colOff>
      <xdr:row>30</xdr:row>
      <xdr:rowOff>133731</xdr:rowOff>
    </xdr:to>
    <xdr:sp macro="" textlink="">
      <xdr:nvSpPr>
        <xdr:cNvPr id="93" name="楕円 92">
          <a:extLst>
            <a:ext uri="{FF2B5EF4-FFF2-40B4-BE49-F238E27FC236}">
              <a16:creationId xmlns:a16="http://schemas.microsoft.com/office/drawing/2014/main" id="{7316A265-E51A-46DF-AC5E-B87549BA6047}"/>
            </a:ext>
          </a:extLst>
        </xdr:cNvPr>
        <xdr:cNvSpPr/>
      </xdr:nvSpPr>
      <xdr:spPr>
        <a:xfrm>
          <a:off x="2476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82931</xdr:rowOff>
    </xdr:from>
    <xdr:to>
      <xdr:col>15</xdr:col>
      <xdr:colOff>136525</xdr:colOff>
      <xdr:row>30</xdr:row>
      <xdr:rowOff>126111</xdr:rowOff>
    </xdr:to>
    <xdr:cxnSp macro="">
      <xdr:nvCxnSpPr>
        <xdr:cNvPr id="94" name="直線コネクタ 93">
          <a:extLst>
            <a:ext uri="{FF2B5EF4-FFF2-40B4-BE49-F238E27FC236}">
              <a16:creationId xmlns:a16="http://schemas.microsoft.com/office/drawing/2014/main" id="{23CC309E-5055-4CBC-A55F-ECD896F90CDA}"/>
            </a:ext>
          </a:extLst>
        </xdr:cNvPr>
        <xdr:cNvCxnSpPr/>
      </xdr:nvCxnSpPr>
      <xdr:spPr>
        <a:xfrm>
          <a:off x="2527300" y="599795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6223</xdr:rowOff>
    </xdr:from>
    <xdr:to>
      <xdr:col>7</xdr:col>
      <xdr:colOff>187325</xdr:colOff>
      <xdr:row>30</xdr:row>
      <xdr:rowOff>107823</xdr:rowOff>
    </xdr:to>
    <xdr:sp macro="" textlink="">
      <xdr:nvSpPr>
        <xdr:cNvPr id="95" name="楕円 94">
          <a:extLst>
            <a:ext uri="{FF2B5EF4-FFF2-40B4-BE49-F238E27FC236}">
              <a16:creationId xmlns:a16="http://schemas.microsoft.com/office/drawing/2014/main" id="{168EEEE4-1232-418B-A976-2CB25E0E76C4}"/>
            </a:ext>
          </a:extLst>
        </xdr:cNvPr>
        <xdr:cNvSpPr/>
      </xdr:nvSpPr>
      <xdr:spPr>
        <a:xfrm>
          <a:off x="1714500" y="59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57023</xdr:rowOff>
    </xdr:from>
    <xdr:to>
      <xdr:col>11</xdr:col>
      <xdr:colOff>136525</xdr:colOff>
      <xdr:row>30</xdr:row>
      <xdr:rowOff>82931</xdr:rowOff>
    </xdr:to>
    <xdr:cxnSp macro="">
      <xdr:nvCxnSpPr>
        <xdr:cNvPr id="96" name="直線コネクタ 95">
          <a:extLst>
            <a:ext uri="{FF2B5EF4-FFF2-40B4-BE49-F238E27FC236}">
              <a16:creationId xmlns:a16="http://schemas.microsoft.com/office/drawing/2014/main" id="{479CAE1B-75C5-46AD-84FC-9D9842247E7F}"/>
            </a:ext>
          </a:extLst>
        </xdr:cNvPr>
        <xdr:cNvCxnSpPr/>
      </xdr:nvCxnSpPr>
      <xdr:spPr>
        <a:xfrm>
          <a:off x="1765300" y="5972048"/>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97" name="n_1aveValue有形固定資産減価償却率">
          <a:extLst>
            <a:ext uri="{FF2B5EF4-FFF2-40B4-BE49-F238E27FC236}">
              <a16:creationId xmlns:a16="http://schemas.microsoft.com/office/drawing/2014/main" id="{99A1EC09-12A7-454C-BC35-DD1D78E5C4A8}"/>
            </a:ext>
          </a:extLst>
        </xdr:cNvPr>
        <xdr:cNvSpPr txBox="1"/>
      </xdr:nvSpPr>
      <xdr:spPr>
        <a:xfrm>
          <a:off x="38360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98" name="n_2aveValue有形固定資産減価償却率">
          <a:extLst>
            <a:ext uri="{FF2B5EF4-FFF2-40B4-BE49-F238E27FC236}">
              <a16:creationId xmlns:a16="http://schemas.microsoft.com/office/drawing/2014/main" id="{9F41123F-DD00-469A-B686-11619B2EAC12}"/>
            </a:ext>
          </a:extLst>
        </xdr:cNvPr>
        <xdr:cNvSpPr txBox="1"/>
      </xdr:nvSpPr>
      <xdr:spPr>
        <a:xfrm>
          <a:off x="3086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99" name="n_3aveValue有形固定資産減価償却率">
          <a:extLst>
            <a:ext uri="{FF2B5EF4-FFF2-40B4-BE49-F238E27FC236}">
              <a16:creationId xmlns:a16="http://schemas.microsoft.com/office/drawing/2014/main" id="{8B797742-A9D1-4F49-AA12-E79198E7117D}"/>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100" name="n_4aveValue有形固定資産減価償却率">
          <a:extLst>
            <a:ext uri="{FF2B5EF4-FFF2-40B4-BE49-F238E27FC236}">
              <a16:creationId xmlns:a16="http://schemas.microsoft.com/office/drawing/2014/main" id="{BD2CEBE6-EA57-4146-981A-2FC14EF3826C}"/>
            </a:ext>
          </a:extLst>
        </xdr:cNvPr>
        <xdr:cNvSpPr txBox="1"/>
      </xdr:nvSpPr>
      <xdr:spPr>
        <a:xfrm>
          <a:off x="1562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52722</xdr:rowOff>
    </xdr:from>
    <xdr:ext cx="405111" cy="259045"/>
    <xdr:sp macro="" textlink="">
      <xdr:nvSpPr>
        <xdr:cNvPr id="101" name="n_1mainValue有形固定資産減価償却率">
          <a:extLst>
            <a:ext uri="{FF2B5EF4-FFF2-40B4-BE49-F238E27FC236}">
              <a16:creationId xmlns:a16="http://schemas.microsoft.com/office/drawing/2014/main" id="{E196A931-676C-4E15-A737-0EB745A45C99}"/>
            </a:ext>
          </a:extLst>
        </xdr:cNvPr>
        <xdr:cNvSpPr txBox="1"/>
      </xdr:nvSpPr>
      <xdr:spPr>
        <a:xfrm>
          <a:off x="38360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168038</xdr:rowOff>
    </xdr:from>
    <xdr:ext cx="405111" cy="259045"/>
    <xdr:sp macro="" textlink="">
      <xdr:nvSpPr>
        <xdr:cNvPr id="102" name="n_2mainValue有形固定資産減価償却率">
          <a:extLst>
            <a:ext uri="{FF2B5EF4-FFF2-40B4-BE49-F238E27FC236}">
              <a16:creationId xmlns:a16="http://schemas.microsoft.com/office/drawing/2014/main" id="{70264A35-5DB5-4C4F-912A-7789160B7A69}"/>
            </a:ext>
          </a:extLst>
        </xdr:cNvPr>
        <xdr:cNvSpPr txBox="1"/>
      </xdr:nvSpPr>
      <xdr:spPr>
        <a:xfrm>
          <a:off x="3086744" y="608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124858</xdr:rowOff>
    </xdr:from>
    <xdr:ext cx="405111" cy="259045"/>
    <xdr:sp macro="" textlink="">
      <xdr:nvSpPr>
        <xdr:cNvPr id="103" name="n_3mainValue有形固定資産減価償却率">
          <a:extLst>
            <a:ext uri="{FF2B5EF4-FFF2-40B4-BE49-F238E27FC236}">
              <a16:creationId xmlns:a16="http://schemas.microsoft.com/office/drawing/2014/main" id="{C67B8AE2-5036-4AC0-9744-F657DD2535FD}"/>
            </a:ext>
          </a:extLst>
        </xdr:cNvPr>
        <xdr:cNvSpPr txBox="1"/>
      </xdr:nvSpPr>
      <xdr:spPr>
        <a:xfrm>
          <a:off x="2324744"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98950</xdr:rowOff>
    </xdr:from>
    <xdr:ext cx="405111" cy="259045"/>
    <xdr:sp macro="" textlink="">
      <xdr:nvSpPr>
        <xdr:cNvPr id="104" name="n_4mainValue有形固定資産減価償却率">
          <a:extLst>
            <a:ext uri="{FF2B5EF4-FFF2-40B4-BE49-F238E27FC236}">
              <a16:creationId xmlns:a16="http://schemas.microsoft.com/office/drawing/2014/main" id="{700A0CC2-BDDC-4980-9909-85119B6CB810}"/>
            </a:ext>
          </a:extLst>
        </xdr:cNvPr>
        <xdr:cNvSpPr txBox="1"/>
      </xdr:nvSpPr>
      <xdr:spPr>
        <a:xfrm>
          <a:off x="1562744" y="601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B02C0EF-A67F-4BDA-962E-0E6D5365192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3BF665F0-DD4C-43AA-93D5-88C06583B52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D9ADA9C7-58DE-404C-8399-45519F39A4A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98588EE-4DAF-4884-930E-B6A14D9115B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4BEA83E-70AD-4C5B-B3DF-32829DA0900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49E0C38-C256-4009-9EC5-A3F906E01BE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F961BE03-CB42-45C6-8900-2BC2EC5271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E744DDBC-D9D5-4A15-B8C1-BDF4B37480D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D379A75A-BE82-496B-92A6-84D8E6EC5C9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3447917-8D73-4353-8FEF-65F80A76780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2BA2647F-23AF-4442-BD79-FDF2FC0394D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B27C09B-D634-455B-9607-9BDA4EBBA0F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4B637B1-9241-4EC0-8A1A-0F2301221B5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文化会館の大規模改修や平坂中学校の校舎新築などの財源として地方債を借り入れたことにより地方債現在高が増加したことなどから、前年度と比べ上昇した。今後は、学校施設をはじめとする公共施設の更新・長寿命化事業や広域ごみ処理施設の建設が予定されているため、事業内容を精査し、できるだけ後年度の過度な負担にならないよう将来負担額の抑制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237073E-1E63-49FE-93A8-8347F0918F9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C8222AE-E82A-4D61-89AF-6F03B212036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DB721427-CBFC-46F9-ABD7-33A9478D35D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73D7FAB0-7DDC-4F36-A4E1-742A17200BD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74FEE5AC-8B3C-421E-9B94-354B11BC5D4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E7F64B6D-7692-4CC1-B238-2A22F121484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FAD1CD-CC2D-49F2-BBD7-246ED41098A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5B24B179-2753-4A76-86DE-41BBDCAAB96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BE6A85A5-8FE1-456F-8296-A36689035F8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D974C163-8DC7-49CF-BC08-CBE2A1CC357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1600AAA6-ACF4-4189-94A1-B968C5752B6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49253AF3-CA35-4E70-8421-CE3F62EEEF8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DCB9F85A-6175-4B8B-9875-6A2CF6AAF3A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AD8D946-4B5B-48ED-AEAB-4ADAA1B59ED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7D296B54-E568-450C-B948-45CC184ECEC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3" name="直線コネクタ 132">
          <a:extLst>
            <a:ext uri="{FF2B5EF4-FFF2-40B4-BE49-F238E27FC236}">
              <a16:creationId xmlns:a16="http://schemas.microsoft.com/office/drawing/2014/main" id="{0FC93EE9-EE02-4BC5-BA06-78C9C608C6E1}"/>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4" name="債務償還比率最小値テキスト">
          <a:extLst>
            <a:ext uri="{FF2B5EF4-FFF2-40B4-BE49-F238E27FC236}">
              <a16:creationId xmlns:a16="http://schemas.microsoft.com/office/drawing/2014/main" id="{2500E9CB-B036-4CBA-A270-87569F4AC64C}"/>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5" name="直線コネクタ 134">
          <a:extLst>
            <a:ext uri="{FF2B5EF4-FFF2-40B4-BE49-F238E27FC236}">
              <a16:creationId xmlns:a16="http://schemas.microsoft.com/office/drawing/2014/main" id="{7553F4A1-EFB1-4747-9FB6-04E1E6D19FD8}"/>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794219E8-044C-4BCD-BB38-085C1D7CF38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9A45D63B-A248-4E6B-911F-CC556F8AF93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154502</xdr:rowOff>
    </xdr:from>
    <xdr:ext cx="469744" cy="259045"/>
    <xdr:sp macro="" textlink="">
      <xdr:nvSpPr>
        <xdr:cNvPr id="138" name="債務償還比率平均値テキスト">
          <a:extLst>
            <a:ext uri="{FF2B5EF4-FFF2-40B4-BE49-F238E27FC236}">
              <a16:creationId xmlns:a16="http://schemas.microsoft.com/office/drawing/2014/main" id="{13A74943-E8BA-4211-91DC-F8F58B8D6A7C}"/>
            </a:ext>
          </a:extLst>
        </xdr:cNvPr>
        <xdr:cNvSpPr txBox="1"/>
      </xdr:nvSpPr>
      <xdr:spPr>
        <a:xfrm>
          <a:off x="14846300" y="589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39" name="フローチャート: 判断 138">
          <a:extLst>
            <a:ext uri="{FF2B5EF4-FFF2-40B4-BE49-F238E27FC236}">
              <a16:creationId xmlns:a16="http://schemas.microsoft.com/office/drawing/2014/main" id="{EA5E02B6-F288-4301-B649-EB822F3E5798}"/>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0" name="フローチャート: 判断 139">
          <a:extLst>
            <a:ext uri="{FF2B5EF4-FFF2-40B4-BE49-F238E27FC236}">
              <a16:creationId xmlns:a16="http://schemas.microsoft.com/office/drawing/2014/main" id="{4FC1D00C-5505-4992-85C5-25E3D5EE5AE6}"/>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1" name="フローチャート: 判断 140">
          <a:extLst>
            <a:ext uri="{FF2B5EF4-FFF2-40B4-BE49-F238E27FC236}">
              <a16:creationId xmlns:a16="http://schemas.microsoft.com/office/drawing/2014/main" id="{35BABD2A-C6DA-4F9E-AE6D-070F6E7BA0F6}"/>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2" name="フローチャート: 判断 141">
          <a:extLst>
            <a:ext uri="{FF2B5EF4-FFF2-40B4-BE49-F238E27FC236}">
              <a16:creationId xmlns:a16="http://schemas.microsoft.com/office/drawing/2014/main" id="{F299A996-41FA-44D7-B26C-40AF7AB457EF}"/>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3" name="フローチャート: 判断 142">
          <a:extLst>
            <a:ext uri="{FF2B5EF4-FFF2-40B4-BE49-F238E27FC236}">
              <a16:creationId xmlns:a16="http://schemas.microsoft.com/office/drawing/2014/main" id="{C4AE8D90-81A3-4326-8CED-39B28E01F728}"/>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3A24483-1144-4603-9EB6-0F102D9E51C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475CF2B-9966-4B49-A16A-9603875D821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FC278A0-F337-428E-AAA9-06A59DCC40A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82A7A2F-5A06-44B2-B651-21804D1EE1C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31BF8CB-D7AE-45DD-B806-C4382CED092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836</xdr:rowOff>
    </xdr:from>
    <xdr:to>
      <xdr:col>76</xdr:col>
      <xdr:colOff>73025</xdr:colOff>
      <xdr:row>31</xdr:row>
      <xdr:rowOff>102436</xdr:rowOff>
    </xdr:to>
    <xdr:sp macro="" textlink="">
      <xdr:nvSpPr>
        <xdr:cNvPr id="149" name="楕円 148">
          <a:extLst>
            <a:ext uri="{FF2B5EF4-FFF2-40B4-BE49-F238E27FC236}">
              <a16:creationId xmlns:a16="http://schemas.microsoft.com/office/drawing/2014/main" id="{3D5BB28D-182C-4D5D-A813-DBE971B2BEF2}"/>
            </a:ext>
          </a:extLst>
        </xdr:cNvPr>
        <xdr:cNvSpPr/>
      </xdr:nvSpPr>
      <xdr:spPr>
        <a:xfrm>
          <a:off x="14744700" y="608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150713</xdr:rowOff>
    </xdr:from>
    <xdr:ext cx="469744" cy="259045"/>
    <xdr:sp macro="" textlink="">
      <xdr:nvSpPr>
        <xdr:cNvPr id="150" name="債務償還比率該当値テキスト">
          <a:extLst>
            <a:ext uri="{FF2B5EF4-FFF2-40B4-BE49-F238E27FC236}">
              <a16:creationId xmlns:a16="http://schemas.microsoft.com/office/drawing/2014/main" id="{79D70602-2106-452D-A330-C762F71951BD}"/>
            </a:ext>
          </a:extLst>
        </xdr:cNvPr>
        <xdr:cNvSpPr txBox="1"/>
      </xdr:nvSpPr>
      <xdr:spPr>
        <a:xfrm>
          <a:off x="14846300" y="606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67575</xdr:rowOff>
    </xdr:from>
    <xdr:to>
      <xdr:col>72</xdr:col>
      <xdr:colOff>123825</xdr:colOff>
      <xdr:row>30</xdr:row>
      <xdr:rowOff>169175</xdr:rowOff>
    </xdr:to>
    <xdr:sp macro="" textlink="">
      <xdr:nvSpPr>
        <xdr:cNvPr id="151" name="楕円 150">
          <a:extLst>
            <a:ext uri="{FF2B5EF4-FFF2-40B4-BE49-F238E27FC236}">
              <a16:creationId xmlns:a16="http://schemas.microsoft.com/office/drawing/2014/main" id="{7EF6CA3C-0738-4237-9F4F-3ECBB8167DB9}"/>
            </a:ext>
          </a:extLst>
        </xdr:cNvPr>
        <xdr:cNvSpPr/>
      </xdr:nvSpPr>
      <xdr:spPr>
        <a:xfrm>
          <a:off x="14033500" y="59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118375</xdr:rowOff>
    </xdr:from>
    <xdr:to>
      <xdr:col>76</xdr:col>
      <xdr:colOff>22225</xdr:colOff>
      <xdr:row>31</xdr:row>
      <xdr:rowOff>51636</xdr:rowOff>
    </xdr:to>
    <xdr:cxnSp macro="">
      <xdr:nvCxnSpPr>
        <xdr:cNvPr id="152" name="直線コネクタ 151">
          <a:extLst>
            <a:ext uri="{FF2B5EF4-FFF2-40B4-BE49-F238E27FC236}">
              <a16:creationId xmlns:a16="http://schemas.microsoft.com/office/drawing/2014/main" id="{5A49209F-624B-429A-B3F2-2280E854E1EF}"/>
            </a:ext>
          </a:extLst>
        </xdr:cNvPr>
        <xdr:cNvCxnSpPr/>
      </xdr:nvCxnSpPr>
      <xdr:spPr>
        <a:xfrm>
          <a:off x="14084300" y="6033400"/>
          <a:ext cx="711200" cy="1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161480</xdr:rowOff>
    </xdr:from>
    <xdr:to>
      <xdr:col>68</xdr:col>
      <xdr:colOff>123825</xdr:colOff>
      <xdr:row>30</xdr:row>
      <xdr:rowOff>91630</xdr:rowOff>
    </xdr:to>
    <xdr:sp macro="" textlink="">
      <xdr:nvSpPr>
        <xdr:cNvPr id="153" name="楕円 152">
          <a:extLst>
            <a:ext uri="{FF2B5EF4-FFF2-40B4-BE49-F238E27FC236}">
              <a16:creationId xmlns:a16="http://schemas.microsoft.com/office/drawing/2014/main" id="{2ABB506F-5990-4DFA-8C8C-D8905C7D8D70}"/>
            </a:ext>
          </a:extLst>
        </xdr:cNvPr>
        <xdr:cNvSpPr/>
      </xdr:nvSpPr>
      <xdr:spPr>
        <a:xfrm>
          <a:off x="13271500" y="590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40830</xdr:rowOff>
    </xdr:from>
    <xdr:to>
      <xdr:col>72</xdr:col>
      <xdr:colOff>73025</xdr:colOff>
      <xdr:row>30</xdr:row>
      <xdr:rowOff>118375</xdr:rowOff>
    </xdr:to>
    <xdr:cxnSp macro="">
      <xdr:nvCxnSpPr>
        <xdr:cNvPr id="154" name="直線コネクタ 153">
          <a:extLst>
            <a:ext uri="{FF2B5EF4-FFF2-40B4-BE49-F238E27FC236}">
              <a16:creationId xmlns:a16="http://schemas.microsoft.com/office/drawing/2014/main" id="{7DBBC6C6-0B74-4338-8A74-7AB4B5CF5B41}"/>
            </a:ext>
          </a:extLst>
        </xdr:cNvPr>
        <xdr:cNvCxnSpPr/>
      </xdr:nvCxnSpPr>
      <xdr:spPr>
        <a:xfrm>
          <a:off x="13322300" y="5955855"/>
          <a:ext cx="762000" cy="7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74041</xdr:rowOff>
    </xdr:from>
    <xdr:to>
      <xdr:col>64</xdr:col>
      <xdr:colOff>123825</xdr:colOff>
      <xdr:row>30</xdr:row>
      <xdr:rowOff>4191</xdr:rowOff>
    </xdr:to>
    <xdr:sp macro="" textlink="">
      <xdr:nvSpPr>
        <xdr:cNvPr id="155" name="楕円 154">
          <a:extLst>
            <a:ext uri="{FF2B5EF4-FFF2-40B4-BE49-F238E27FC236}">
              <a16:creationId xmlns:a16="http://schemas.microsoft.com/office/drawing/2014/main" id="{61B5DBB7-CF32-474E-9347-2C574CF15826}"/>
            </a:ext>
          </a:extLst>
        </xdr:cNvPr>
        <xdr:cNvSpPr/>
      </xdr:nvSpPr>
      <xdr:spPr>
        <a:xfrm>
          <a:off x="12509500" y="581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124841</xdr:rowOff>
    </xdr:from>
    <xdr:to>
      <xdr:col>68</xdr:col>
      <xdr:colOff>73025</xdr:colOff>
      <xdr:row>30</xdr:row>
      <xdr:rowOff>40830</xdr:rowOff>
    </xdr:to>
    <xdr:cxnSp macro="">
      <xdr:nvCxnSpPr>
        <xdr:cNvPr id="156" name="直線コネクタ 155">
          <a:extLst>
            <a:ext uri="{FF2B5EF4-FFF2-40B4-BE49-F238E27FC236}">
              <a16:creationId xmlns:a16="http://schemas.microsoft.com/office/drawing/2014/main" id="{43974D82-4D82-4B84-A182-6034C1D4E0C8}"/>
            </a:ext>
          </a:extLst>
        </xdr:cNvPr>
        <xdr:cNvCxnSpPr/>
      </xdr:nvCxnSpPr>
      <xdr:spPr>
        <a:xfrm>
          <a:off x="12560300" y="5868416"/>
          <a:ext cx="762000" cy="8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113263</xdr:rowOff>
    </xdr:from>
    <xdr:to>
      <xdr:col>60</xdr:col>
      <xdr:colOff>123825</xdr:colOff>
      <xdr:row>30</xdr:row>
      <xdr:rowOff>43413</xdr:rowOff>
    </xdr:to>
    <xdr:sp macro="" textlink="">
      <xdr:nvSpPr>
        <xdr:cNvPr id="157" name="楕円 156">
          <a:extLst>
            <a:ext uri="{FF2B5EF4-FFF2-40B4-BE49-F238E27FC236}">
              <a16:creationId xmlns:a16="http://schemas.microsoft.com/office/drawing/2014/main" id="{FF707DB4-D539-44D3-AA24-400B6A0A9061}"/>
            </a:ext>
          </a:extLst>
        </xdr:cNvPr>
        <xdr:cNvSpPr/>
      </xdr:nvSpPr>
      <xdr:spPr>
        <a:xfrm>
          <a:off x="11747500" y="58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124841</xdr:rowOff>
    </xdr:from>
    <xdr:to>
      <xdr:col>64</xdr:col>
      <xdr:colOff>73025</xdr:colOff>
      <xdr:row>29</xdr:row>
      <xdr:rowOff>164063</xdr:rowOff>
    </xdr:to>
    <xdr:cxnSp macro="">
      <xdr:nvCxnSpPr>
        <xdr:cNvPr id="158" name="直線コネクタ 157">
          <a:extLst>
            <a:ext uri="{FF2B5EF4-FFF2-40B4-BE49-F238E27FC236}">
              <a16:creationId xmlns:a16="http://schemas.microsoft.com/office/drawing/2014/main" id="{2D1A1AFB-0CB0-45CF-9699-5E9B6022A6D5}"/>
            </a:ext>
          </a:extLst>
        </xdr:cNvPr>
        <xdr:cNvCxnSpPr/>
      </xdr:nvCxnSpPr>
      <xdr:spPr>
        <a:xfrm flipV="1">
          <a:off x="11798300" y="5868416"/>
          <a:ext cx="762000" cy="3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65496</xdr:rowOff>
    </xdr:from>
    <xdr:ext cx="469744" cy="259045"/>
    <xdr:sp macro="" textlink="">
      <xdr:nvSpPr>
        <xdr:cNvPr id="159" name="n_1aveValue債務償還比率">
          <a:extLst>
            <a:ext uri="{FF2B5EF4-FFF2-40B4-BE49-F238E27FC236}">
              <a16:creationId xmlns:a16="http://schemas.microsoft.com/office/drawing/2014/main" id="{B6CBA23C-6325-4823-871F-094729A84102}"/>
            </a:ext>
          </a:extLst>
        </xdr:cNvPr>
        <xdr:cNvSpPr txBox="1"/>
      </xdr:nvSpPr>
      <xdr:spPr>
        <a:xfrm>
          <a:off x="13836727" y="615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52362</xdr:rowOff>
    </xdr:from>
    <xdr:ext cx="469744" cy="259045"/>
    <xdr:sp macro="" textlink="">
      <xdr:nvSpPr>
        <xdr:cNvPr id="160" name="n_2aveValue債務償還比率">
          <a:extLst>
            <a:ext uri="{FF2B5EF4-FFF2-40B4-BE49-F238E27FC236}">
              <a16:creationId xmlns:a16="http://schemas.microsoft.com/office/drawing/2014/main" id="{3A4B4BF9-1FC3-4531-AFC6-B08CF471B7F6}"/>
            </a:ext>
          </a:extLst>
        </xdr:cNvPr>
        <xdr:cNvSpPr txBox="1"/>
      </xdr:nvSpPr>
      <xdr:spPr>
        <a:xfrm>
          <a:off x="13087427" y="613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15119</xdr:rowOff>
    </xdr:from>
    <xdr:ext cx="469744" cy="259045"/>
    <xdr:sp macro="" textlink="">
      <xdr:nvSpPr>
        <xdr:cNvPr id="161" name="n_3aveValue債務償還比率">
          <a:extLst>
            <a:ext uri="{FF2B5EF4-FFF2-40B4-BE49-F238E27FC236}">
              <a16:creationId xmlns:a16="http://schemas.microsoft.com/office/drawing/2014/main" id="{31B741DA-6AA1-4E8B-BF59-9EA10E017E79}"/>
            </a:ext>
          </a:extLst>
        </xdr:cNvPr>
        <xdr:cNvSpPr txBox="1"/>
      </xdr:nvSpPr>
      <xdr:spPr>
        <a:xfrm>
          <a:off x="12325427" y="610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27904</xdr:rowOff>
    </xdr:from>
    <xdr:ext cx="469744" cy="259045"/>
    <xdr:sp macro="" textlink="">
      <xdr:nvSpPr>
        <xdr:cNvPr id="162" name="n_4aveValue債務償還比率">
          <a:extLst>
            <a:ext uri="{FF2B5EF4-FFF2-40B4-BE49-F238E27FC236}">
              <a16:creationId xmlns:a16="http://schemas.microsoft.com/office/drawing/2014/main" id="{17C2C94F-83A7-43E1-9ECE-6F1429CD940D}"/>
            </a:ext>
          </a:extLst>
        </xdr:cNvPr>
        <xdr:cNvSpPr txBox="1"/>
      </xdr:nvSpPr>
      <xdr:spPr>
        <a:xfrm>
          <a:off x="11563427" y="628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14252</xdr:rowOff>
    </xdr:from>
    <xdr:ext cx="469744" cy="259045"/>
    <xdr:sp macro="" textlink="">
      <xdr:nvSpPr>
        <xdr:cNvPr id="163" name="n_1mainValue債務償還比率">
          <a:extLst>
            <a:ext uri="{FF2B5EF4-FFF2-40B4-BE49-F238E27FC236}">
              <a16:creationId xmlns:a16="http://schemas.microsoft.com/office/drawing/2014/main" id="{DC06E183-905A-4FF4-8584-AAC17FEA537B}"/>
            </a:ext>
          </a:extLst>
        </xdr:cNvPr>
        <xdr:cNvSpPr txBox="1"/>
      </xdr:nvSpPr>
      <xdr:spPr>
        <a:xfrm>
          <a:off x="13836727" y="57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108157</xdr:rowOff>
    </xdr:from>
    <xdr:ext cx="469744" cy="259045"/>
    <xdr:sp macro="" textlink="">
      <xdr:nvSpPr>
        <xdr:cNvPr id="164" name="n_2mainValue債務償還比率">
          <a:extLst>
            <a:ext uri="{FF2B5EF4-FFF2-40B4-BE49-F238E27FC236}">
              <a16:creationId xmlns:a16="http://schemas.microsoft.com/office/drawing/2014/main" id="{01BA26E9-782E-4ACD-8ECF-6B6484E6B7DA}"/>
            </a:ext>
          </a:extLst>
        </xdr:cNvPr>
        <xdr:cNvSpPr txBox="1"/>
      </xdr:nvSpPr>
      <xdr:spPr>
        <a:xfrm>
          <a:off x="13087427" y="568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20718</xdr:rowOff>
    </xdr:from>
    <xdr:ext cx="469744" cy="259045"/>
    <xdr:sp macro="" textlink="">
      <xdr:nvSpPr>
        <xdr:cNvPr id="165" name="n_3mainValue債務償還比率">
          <a:extLst>
            <a:ext uri="{FF2B5EF4-FFF2-40B4-BE49-F238E27FC236}">
              <a16:creationId xmlns:a16="http://schemas.microsoft.com/office/drawing/2014/main" id="{06CD00E4-19EF-4A2B-BC7E-35DFA6A78BAC}"/>
            </a:ext>
          </a:extLst>
        </xdr:cNvPr>
        <xdr:cNvSpPr txBox="1"/>
      </xdr:nvSpPr>
      <xdr:spPr>
        <a:xfrm>
          <a:off x="12325427" y="559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59940</xdr:rowOff>
    </xdr:from>
    <xdr:ext cx="469744" cy="259045"/>
    <xdr:sp macro="" textlink="">
      <xdr:nvSpPr>
        <xdr:cNvPr id="166" name="n_4mainValue債務償還比率">
          <a:extLst>
            <a:ext uri="{FF2B5EF4-FFF2-40B4-BE49-F238E27FC236}">
              <a16:creationId xmlns:a16="http://schemas.microsoft.com/office/drawing/2014/main" id="{4DBA8C6A-0A00-4D70-BA0A-EA9493F21AFC}"/>
            </a:ext>
          </a:extLst>
        </xdr:cNvPr>
        <xdr:cNvSpPr txBox="1"/>
      </xdr:nvSpPr>
      <xdr:spPr>
        <a:xfrm>
          <a:off x="11563427" y="563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4322851-D14B-45F9-803A-40FD33CD0FD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F882923-B775-4497-A969-CC45D05AE8C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02B83F7-E454-4707-B289-CBB41B44DE1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91011FA7-C25D-49AE-8482-B9F133E3A76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8925F15-1084-4D3C-8410-5400E55CE6F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5CD49318-8D23-4797-AED4-D2883BF11E3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F7AF9D-653D-4E0F-85A6-51BEAAA134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9C86A6-BF62-447A-852C-CB2AE8911A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6C5162-D977-4930-97E7-587BB77627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53460B-B2BE-4D9E-B479-02C1659379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B34F74-F9E8-456C-96E5-6C7DA908D2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E21B91-30A8-45BC-ACE7-D38790E0812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11D2DDE-336B-4732-B940-E2F00D339A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BB9D09-B6BA-4AD4-997B-2D535069A3D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C97322-5956-4528-924D-3A4B4A84AB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13B2D8-B1F6-4650-A785-1AC097FC483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B7A489-D297-4B25-B876-26720EE9D6E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BE52C0-9647-4017-A99C-72948A31805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2B4214-7ADA-48AB-A755-694F4E208F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7A9C21-D670-4770-A2C1-82C588191CD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FA05BA-F709-4825-B61C-F8C2143D3C4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855AB3-B73A-488A-B521-5B53BC4FD3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ECC4DF-B3DD-42EB-8C05-90D9BEF9599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758BC71-E0E2-479B-A8B6-E16F4DCE16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6811C8-6683-47FA-99FA-A2D641C1654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CEC6D0-65A5-4736-94B0-28CE49FE87D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2630D3-01E4-4516-91FA-5B791208D3A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E0E53E-76EC-4102-9DDC-28E6CDE2F50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96B7DD-25DD-4CA6-9878-0122CCDFA3D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A37294-D85E-4B36-BC81-534AB88487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33E89E-C0C0-43ED-A640-85E9282A87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64FC74-CD0E-4FC5-80B9-C230BF94498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A7BB90-5ECA-40CC-8529-B7422F5F19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B01BD4-6C5C-423E-876F-7AC1FDD7A0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E5A12C-9A6D-48A4-B890-D3D650F839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72A0C7-DBEF-4572-9081-6FE9A118D2A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321B5C-AAEC-4F2E-AA60-307F6A9F47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64B245-20CF-4505-B2FB-9C752D9D4F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5DD5CBC-F144-4D99-B1F1-757D1FC72E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E3CE18-DA4A-4E26-830B-67F52118AD0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086713-1D30-41AC-A771-35BC028F3AE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094B49-1840-4B4F-967B-3FC531A7E0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05DE4A-3205-4A17-986B-774DC2BE046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252A24-38F9-4552-8731-450855AC439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087589-9C40-4213-B0D8-C4C1BFB76B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174A82-97AF-4277-B630-EF201A02B15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432D69-CA55-43CF-A6B0-E2D98068146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D43C6AC-C1E5-4466-B0A6-C9C6729DA3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EB1D4FC-65A0-4375-9630-3E5D006C94F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C863205-10CF-4F6C-ACBA-35CD9951709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1079053-63D3-4E69-A2AF-30BD00BB124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23AD8C8-6720-42CB-8436-AD91DF2BE6D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18769BD-6DC3-4767-885C-10B19BF9534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BC72394-03B4-449B-B18A-F5CF3BA62FD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3FD1B11-997B-4914-999C-1BE88316AA2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AFF5EBA-5D15-43CD-882D-3DDF4D79CDD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40445D8-2269-489F-BCDB-2B8BAFBB63F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82D6175-8083-48DB-B0F0-AD41130FDF5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ABA1F5A-FBA9-4AC2-B91D-64451DFB7A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F97925C5-C00D-46A9-BD87-9CA53991062C}"/>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072F7EE1-44DB-4ABC-9FF5-9C397642FE76}"/>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27F4B330-9992-486A-857E-E0BD0486EB34}"/>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0D210D97-2E2A-4D15-B194-B8BE0FBDEAF6}"/>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FD929937-5764-41E0-B942-577C26597C44}"/>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111269</xdr:rowOff>
    </xdr:from>
    <xdr:ext cx="405111" cy="259045"/>
    <xdr:sp macro="" textlink="">
      <xdr:nvSpPr>
        <xdr:cNvPr id="60" name="【道路】&#10;有形固定資産減価償却率平均値テキスト">
          <a:extLst>
            <a:ext uri="{FF2B5EF4-FFF2-40B4-BE49-F238E27FC236}">
              <a16:creationId xmlns:a16="http://schemas.microsoft.com/office/drawing/2014/main" id="{13B1FE29-7F0F-4D18-98AD-CA64733E9086}"/>
            </a:ext>
          </a:extLst>
        </xdr:cNvPr>
        <xdr:cNvSpPr txBox="1"/>
      </xdr:nvSpPr>
      <xdr:spPr>
        <a:xfrm>
          <a:off x="4673600" y="628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6F6D4016-4DB5-43D7-95A3-B70CB1E8A4D1}"/>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5C6AFC9F-C163-4976-9889-D6D8DB6D52D3}"/>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F062F1DA-19C4-4B53-801D-2C83F7637E6B}"/>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856B551D-B2BF-4DF4-8D4A-CD01FB034698}"/>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02297AAC-28FF-4AF6-98FC-EFE55459593A}"/>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CEA3CA9-2C43-4D64-98B1-B89FD0B5F7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06FD733-67DA-4C7E-8DAB-B5FB2A7B3E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0B5E70C-AF61-496D-AB57-E484AFEEB9D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949EA6-6980-4529-AA58-1F3C7A352CA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D10CC7C-1743-4EEC-9BE0-C542CD28D9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128270</xdr:rowOff>
    </xdr:from>
    <xdr:to>
      <xdr:col>24</xdr:col>
      <xdr:colOff>114300</xdr:colOff>
      <xdr:row>37</xdr:row>
      <xdr:rowOff>58420</xdr:rowOff>
    </xdr:to>
    <xdr:sp macro="" textlink="">
      <xdr:nvSpPr>
        <xdr:cNvPr id="71" name="楕円 70">
          <a:extLst>
            <a:ext uri="{FF2B5EF4-FFF2-40B4-BE49-F238E27FC236}">
              <a16:creationId xmlns:a16="http://schemas.microsoft.com/office/drawing/2014/main" id="{6294922F-5527-4CD7-ABAA-C79B9B49FF8E}"/>
            </a:ext>
          </a:extLst>
        </xdr:cNvPr>
        <xdr:cNvSpPr/>
      </xdr:nvSpPr>
      <xdr:spPr>
        <a:xfrm>
          <a:off x="45847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151147</xdr:rowOff>
    </xdr:from>
    <xdr:ext cx="405111" cy="259045"/>
    <xdr:sp macro="" textlink="">
      <xdr:nvSpPr>
        <xdr:cNvPr id="72" name="【道路】&#10;有形固定資産減価償却率該当値テキスト">
          <a:extLst>
            <a:ext uri="{FF2B5EF4-FFF2-40B4-BE49-F238E27FC236}">
              <a16:creationId xmlns:a16="http://schemas.microsoft.com/office/drawing/2014/main" id="{A39587FF-3153-41FF-B475-9D3D3237E54A}"/>
            </a:ext>
          </a:extLst>
        </xdr:cNvPr>
        <xdr:cNvSpPr txBox="1"/>
      </xdr:nvSpPr>
      <xdr:spPr>
        <a:xfrm>
          <a:off x="4673600"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89408</xdr:rowOff>
    </xdr:from>
    <xdr:to>
      <xdr:col>20</xdr:col>
      <xdr:colOff>38100</xdr:colOff>
      <xdr:row>37</xdr:row>
      <xdr:rowOff>19558</xdr:rowOff>
    </xdr:to>
    <xdr:sp macro="" textlink="">
      <xdr:nvSpPr>
        <xdr:cNvPr id="73" name="楕円 72">
          <a:extLst>
            <a:ext uri="{FF2B5EF4-FFF2-40B4-BE49-F238E27FC236}">
              <a16:creationId xmlns:a16="http://schemas.microsoft.com/office/drawing/2014/main" id="{B1F08D3C-C3AC-4C87-9849-6F4943C708E5}"/>
            </a:ext>
          </a:extLst>
        </xdr:cNvPr>
        <xdr:cNvSpPr/>
      </xdr:nvSpPr>
      <xdr:spPr>
        <a:xfrm>
          <a:off x="3746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140208</xdr:rowOff>
    </xdr:from>
    <xdr:to>
      <xdr:col>24</xdr:col>
      <xdr:colOff>63500</xdr:colOff>
      <xdr:row>37</xdr:row>
      <xdr:rowOff>7620</xdr:rowOff>
    </xdr:to>
    <xdr:cxnSp macro="">
      <xdr:nvCxnSpPr>
        <xdr:cNvPr id="74" name="直線コネクタ 73">
          <a:extLst>
            <a:ext uri="{FF2B5EF4-FFF2-40B4-BE49-F238E27FC236}">
              <a16:creationId xmlns:a16="http://schemas.microsoft.com/office/drawing/2014/main" id="{D6F6DAC5-0B17-4643-9C29-B13DBDEF2F5E}"/>
            </a:ext>
          </a:extLst>
        </xdr:cNvPr>
        <xdr:cNvCxnSpPr/>
      </xdr:nvCxnSpPr>
      <xdr:spPr>
        <a:xfrm>
          <a:off x="3797300" y="631240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50546</xdr:rowOff>
    </xdr:from>
    <xdr:to>
      <xdr:col>15</xdr:col>
      <xdr:colOff>101600</xdr:colOff>
      <xdr:row>36</xdr:row>
      <xdr:rowOff>152146</xdr:rowOff>
    </xdr:to>
    <xdr:sp macro="" textlink="">
      <xdr:nvSpPr>
        <xdr:cNvPr id="75" name="楕円 74">
          <a:extLst>
            <a:ext uri="{FF2B5EF4-FFF2-40B4-BE49-F238E27FC236}">
              <a16:creationId xmlns:a16="http://schemas.microsoft.com/office/drawing/2014/main" id="{FEAD0295-5840-4170-8B59-8364D5DAD325}"/>
            </a:ext>
          </a:extLst>
        </xdr:cNvPr>
        <xdr:cNvSpPr/>
      </xdr:nvSpPr>
      <xdr:spPr>
        <a:xfrm>
          <a:off x="2857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101346</xdr:rowOff>
    </xdr:from>
    <xdr:to>
      <xdr:col>19</xdr:col>
      <xdr:colOff>177800</xdr:colOff>
      <xdr:row>36</xdr:row>
      <xdr:rowOff>140208</xdr:rowOff>
    </xdr:to>
    <xdr:cxnSp macro="">
      <xdr:nvCxnSpPr>
        <xdr:cNvPr id="76" name="直線コネクタ 75">
          <a:extLst>
            <a:ext uri="{FF2B5EF4-FFF2-40B4-BE49-F238E27FC236}">
              <a16:creationId xmlns:a16="http://schemas.microsoft.com/office/drawing/2014/main" id="{82B7D359-4D62-4AD9-AAA2-A3D04F65B483}"/>
            </a:ext>
          </a:extLst>
        </xdr:cNvPr>
        <xdr:cNvCxnSpPr/>
      </xdr:nvCxnSpPr>
      <xdr:spPr>
        <a:xfrm>
          <a:off x="2908300" y="627354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xdr:rowOff>
    </xdr:from>
    <xdr:to>
      <xdr:col>10</xdr:col>
      <xdr:colOff>165100</xdr:colOff>
      <xdr:row>36</xdr:row>
      <xdr:rowOff>104140</xdr:rowOff>
    </xdr:to>
    <xdr:sp macro="" textlink="">
      <xdr:nvSpPr>
        <xdr:cNvPr id="77" name="楕円 76">
          <a:extLst>
            <a:ext uri="{FF2B5EF4-FFF2-40B4-BE49-F238E27FC236}">
              <a16:creationId xmlns:a16="http://schemas.microsoft.com/office/drawing/2014/main" id="{5A14171B-673B-470F-82DA-F704B3F72AE3}"/>
            </a:ext>
          </a:extLst>
        </xdr:cNvPr>
        <xdr:cNvSpPr/>
      </xdr:nvSpPr>
      <xdr:spPr>
        <a:xfrm>
          <a:off x="196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53340</xdr:rowOff>
    </xdr:from>
    <xdr:to>
      <xdr:col>15</xdr:col>
      <xdr:colOff>50800</xdr:colOff>
      <xdr:row>36</xdr:row>
      <xdr:rowOff>101346</xdr:rowOff>
    </xdr:to>
    <xdr:cxnSp macro="">
      <xdr:nvCxnSpPr>
        <xdr:cNvPr id="78" name="直線コネクタ 77">
          <a:extLst>
            <a:ext uri="{FF2B5EF4-FFF2-40B4-BE49-F238E27FC236}">
              <a16:creationId xmlns:a16="http://schemas.microsoft.com/office/drawing/2014/main" id="{870DC1C6-5CAC-477C-B619-4DF7A3C51822}"/>
            </a:ext>
          </a:extLst>
        </xdr:cNvPr>
        <xdr:cNvCxnSpPr/>
      </xdr:nvCxnSpPr>
      <xdr:spPr>
        <a:xfrm>
          <a:off x="2019300" y="622554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macro="" textlink="">
      <xdr:nvSpPr>
        <xdr:cNvPr id="79" name="楕円 78">
          <a:extLst>
            <a:ext uri="{FF2B5EF4-FFF2-40B4-BE49-F238E27FC236}">
              <a16:creationId xmlns:a16="http://schemas.microsoft.com/office/drawing/2014/main" id="{4855485F-8DDC-4155-BE2D-ACB4336A8148}"/>
            </a:ext>
          </a:extLst>
        </xdr:cNvPr>
        <xdr:cNvSpPr/>
      </xdr:nvSpPr>
      <xdr:spPr>
        <a:xfrm>
          <a:off x="1079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53340</xdr:rowOff>
    </xdr:to>
    <xdr:cxnSp macro="">
      <xdr:nvCxnSpPr>
        <xdr:cNvPr id="80" name="直線コネクタ 79">
          <a:extLst>
            <a:ext uri="{FF2B5EF4-FFF2-40B4-BE49-F238E27FC236}">
              <a16:creationId xmlns:a16="http://schemas.microsoft.com/office/drawing/2014/main" id="{71E6283A-E4B8-4516-A894-51A1A0DDA300}"/>
            </a:ext>
          </a:extLst>
        </xdr:cNvPr>
        <xdr:cNvCxnSpPr/>
      </xdr:nvCxnSpPr>
      <xdr:spPr>
        <a:xfrm>
          <a:off x="1130300" y="61912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51833</xdr:rowOff>
    </xdr:from>
    <xdr:ext cx="405111" cy="259045"/>
    <xdr:sp macro="" textlink="">
      <xdr:nvSpPr>
        <xdr:cNvPr id="81" name="n_1aveValue【道路】&#10;有形固定資産減価償却率">
          <a:extLst>
            <a:ext uri="{FF2B5EF4-FFF2-40B4-BE49-F238E27FC236}">
              <a16:creationId xmlns:a16="http://schemas.microsoft.com/office/drawing/2014/main" id="{F276A97D-4992-423E-B512-570807876E3D}"/>
            </a:ext>
          </a:extLst>
        </xdr:cNvPr>
        <xdr:cNvSpPr txBox="1"/>
      </xdr:nvSpPr>
      <xdr:spPr>
        <a:xfrm>
          <a:off x="35820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17543</xdr:rowOff>
    </xdr:from>
    <xdr:ext cx="405111" cy="259045"/>
    <xdr:sp macro="" textlink="">
      <xdr:nvSpPr>
        <xdr:cNvPr id="82" name="n_2aveValue【道路】&#10;有形固定資産減価償却率">
          <a:extLst>
            <a:ext uri="{FF2B5EF4-FFF2-40B4-BE49-F238E27FC236}">
              <a16:creationId xmlns:a16="http://schemas.microsoft.com/office/drawing/2014/main" id="{24E9E524-6938-46B9-BD6F-1602A0EA47B3}"/>
            </a:ext>
          </a:extLst>
        </xdr:cNvPr>
        <xdr:cNvSpPr txBox="1"/>
      </xdr:nvSpPr>
      <xdr:spPr>
        <a:xfrm>
          <a:off x="2705744" y="63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154703</xdr:rowOff>
    </xdr:from>
    <xdr:ext cx="405111" cy="259045"/>
    <xdr:sp macro="" textlink="">
      <xdr:nvSpPr>
        <xdr:cNvPr id="83" name="n_3aveValue【道路】&#10;有形固定資産減価償却率">
          <a:extLst>
            <a:ext uri="{FF2B5EF4-FFF2-40B4-BE49-F238E27FC236}">
              <a16:creationId xmlns:a16="http://schemas.microsoft.com/office/drawing/2014/main" id="{34E1DE03-6DC3-4CE8-B327-A06CD8344E8D}"/>
            </a:ext>
          </a:extLst>
        </xdr:cNvPr>
        <xdr:cNvSpPr txBox="1"/>
      </xdr:nvSpPr>
      <xdr:spPr>
        <a:xfrm>
          <a:off x="1816744" y="632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150131</xdr:rowOff>
    </xdr:from>
    <xdr:ext cx="405111" cy="259045"/>
    <xdr:sp macro="" textlink="">
      <xdr:nvSpPr>
        <xdr:cNvPr id="84" name="n_4aveValue【道路】&#10;有形固定資産減価償却率">
          <a:extLst>
            <a:ext uri="{FF2B5EF4-FFF2-40B4-BE49-F238E27FC236}">
              <a16:creationId xmlns:a16="http://schemas.microsoft.com/office/drawing/2014/main" id="{41874291-B799-48F1-B1DA-5F78BBA48528}"/>
            </a:ext>
          </a:extLst>
        </xdr:cNvPr>
        <xdr:cNvSpPr txBox="1"/>
      </xdr:nvSpPr>
      <xdr:spPr>
        <a:xfrm>
          <a:off x="927744" y="632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36085</xdr:rowOff>
    </xdr:from>
    <xdr:ext cx="405111" cy="259045"/>
    <xdr:sp macro="" textlink="">
      <xdr:nvSpPr>
        <xdr:cNvPr id="85" name="n_1mainValue【道路】&#10;有形固定資産減価償却率">
          <a:extLst>
            <a:ext uri="{FF2B5EF4-FFF2-40B4-BE49-F238E27FC236}">
              <a16:creationId xmlns:a16="http://schemas.microsoft.com/office/drawing/2014/main" id="{AB04B48B-BAC3-48FF-A42E-9BAAA1A81CF0}"/>
            </a:ext>
          </a:extLst>
        </xdr:cNvPr>
        <xdr:cNvSpPr txBox="1"/>
      </xdr:nvSpPr>
      <xdr:spPr>
        <a:xfrm>
          <a:off x="35820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168673</xdr:rowOff>
    </xdr:from>
    <xdr:ext cx="405111" cy="259045"/>
    <xdr:sp macro="" textlink="">
      <xdr:nvSpPr>
        <xdr:cNvPr id="86" name="n_2mainValue【道路】&#10;有形固定資産減価償却率">
          <a:extLst>
            <a:ext uri="{FF2B5EF4-FFF2-40B4-BE49-F238E27FC236}">
              <a16:creationId xmlns:a16="http://schemas.microsoft.com/office/drawing/2014/main" id="{586409D6-BAF6-4924-A8F2-4ACEE4598567}"/>
            </a:ext>
          </a:extLst>
        </xdr:cNvPr>
        <xdr:cNvSpPr txBox="1"/>
      </xdr:nvSpPr>
      <xdr:spPr>
        <a:xfrm>
          <a:off x="27057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7" name="n_3mainValue【道路】&#10;有形固定資産減価償却率">
          <a:extLst>
            <a:ext uri="{FF2B5EF4-FFF2-40B4-BE49-F238E27FC236}">
              <a16:creationId xmlns:a16="http://schemas.microsoft.com/office/drawing/2014/main" id="{4723B399-5323-43CD-AE5B-2F3B084EA407}"/>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86377</xdr:rowOff>
    </xdr:from>
    <xdr:ext cx="405111" cy="259045"/>
    <xdr:sp macro="" textlink="">
      <xdr:nvSpPr>
        <xdr:cNvPr id="88" name="n_4mainValue【道路】&#10;有形固定資産減価償却率">
          <a:extLst>
            <a:ext uri="{FF2B5EF4-FFF2-40B4-BE49-F238E27FC236}">
              <a16:creationId xmlns:a16="http://schemas.microsoft.com/office/drawing/2014/main" id="{7E4633E3-48E8-43F5-BDAD-7DF62D233EE4}"/>
            </a:ext>
          </a:extLst>
        </xdr:cNvPr>
        <xdr:cNvSpPr txBox="1"/>
      </xdr:nvSpPr>
      <xdr:spPr>
        <a:xfrm>
          <a:off x="927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4C29583-3282-4C4B-9904-26F89C5664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5BCCE4C-14A2-4ED6-83D2-3C15CA1608B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801F27B-286E-4202-9A21-491EE8F5B7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1555785-9EA0-4F3D-9798-04088AF195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FDF48A0-374C-4CA6-8547-B2D54895E35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92E6C4D-105A-43B1-8A86-E26BF2083B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E422064-D653-472D-98FD-83C12B45835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3F6A35C-F385-41BF-A653-86D83C7DD30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287E679-960D-4F7D-9B4E-5B2AB2EA0DA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AD39495-73B0-49FD-A514-5BC8FA097E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17CB87C-6ACC-466F-ACB7-2154BD24582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D623935-FCA2-4957-ABB3-0EF9A6B1191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B419B392-4A0F-4099-A7D7-8E6B0DA7BA1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AB3C2B9C-F813-48BD-BB90-5D07FEFBB0CB}"/>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35B3407-5041-4B9D-AEBD-86966685904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6B070193-A5A4-4CA9-8667-21AD484C0F7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4A6223FA-8909-4663-B2F3-E4DA20AF2B2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39A5C977-1404-4514-952C-60680FC9E94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A3C59BD-CE07-4EED-9428-33713905D21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CBFD5036-AAC9-4421-9E3D-CF6274FA97B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8B3F7D4-A010-49A2-BA3C-0480C501FAB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F3EA1A78-A908-41EE-8E1F-BDB8CA236005}"/>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FA3C0B7F-A2CF-48F8-959D-3048552D43A0}"/>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61FB2A20-D4C0-4523-BE6B-81733EB6BC5D}"/>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8535E05A-F99F-4F04-B480-050C8FE05820}"/>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0C038E6E-537D-427D-BAA5-1EA4E3B540C7}"/>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66372</xdr:rowOff>
    </xdr:from>
    <xdr:ext cx="534377" cy="259045"/>
    <xdr:sp macro="" textlink="">
      <xdr:nvSpPr>
        <xdr:cNvPr id="115" name="【道路】&#10;一人当たり延長平均値テキスト">
          <a:extLst>
            <a:ext uri="{FF2B5EF4-FFF2-40B4-BE49-F238E27FC236}">
              <a16:creationId xmlns:a16="http://schemas.microsoft.com/office/drawing/2014/main" id="{C87204C6-1FAC-4514-93DC-2C3B43B10096}"/>
            </a:ext>
          </a:extLst>
        </xdr:cNvPr>
        <xdr:cNvSpPr txBox="1"/>
      </xdr:nvSpPr>
      <xdr:spPr>
        <a:xfrm>
          <a:off x="10515600" y="6581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6F852F4A-554E-486E-B4CF-E2A01C9E9110}"/>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7680375B-33EA-4C44-9C26-030881E1632E}"/>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D0A26E03-C75B-4F01-A31C-DE179BAA5363}"/>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415981FB-76A1-43E9-B33C-2BA7A596ADFF}"/>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F889141B-AFCA-419B-9084-BB816460DB14}"/>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AE78EF7-AF26-486E-9BC4-C4F0007F0FA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CB4B4F2-3278-43D4-A214-A0413A65C45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5FF8678-42B7-48F9-9F42-1E7385EF16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178B46B-1E87-4E0E-8FBA-55B297521E8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68E05E1-A98A-4C2E-9F7E-D173E889D3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48671</xdr:rowOff>
    </xdr:from>
    <xdr:to>
      <xdr:col>55</xdr:col>
      <xdr:colOff>50800</xdr:colOff>
      <xdr:row>38</xdr:row>
      <xdr:rowOff>150271</xdr:rowOff>
    </xdr:to>
    <xdr:sp macro="" textlink="">
      <xdr:nvSpPr>
        <xdr:cNvPr id="126" name="楕円 125">
          <a:extLst>
            <a:ext uri="{FF2B5EF4-FFF2-40B4-BE49-F238E27FC236}">
              <a16:creationId xmlns:a16="http://schemas.microsoft.com/office/drawing/2014/main" id="{8E71F22C-F0F1-484A-8F37-4AB934D83A30}"/>
            </a:ext>
          </a:extLst>
        </xdr:cNvPr>
        <xdr:cNvSpPr/>
      </xdr:nvSpPr>
      <xdr:spPr>
        <a:xfrm>
          <a:off x="10426700" y="656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71548</xdr:rowOff>
    </xdr:from>
    <xdr:ext cx="534377" cy="259045"/>
    <xdr:sp macro="" textlink="">
      <xdr:nvSpPr>
        <xdr:cNvPr id="127" name="【道路】&#10;一人当たり延長該当値テキスト">
          <a:extLst>
            <a:ext uri="{FF2B5EF4-FFF2-40B4-BE49-F238E27FC236}">
              <a16:creationId xmlns:a16="http://schemas.microsoft.com/office/drawing/2014/main" id="{367BDB60-3E73-4D62-B468-909910356B3F}"/>
            </a:ext>
          </a:extLst>
        </xdr:cNvPr>
        <xdr:cNvSpPr txBox="1"/>
      </xdr:nvSpPr>
      <xdr:spPr>
        <a:xfrm>
          <a:off x="10515600" y="641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52238</xdr:rowOff>
    </xdr:from>
    <xdr:to>
      <xdr:col>50</xdr:col>
      <xdr:colOff>165100</xdr:colOff>
      <xdr:row>38</xdr:row>
      <xdr:rowOff>153838</xdr:rowOff>
    </xdr:to>
    <xdr:sp macro="" textlink="">
      <xdr:nvSpPr>
        <xdr:cNvPr id="128" name="楕円 127">
          <a:extLst>
            <a:ext uri="{FF2B5EF4-FFF2-40B4-BE49-F238E27FC236}">
              <a16:creationId xmlns:a16="http://schemas.microsoft.com/office/drawing/2014/main" id="{13DEC3F5-DB57-4764-A785-7189F265F737}"/>
            </a:ext>
          </a:extLst>
        </xdr:cNvPr>
        <xdr:cNvSpPr/>
      </xdr:nvSpPr>
      <xdr:spPr>
        <a:xfrm>
          <a:off x="9588500" y="656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99471</xdr:rowOff>
    </xdr:from>
    <xdr:to>
      <xdr:col>55</xdr:col>
      <xdr:colOff>0</xdr:colOff>
      <xdr:row>38</xdr:row>
      <xdr:rowOff>103038</xdr:rowOff>
    </xdr:to>
    <xdr:cxnSp macro="">
      <xdr:nvCxnSpPr>
        <xdr:cNvPr id="129" name="直線コネクタ 128">
          <a:extLst>
            <a:ext uri="{FF2B5EF4-FFF2-40B4-BE49-F238E27FC236}">
              <a16:creationId xmlns:a16="http://schemas.microsoft.com/office/drawing/2014/main" id="{25806A67-55C4-43DF-815F-B25D5AD3CFB0}"/>
            </a:ext>
          </a:extLst>
        </xdr:cNvPr>
        <xdr:cNvCxnSpPr/>
      </xdr:nvCxnSpPr>
      <xdr:spPr>
        <a:xfrm flipV="1">
          <a:off x="9639300" y="6614571"/>
          <a:ext cx="8382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52649</xdr:rowOff>
    </xdr:from>
    <xdr:to>
      <xdr:col>46</xdr:col>
      <xdr:colOff>38100</xdr:colOff>
      <xdr:row>38</xdr:row>
      <xdr:rowOff>154249</xdr:rowOff>
    </xdr:to>
    <xdr:sp macro="" textlink="">
      <xdr:nvSpPr>
        <xdr:cNvPr id="130" name="楕円 129">
          <a:extLst>
            <a:ext uri="{FF2B5EF4-FFF2-40B4-BE49-F238E27FC236}">
              <a16:creationId xmlns:a16="http://schemas.microsoft.com/office/drawing/2014/main" id="{FABAABE2-1409-46E3-BEDA-18215EDB789F}"/>
            </a:ext>
          </a:extLst>
        </xdr:cNvPr>
        <xdr:cNvSpPr/>
      </xdr:nvSpPr>
      <xdr:spPr>
        <a:xfrm>
          <a:off x="8699500" y="656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103038</xdr:rowOff>
    </xdr:from>
    <xdr:to>
      <xdr:col>50</xdr:col>
      <xdr:colOff>114300</xdr:colOff>
      <xdr:row>38</xdr:row>
      <xdr:rowOff>103449</xdr:rowOff>
    </xdr:to>
    <xdr:cxnSp macro="">
      <xdr:nvCxnSpPr>
        <xdr:cNvPr id="131" name="直線コネクタ 130">
          <a:extLst>
            <a:ext uri="{FF2B5EF4-FFF2-40B4-BE49-F238E27FC236}">
              <a16:creationId xmlns:a16="http://schemas.microsoft.com/office/drawing/2014/main" id="{3CA3E73C-B8F7-46B0-BE74-A67228D734D3}"/>
            </a:ext>
          </a:extLst>
        </xdr:cNvPr>
        <xdr:cNvCxnSpPr/>
      </xdr:nvCxnSpPr>
      <xdr:spPr>
        <a:xfrm flipV="1">
          <a:off x="8750300" y="6618138"/>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54844</xdr:rowOff>
    </xdr:from>
    <xdr:to>
      <xdr:col>41</xdr:col>
      <xdr:colOff>101600</xdr:colOff>
      <xdr:row>38</xdr:row>
      <xdr:rowOff>156444</xdr:rowOff>
    </xdr:to>
    <xdr:sp macro="" textlink="">
      <xdr:nvSpPr>
        <xdr:cNvPr id="132" name="楕円 131">
          <a:extLst>
            <a:ext uri="{FF2B5EF4-FFF2-40B4-BE49-F238E27FC236}">
              <a16:creationId xmlns:a16="http://schemas.microsoft.com/office/drawing/2014/main" id="{AEF07F3C-A2C3-4324-8480-7710D6FA7699}"/>
            </a:ext>
          </a:extLst>
        </xdr:cNvPr>
        <xdr:cNvSpPr/>
      </xdr:nvSpPr>
      <xdr:spPr>
        <a:xfrm>
          <a:off x="7810500" y="656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103449</xdr:rowOff>
    </xdr:from>
    <xdr:to>
      <xdr:col>45</xdr:col>
      <xdr:colOff>177800</xdr:colOff>
      <xdr:row>38</xdr:row>
      <xdr:rowOff>105644</xdr:rowOff>
    </xdr:to>
    <xdr:cxnSp macro="">
      <xdr:nvCxnSpPr>
        <xdr:cNvPr id="133" name="直線コネクタ 132">
          <a:extLst>
            <a:ext uri="{FF2B5EF4-FFF2-40B4-BE49-F238E27FC236}">
              <a16:creationId xmlns:a16="http://schemas.microsoft.com/office/drawing/2014/main" id="{62AD20F9-9CD7-4553-A2D8-6331DF5AF297}"/>
            </a:ext>
          </a:extLst>
        </xdr:cNvPr>
        <xdr:cNvCxnSpPr/>
      </xdr:nvCxnSpPr>
      <xdr:spPr>
        <a:xfrm flipV="1">
          <a:off x="7861300" y="6618549"/>
          <a:ext cx="8890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57221</xdr:rowOff>
    </xdr:from>
    <xdr:to>
      <xdr:col>36</xdr:col>
      <xdr:colOff>165100</xdr:colOff>
      <xdr:row>38</xdr:row>
      <xdr:rowOff>158821</xdr:rowOff>
    </xdr:to>
    <xdr:sp macro="" textlink="">
      <xdr:nvSpPr>
        <xdr:cNvPr id="134" name="楕円 133">
          <a:extLst>
            <a:ext uri="{FF2B5EF4-FFF2-40B4-BE49-F238E27FC236}">
              <a16:creationId xmlns:a16="http://schemas.microsoft.com/office/drawing/2014/main" id="{CD14998B-B75C-4FA9-B6C3-58FA9C1943E5}"/>
            </a:ext>
          </a:extLst>
        </xdr:cNvPr>
        <xdr:cNvSpPr/>
      </xdr:nvSpPr>
      <xdr:spPr>
        <a:xfrm>
          <a:off x="6921500" y="657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105644</xdr:rowOff>
    </xdr:from>
    <xdr:to>
      <xdr:col>41</xdr:col>
      <xdr:colOff>50800</xdr:colOff>
      <xdr:row>38</xdr:row>
      <xdr:rowOff>108021</xdr:rowOff>
    </xdr:to>
    <xdr:cxnSp macro="">
      <xdr:nvCxnSpPr>
        <xdr:cNvPr id="135" name="直線コネクタ 134">
          <a:extLst>
            <a:ext uri="{FF2B5EF4-FFF2-40B4-BE49-F238E27FC236}">
              <a16:creationId xmlns:a16="http://schemas.microsoft.com/office/drawing/2014/main" id="{8EDB62CA-AD99-410A-B1C0-7D320B3FFAC0}"/>
            </a:ext>
          </a:extLst>
        </xdr:cNvPr>
        <xdr:cNvCxnSpPr/>
      </xdr:nvCxnSpPr>
      <xdr:spPr>
        <a:xfrm flipV="1">
          <a:off x="6972300" y="6620744"/>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13748</xdr:rowOff>
    </xdr:from>
    <xdr:ext cx="534377" cy="259045"/>
    <xdr:sp macro="" textlink="">
      <xdr:nvSpPr>
        <xdr:cNvPr id="136" name="n_1aveValue【道路】&#10;一人当たり延長">
          <a:extLst>
            <a:ext uri="{FF2B5EF4-FFF2-40B4-BE49-F238E27FC236}">
              <a16:creationId xmlns:a16="http://schemas.microsoft.com/office/drawing/2014/main" id="{625C8BA0-65B1-41E6-B513-91A2762CC428}"/>
            </a:ext>
          </a:extLst>
        </xdr:cNvPr>
        <xdr:cNvSpPr txBox="1"/>
      </xdr:nvSpPr>
      <xdr:spPr>
        <a:xfrm>
          <a:off x="9359411" y="670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25224</xdr:rowOff>
    </xdr:from>
    <xdr:ext cx="534377" cy="259045"/>
    <xdr:sp macro="" textlink="">
      <xdr:nvSpPr>
        <xdr:cNvPr id="137" name="n_2aveValue【道路】&#10;一人当たり延長">
          <a:extLst>
            <a:ext uri="{FF2B5EF4-FFF2-40B4-BE49-F238E27FC236}">
              <a16:creationId xmlns:a16="http://schemas.microsoft.com/office/drawing/2014/main" id="{5CF49701-0DDD-433A-BEFD-85D49053FD91}"/>
            </a:ext>
          </a:extLst>
        </xdr:cNvPr>
        <xdr:cNvSpPr txBox="1"/>
      </xdr:nvSpPr>
      <xdr:spPr>
        <a:xfrm>
          <a:off x="8483111" y="671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27281</xdr:rowOff>
    </xdr:from>
    <xdr:ext cx="534377" cy="259045"/>
    <xdr:sp macro="" textlink="">
      <xdr:nvSpPr>
        <xdr:cNvPr id="138" name="n_3aveValue【道路】&#10;一人当たり延長">
          <a:extLst>
            <a:ext uri="{FF2B5EF4-FFF2-40B4-BE49-F238E27FC236}">
              <a16:creationId xmlns:a16="http://schemas.microsoft.com/office/drawing/2014/main" id="{A2908EEC-245B-4DBD-8EF7-8B2426265AC5}"/>
            </a:ext>
          </a:extLst>
        </xdr:cNvPr>
        <xdr:cNvSpPr txBox="1"/>
      </xdr:nvSpPr>
      <xdr:spPr>
        <a:xfrm>
          <a:off x="7594111" y="671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49318</xdr:rowOff>
    </xdr:from>
    <xdr:ext cx="534377" cy="259045"/>
    <xdr:sp macro="" textlink="">
      <xdr:nvSpPr>
        <xdr:cNvPr id="139" name="n_4aveValue【道路】&#10;一人当たり延長">
          <a:extLst>
            <a:ext uri="{FF2B5EF4-FFF2-40B4-BE49-F238E27FC236}">
              <a16:creationId xmlns:a16="http://schemas.microsoft.com/office/drawing/2014/main" id="{0802F936-9CF7-4C8B-8423-2AE5308954BC}"/>
            </a:ext>
          </a:extLst>
        </xdr:cNvPr>
        <xdr:cNvSpPr txBox="1"/>
      </xdr:nvSpPr>
      <xdr:spPr>
        <a:xfrm>
          <a:off x="6705111" y="67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170365</xdr:rowOff>
    </xdr:from>
    <xdr:ext cx="534377" cy="259045"/>
    <xdr:sp macro="" textlink="">
      <xdr:nvSpPr>
        <xdr:cNvPr id="140" name="n_1mainValue【道路】&#10;一人当たり延長">
          <a:extLst>
            <a:ext uri="{FF2B5EF4-FFF2-40B4-BE49-F238E27FC236}">
              <a16:creationId xmlns:a16="http://schemas.microsoft.com/office/drawing/2014/main" id="{E4A9B4DD-E0A3-4255-8023-5C9781B68E5B}"/>
            </a:ext>
          </a:extLst>
        </xdr:cNvPr>
        <xdr:cNvSpPr txBox="1"/>
      </xdr:nvSpPr>
      <xdr:spPr>
        <a:xfrm>
          <a:off x="9359411" y="634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170776</xdr:rowOff>
    </xdr:from>
    <xdr:ext cx="534377" cy="259045"/>
    <xdr:sp macro="" textlink="">
      <xdr:nvSpPr>
        <xdr:cNvPr id="141" name="n_2mainValue【道路】&#10;一人当たり延長">
          <a:extLst>
            <a:ext uri="{FF2B5EF4-FFF2-40B4-BE49-F238E27FC236}">
              <a16:creationId xmlns:a16="http://schemas.microsoft.com/office/drawing/2014/main" id="{541FD41D-9089-4A62-BA58-542152DC1891}"/>
            </a:ext>
          </a:extLst>
        </xdr:cNvPr>
        <xdr:cNvSpPr txBox="1"/>
      </xdr:nvSpPr>
      <xdr:spPr>
        <a:xfrm>
          <a:off x="8483111" y="634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1521</xdr:rowOff>
    </xdr:from>
    <xdr:ext cx="534377" cy="259045"/>
    <xdr:sp macro="" textlink="">
      <xdr:nvSpPr>
        <xdr:cNvPr id="142" name="n_3mainValue【道路】&#10;一人当たり延長">
          <a:extLst>
            <a:ext uri="{FF2B5EF4-FFF2-40B4-BE49-F238E27FC236}">
              <a16:creationId xmlns:a16="http://schemas.microsoft.com/office/drawing/2014/main" id="{AFC62C87-7F5D-431C-9E11-97AA1C494CF7}"/>
            </a:ext>
          </a:extLst>
        </xdr:cNvPr>
        <xdr:cNvSpPr txBox="1"/>
      </xdr:nvSpPr>
      <xdr:spPr>
        <a:xfrm>
          <a:off x="7594111" y="63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3898</xdr:rowOff>
    </xdr:from>
    <xdr:ext cx="534377" cy="259045"/>
    <xdr:sp macro="" textlink="">
      <xdr:nvSpPr>
        <xdr:cNvPr id="143" name="n_4mainValue【道路】&#10;一人当たり延長">
          <a:extLst>
            <a:ext uri="{FF2B5EF4-FFF2-40B4-BE49-F238E27FC236}">
              <a16:creationId xmlns:a16="http://schemas.microsoft.com/office/drawing/2014/main" id="{6AA23633-EB86-4702-9262-F9EEDEA3C5BE}"/>
            </a:ext>
          </a:extLst>
        </xdr:cNvPr>
        <xdr:cNvSpPr txBox="1"/>
      </xdr:nvSpPr>
      <xdr:spPr>
        <a:xfrm>
          <a:off x="6705111" y="63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99964F6-D810-4314-93C4-54374F3DAA8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903EAF83-EFE4-4F9F-9E1A-F1E6BE5AC1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AFFFB474-68A7-4371-A7EF-0761333E489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3C161BA-806C-498A-A489-FE4A6FBA7EB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3C30970-B1DF-447F-A0D2-9FDFBC72C1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6A886FD1-4E58-4952-806A-C0BAE8DFB8E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A591B4A2-73F4-48D7-81B4-76B671979B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3DA0637E-CAC3-46BB-A23E-EE47C13950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4D060C1-68B2-4743-8454-67CF3DA825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AD8531B-8CAE-4579-B8A3-A3666C78D43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05ED81E6-7714-4303-8A9A-9B2CF58A220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C58A6273-FFCB-483F-B9D9-DF11D7F3805E}"/>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490FA63D-71A0-40AD-A698-03B50613892A}"/>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A846E5E6-B49D-4FAF-AB74-414EE45463A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599B26A1-D63D-4D56-B99C-F92C3078E72D}"/>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940D5C4C-5D2F-4E9E-A353-13D03FA154FA}"/>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FD057F0F-3387-446A-826D-A3FDFF2C7631}"/>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8092BCA7-1821-46CA-AAD8-98F852BA5D7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0A4918C7-8C2E-4517-8073-2628FE6ADED4}"/>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429ECE18-CED3-49B5-921C-7C0B3472C15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B7A57228-3C0E-4C22-9573-9C5CF9F260C3}"/>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12F63444-F9D2-4E41-AA88-AF7530FE556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574AAA99-1A37-47A9-A021-B30B24745819}"/>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D5AEF868-9F5A-451C-BC3E-30A2DDBBE2D9}"/>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693A972B-A3F5-4F0A-9238-B732CBA1C47E}"/>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08B77BE8-DE5A-4BA0-B40B-9DCB9FC4082B}"/>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A14A952C-D30B-4452-B88A-08CBE9BFBF41}"/>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7D93BF89-51E3-4E4B-8068-F0961C024A0C}"/>
            </a:ext>
          </a:extLst>
        </xdr:cNvPr>
        <xdr:cNvSpPr txBox="1"/>
      </xdr:nvSpPr>
      <xdr:spPr>
        <a:xfrm>
          <a:off x="4673600" y="9923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2A00C400-3920-4816-AF93-6119C06453CE}"/>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13C99949-996F-4CAC-ABAA-65FB85165EFF}"/>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B943C5EA-6904-45E3-BE1D-A5FC2C171126}"/>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0A4A7D6F-BC1B-4AFF-89C1-D45A50495096}"/>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4A9E6E29-FD2C-43B0-8F66-481DE544E1CD}"/>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2679F1B7-66E8-4B33-8866-8634A1696C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6140143C-00BD-46D5-A91D-3CF38B6DF09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D59A18BF-CE21-4DA4-896D-01B1D030559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85C1B29-1E58-4671-B85D-EF713E28F2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1429A07-97E7-4B53-A47A-DDA2F14E1C2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116078</xdr:rowOff>
    </xdr:from>
    <xdr:to>
      <xdr:col>24</xdr:col>
      <xdr:colOff>114300</xdr:colOff>
      <xdr:row>60</xdr:row>
      <xdr:rowOff>46228</xdr:rowOff>
    </xdr:to>
    <xdr:sp macro="" textlink="">
      <xdr:nvSpPr>
        <xdr:cNvPr id="182" name="楕円 181">
          <a:extLst>
            <a:ext uri="{FF2B5EF4-FFF2-40B4-BE49-F238E27FC236}">
              <a16:creationId xmlns:a16="http://schemas.microsoft.com/office/drawing/2014/main" id="{C49128E3-7674-4AF6-B52B-892C17CAFD94}"/>
            </a:ext>
          </a:extLst>
        </xdr:cNvPr>
        <xdr:cNvSpPr/>
      </xdr:nvSpPr>
      <xdr:spPr>
        <a:xfrm>
          <a:off x="4584700" y="102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94505</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144B8134-5443-40C1-BA4D-E943E19D8751}"/>
            </a:ext>
          </a:extLst>
        </xdr:cNvPr>
        <xdr:cNvSpPr txBox="1"/>
      </xdr:nvSpPr>
      <xdr:spPr>
        <a:xfrm>
          <a:off x="4673600" y="1021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38354</xdr:rowOff>
    </xdr:from>
    <xdr:to>
      <xdr:col>20</xdr:col>
      <xdr:colOff>38100</xdr:colOff>
      <xdr:row>59</xdr:row>
      <xdr:rowOff>139954</xdr:rowOff>
    </xdr:to>
    <xdr:sp macro="" textlink="">
      <xdr:nvSpPr>
        <xdr:cNvPr id="184" name="楕円 183">
          <a:extLst>
            <a:ext uri="{FF2B5EF4-FFF2-40B4-BE49-F238E27FC236}">
              <a16:creationId xmlns:a16="http://schemas.microsoft.com/office/drawing/2014/main" id="{77ECD932-E644-49DA-95DC-DD5AB47D0ECA}"/>
            </a:ext>
          </a:extLst>
        </xdr:cNvPr>
        <xdr:cNvSpPr/>
      </xdr:nvSpPr>
      <xdr:spPr>
        <a:xfrm>
          <a:off x="3746500" y="101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89154</xdr:rowOff>
    </xdr:from>
    <xdr:to>
      <xdr:col>24</xdr:col>
      <xdr:colOff>63500</xdr:colOff>
      <xdr:row>59</xdr:row>
      <xdr:rowOff>166878</xdr:rowOff>
    </xdr:to>
    <xdr:cxnSp macro="">
      <xdr:nvCxnSpPr>
        <xdr:cNvPr id="185" name="直線コネクタ 184">
          <a:extLst>
            <a:ext uri="{FF2B5EF4-FFF2-40B4-BE49-F238E27FC236}">
              <a16:creationId xmlns:a16="http://schemas.microsoft.com/office/drawing/2014/main" id="{7C0E102B-2814-49A8-9491-9A489D0AB810}"/>
            </a:ext>
          </a:extLst>
        </xdr:cNvPr>
        <xdr:cNvCxnSpPr/>
      </xdr:nvCxnSpPr>
      <xdr:spPr>
        <a:xfrm>
          <a:off x="3797300" y="1020470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145796</xdr:rowOff>
    </xdr:from>
    <xdr:to>
      <xdr:col>15</xdr:col>
      <xdr:colOff>101600</xdr:colOff>
      <xdr:row>59</xdr:row>
      <xdr:rowOff>75946</xdr:rowOff>
    </xdr:to>
    <xdr:sp macro="" textlink="">
      <xdr:nvSpPr>
        <xdr:cNvPr id="186" name="楕円 185">
          <a:extLst>
            <a:ext uri="{FF2B5EF4-FFF2-40B4-BE49-F238E27FC236}">
              <a16:creationId xmlns:a16="http://schemas.microsoft.com/office/drawing/2014/main" id="{9F0EBB46-1D44-4FCB-9FF4-4267DC43B200}"/>
            </a:ext>
          </a:extLst>
        </xdr:cNvPr>
        <xdr:cNvSpPr/>
      </xdr:nvSpPr>
      <xdr:spPr>
        <a:xfrm>
          <a:off x="2857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25146</xdr:rowOff>
    </xdr:from>
    <xdr:to>
      <xdr:col>19</xdr:col>
      <xdr:colOff>177800</xdr:colOff>
      <xdr:row>59</xdr:row>
      <xdr:rowOff>89154</xdr:rowOff>
    </xdr:to>
    <xdr:cxnSp macro="">
      <xdr:nvCxnSpPr>
        <xdr:cNvPr id="187" name="直線コネクタ 186">
          <a:extLst>
            <a:ext uri="{FF2B5EF4-FFF2-40B4-BE49-F238E27FC236}">
              <a16:creationId xmlns:a16="http://schemas.microsoft.com/office/drawing/2014/main" id="{FD6F687D-5F29-4380-838E-338F4DDB1EAC}"/>
            </a:ext>
          </a:extLst>
        </xdr:cNvPr>
        <xdr:cNvCxnSpPr/>
      </xdr:nvCxnSpPr>
      <xdr:spPr>
        <a:xfrm>
          <a:off x="2908300" y="101406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72644</xdr:rowOff>
    </xdr:from>
    <xdr:to>
      <xdr:col>10</xdr:col>
      <xdr:colOff>165100</xdr:colOff>
      <xdr:row>59</xdr:row>
      <xdr:rowOff>2794</xdr:rowOff>
    </xdr:to>
    <xdr:sp macro="" textlink="">
      <xdr:nvSpPr>
        <xdr:cNvPr id="188" name="楕円 187">
          <a:extLst>
            <a:ext uri="{FF2B5EF4-FFF2-40B4-BE49-F238E27FC236}">
              <a16:creationId xmlns:a16="http://schemas.microsoft.com/office/drawing/2014/main" id="{119EF0F0-629F-499B-AB56-7BBC37435EE2}"/>
            </a:ext>
          </a:extLst>
        </xdr:cNvPr>
        <xdr:cNvSpPr/>
      </xdr:nvSpPr>
      <xdr:spPr>
        <a:xfrm>
          <a:off x="1968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123444</xdr:rowOff>
    </xdr:from>
    <xdr:to>
      <xdr:col>15</xdr:col>
      <xdr:colOff>50800</xdr:colOff>
      <xdr:row>59</xdr:row>
      <xdr:rowOff>25146</xdr:rowOff>
    </xdr:to>
    <xdr:cxnSp macro="">
      <xdr:nvCxnSpPr>
        <xdr:cNvPr id="189" name="直線コネクタ 188">
          <a:extLst>
            <a:ext uri="{FF2B5EF4-FFF2-40B4-BE49-F238E27FC236}">
              <a16:creationId xmlns:a16="http://schemas.microsoft.com/office/drawing/2014/main" id="{D2B649F0-7EE4-4341-9F63-4D0F5F5A8637}"/>
            </a:ext>
          </a:extLst>
        </xdr:cNvPr>
        <xdr:cNvCxnSpPr/>
      </xdr:nvCxnSpPr>
      <xdr:spPr>
        <a:xfrm>
          <a:off x="2019300" y="100675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22352</xdr:rowOff>
    </xdr:from>
    <xdr:to>
      <xdr:col>6</xdr:col>
      <xdr:colOff>38100</xdr:colOff>
      <xdr:row>58</xdr:row>
      <xdr:rowOff>123952</xdr:rowOff>
    </xdr:to>
    <xdr:sp macro="" textlink="">
      <xdr:nvSpPr>
        <xdr:cNvPr id="190" name="楕円 189">
          <a:extLst>
            <a:ext uri="{FF2B5EF4-FFF2-40B4-BE49-F238E27FC236}">
              <a16:creationId xmlns:a16="http://schemas.microsoft.com/office/drawing/2014/main" id="{121869DF-4199-453A-810A-59880FE3F3A3}"/>
            </a:ext>
          </a:extLst>
        </xdr:cNvPr>
        <xdr:cNvSpPr/>
      </xdr:nvSpPr>
      <xdr:spPr>
        <a:xfrm>
          <a:off x="1079500" y="996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73152</xdr:rowOff>
    </xdr:from>
    <xdr:to>
      <xdr:col>10</xdr:col>
      <xdr:colOff>114300</xdr:colOff>
      <xdr:row>58</xdr:row>
      <xdr:rowOff>123444</xdr:rowOff>
    </xdr:to>
    <xdr:cxnSp macro="">
      <xdr:nvCxnSpPr>
        <xdr:cNvPr id="191" name="直線コネクタ 190">
          <a:extLst>
            <a:ext uri="{FF2B5EF4-FFF2-40B4-BE49-F238E27FC236}">
              <a16:creationId xmlns:a16="http://schemas.microsoft.com/office/drawing/2014/main" id="{DBB1976F-DAEF-4270-A0A2-B9C37E313880}"/>
            </a:ext>
          </a:extLst>
        </xdr:cNvPr>
        <xdr:cNvCxnSpPr/>
      </xdr:nvCxnSpPr>
      <xdr:spPr>
        <a:xfrm>
          <a:off x="1130300" y="100172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65041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8FA18753-CB3E-495A-912C-1C8425E4A74C}"/>
            </a:ext>
          </a:extLst>
        </xdr:cNvPr>
        <xdr:cNvSpPr txBox="1"/>
      </xdr:nvSpPr>
      <xdr:spPr>
        <a:xfrm>
          <a:off x="35820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3DCE14BA-DA97-456C-BB20-3BBF01F92D1A}"/>
            </a:ext>
          </a:extLst>
        </xdr:cNvPr>
        <xdr:cNvSpPr txBox="1"/>
      </xdr:nvSpPr>
      <xdr:spPr>
        <a:xfrm>
          <a:off x="2705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9B4F8B3F-8AC6-4EA2-9539-56AA6BD85BFB}"/>
            </a:ext>
          </a:extLst>
        </xdr:cNvPr>
        <xdr:cNvSpPr txBox="1"/>
      </xdr:nvSpPr>
      <xdr:spPr>
        <a:xfrm>
          <a:off x="18167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EE9C702E-DD63-421B-82DE-3C6B0634C4ED}"/>
            </a:ext>
          </a:extLst>
        </xdr:cNvPr>
        <xdr:cNvSpPr txBox="1"/>
      </xdr:nvSpPr>
      <xdr:spPr>
        <a:xfrm>
          <a:off x="927744" y="100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131081</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8BD1FBD5-CBFF-4BD1-9501-1FABC8B9E729}"/>
            </a:ext>
          </a:extLst>
        </xdr:cNvPr>
        <xdr:cNvSpPr txBox="1"/>
      </xdr:nvSpPr>
      <xdr:spPr>
        <a:xfrm>
          <a:off x="3582044" y="1024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F769F802-2E44-4061-AA1C-F8B096FC3EA7}"/>
            </a:ext>
          </a:extLst>
        </xdr:cNvPr>
        <xdr:cNvSpPr txBox="1"/>
      </xdr:nvSpPr>
      <xdr:spPr>
        <a:xfrm>
          <a:off x="270574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165371</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B5343C81-33E1-4716-AC9F-9F9AFE4C542D}"/>
            </a:ext>
          </a:extLst>
        </xdr:cNvPr>
        <xdr:cNvSpPr txBox="1"/>
      </xdr:nvSpPr>
      <xdr:spPr>
        <a:xfrm>
          <a:off x="1816744" y="1010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140479</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E6CFA6C8-07E6-45D7-9BE8-A235FE258C68}"/>
            </a:ext>
          </a:extLst>
        </xdr:cNvPr>
        <xdr:cNvSpPr txBox="1"/>
      </xdr:nvSpPr>
      <xdr:spPr>
        <a:xfrm>
          <a:off x="927744" y="974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A916C1D2-2F84-4BCC-928F-ABF330675D3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5C73401E-2EC9-4EF3-ACBD-29A19870B6C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34CE589C-43A8-4D71-BCED-9FB798DA31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C02B3EF9-7AAD-43EA-BB54-D05BAF55038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B75F07FE-1261-4A80-9630-EC39466EB29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653611A-420A-40AA-A244-8828777DCA7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41A46728-6DF4-4D53-9399-ECB97CB7C0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B9E06965-E3DF-471C-8DF9-2DFC6A61A3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13B4EBA7-C974-400B-88EA-CA22C8BDA4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AABE98CE-A53C-4C5B-87DB-73F682F0F3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26848CFD-1AF2-4F87-AFCC-D4029385919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B798B58E-EE72-489D-B252-1142C51AE27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8CC3C7B7-5F6F-4933-98B4-4F94230ACB6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9D2622F7-2BD7-47C4-B256-4C3A1061A3D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72C83353-ABE6-4698-86DF-505D9DCFFB7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8D900926-39F9-4C58-BCAD-1314442B1E7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85DD3804-4E62-4369-9E06-F17C6DFFBB1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9176DD7A-877E-4C7E-9AD2-8BE96A744AA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25110D1A-43E4-47A7-9130-9D7C79568E7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F00CB29C-E5BB-4F7C-8EDC-14E2A8BDDE98}"/>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3DFC11E4-B15E-4C77-93B5-D2CFB10E57A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901DFB4B-1765-4E54-A86E-BA1886BE37AC}"/>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46C6DD8-E9CE-4FF1-B91F-C2254418CF8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65DA7112-870C-4438-9A48-F76CB8C651E4}"/>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E3F3E31B-A714-42B7-A8B2-C589ED5145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FB24830E-A884-42BD-A466-CD1FF31C0CF3}"/>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CA987248-1D19-4711-AF13-2EA16F7A6E5B}"/>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97FB5EDA-3697-4E00-A4F2-B4919955D330}"/>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6F0D6E1-2D53-4D56-8782-F265CFECC5C3}"/>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D7870F96-D431-4DF0-B8EC-5E5897FD6BAD}"/>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6D7A117D-555A-4CEC-9E19-9D6946EB5005}"/>
            </a:ext>
          </a:extLst>
        </xdr:cNvPr>
        <xdr:cNvSpPr txBox="1"/>
      </xdr:nvSpPr>
      <xdr:spPr>
        <a:xfrm>
          <a:off x="10515600" y="1028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40855AAF-B46C-45E6-BC23-682CCD4E9578}"/>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835A5227-3F44-4C7D-B7E7-EE114A9EDE7E}"/>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F70C88EB-FFC8-4F52-9195-BC04C323A24C}"/>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AF3DBE8E-E0D3-43EE-A73F-6BEDBED09764}"/>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D8E33113-4A70-4825-892B-DCCD6F8A5CEC}"/>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2F427B4-8A97-482E-9FCA-C42C82DF54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80E291A-8296-4E74-8DB7-4CC61E61F6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F3F8012-E8E7-4259-8EF9-E8185E7F5AA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70417B4-27D3-425C-BDD3-17A322A362C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2C15552-4CBA-410E-BF37-6674364652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127289</xdr:rowOff>
    </xdr:from>
    <xdr:to>
      <xdr:col>55</xdr:col>
      <xdr:colOff>50800</xdr:colOff>
      <xdr:row>64</xdr:row>
      <xdr:rowOff>57439</xdr:rowOff>
    </xdr:to>
    <xdr:sp macro="" textlink="">
      <xdr:nvSpPr>
        <xdr:cNvPr id="241" name="楕円 240">
          <a:extLst>
            <a:ext uri="{FF2B5EF4-FFF2-40B4-BE49-F238E27FC236}">
              <a16:creationId xmlns:a16="http://schemas.microsoft.com/office/drawing/2014/main" id="{B85932EF-5E9C-4F84-8E3D-0B672F3D181E}"/>
            </a:ext>
          </a:extLst>
        </xdr:cNvPr>
        <xdr:cNvSpPr/>
      </xdr:nvSpPr>
      <xdr:spPr>
        <a:xfrm>
          <a:off x="10426700" y="109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42216</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DE899F42-5E9C-49F8-89AF-2A922B1E7968}"/>
            </a:ext>
          </a:extLst>
        </xdr:cNvPr>
        <xdr:cNvSpPr txBox="1"/>
      </xdr:nvSpPr>
      <xdr:spPr>
        <a:xfrm>
          <a:off x="10515600" y="1084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127822</xdr:rowOff>
    </xdr:from>
    <xdr:to>
      <xdr:col>50</xdr:col>
      <xdr:colOff>165100</xdr:colOff>
      <xdr:row>64</xdr:row>
      <xdr:rowOff>57972</xdr:rowOff>
    </xdr:to>
    <xdr:sp macro="" textlink="">
      <xdr:nvSpPr>
        <xdr:cNvPr id="243" name="楕円 242">
          <a:extLst>
            <a:ext uri="{FF2B5EF4-FFF2-40B4-BE49-F238E27FC236}">
              <a16:creationId xmlns:a16="http://schemas.microsoft.com/office/drawing/2014/main" id="{DA41A2CD-C3F9-4DE6-8D21-1183B3B8EE56}"/>
            </a:ext>
          </a:extLst>
        </xdr:cNvPr>
        <xdr:cNvSpPr/>
      </xdr:nvSpPr>
      <xdr:spPr>
        <a:xfrm>
          <a:off x="9588500" y="1092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6639</xdr:rowOff>
    </xdr:from>
    <xdr:to>
      <xdr:col>55</xdr:col>
      <xdr:colOff>0</xdr:colOff>
      <xdr:row>64</xdr:row>
      <xdr:rowOff>7172</xdr:rowOff>
    </xdr:to>
    <xdr:cxnSp macro="">
      <xdr:nvCxnSpPr>
        <xdr:cNvPr id="244" name="直線コネクタ 243">
          <a:extLst>
            <a:ext uri="{FF2B5EF4-FFF2-40B4-BE49-F238E27FC236}">
              <a16:creationId xmlns:a16="http://schemas.microsoft.com/office/drawing/2014/main" id="{1ABAFB95-71D4-4D5D-B803-34AAE397E26C}"/>
            </a:ext>
          </a:extLst>
        </xdr:cNvPr>
        <xdr:cNvCxnSpPr/>
      </xdr:nvCxnSpPr>
      <xdr:spPr>
        <a:xfrm flipV="1">
          <a:off x="9639300" y="10979439"/>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128363</xdr:rowOff>
    </xdr:from>
    <xdr:to>
      <xdr:col>46</xdr:col>
      <xdr:colOff>38100</xdr:colOff>
      <xdr:row>64</xdr:row>
      <xdr:rowOff>58513</xdr:rowOff>
    </xdr:to>
    <xdr:sp macro="" textlink="">
      <xdr:nvSpPr>
        <xdr:cNvPr id="245" name="楕円 244">
          <a:extLst>
            <a:ext uri="{FF2B5EF4-FFF2-40B4-BE49-F238E27FC236}">
              <a16:creationId xmlns:a16="http://schemas.microsoft.com/office/drawing/2014/main" id="{B6B3D5E7-131B-423D-B2CF-AB5C9466DD67}"/>
            </a:ext>
          </a:extLst>
        </xdr:cNvPr>
        <xdr:cNvSpPr/>
      </xdr:nvSpPr>
      <xdr:spPr>
        <a:xfrm>
          <a:off x="8699500" y="109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7172</xdr:rowOff>
    </xdr:from>
    <xdr:to>
      <xdr:col>50</xdr:col>
      <xdr:colOff>114300</xdr:colOff>
      <xdr:row>64</xdr:row>
      <xdr:rowOff>7713</xdr:rowOff>
    </xdr:to>
    <xdr:cxnSp macro="">
      <xdr:nvCxnSpPr>
        <xdr:cNvPr id="246" name="直線コネクタ 245">
          <a:extLst>
            <a:ext uri="{FF2B5EF4-FFF2-40B4-BE49-F238E27FC236}">
              <a16:creationId xmlns:a16="http://schemas.microsoft.com/office/drawing/2014/main" id="{BA6CA85A-AE43-4299-AA05-6A5EB57CB407}"/>
            </a:ext>
          </a:extLst>
        </xdr:cNvPr>
        <xdr:cNvCxnSpPr/>
      </xdr:nvCxnSpPr>
      <xdr:spPr>
        <a:xfrm flipV="1">
          <a:off x="8750300" y="10979972"/>
          <a:ext cx="8890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128945</xdr:rowOff>
    </xdr:from>
    <xdr:to>
      <xdr:col>41</xdr:col>
      <xdr:colOff>101600</xdr:colOff>
      <xdr:row>64</xdr:row>
      <xdr:rowOff>59095</xdr:rowOff>
    </xdr:to>
    <xdr:sp macro="" textlink="">
      <xdr:nvSpPr>
        <xdr:cNvPr id="247" name="楕円 246">
          <a:extLst>
            <a:ext uri="{FF2B5EF4-FFF2-40B4-BE49-F238E27FC236}">
              <a16:creationId xmlns:a16="http://schemas.microsoft.com/office/drawing/2014/main" id="{85D831FE-6EA2-4AD7-A443-2E83368EAF55}"/>
            </a:ext>
          </a:extLst>
        </xdr:cNvPr>
        <xdr:cNvSpPr/>
      </xdr:nvSpPr>
      <xdr:spPr>
        <a:xfrm>
          <a:off x="7810500" y="109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7713</xdr:rowOff>
    </xdr:from>
    <xdr:to>
      <xdr:col>45</xdr:col>
      <xdr:colOff>177800</xdr:colOff>
      <xdr:row>64</xdr:row>
      <xdr:rowOff>8295</xdr:rowOff>
    </xdr:to>
    <xdr:cxnSp macro="">
      <xdr:nvCxnSpPr>
        <xdr:cNvPr id="248" name="直線コネクタ 247">
          <a:extLst>
            <a:ext uri="{FF2B5EF4-FFF2-40B4-BE49-F238E27FC236}">
              <a16:creationId xmlns:a16="http://schemas.microsoft.com/office/drawing/2014/main" id="{AD06A5E6-9667-4DCD-90D4-60972625FFBB}"/>
            </a:ext>
          </a:extLst>
        </xdr:cNvPr>
        <xdr:cNvCxnSpPr/>
      </xdr:nvCxnSpPr>
      <xdr:spPr>
        <a:xfrm flipV="1">
          <a:off x="7861300" y="10980513"/>
          <a:ext cx="889000" cy="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130428</xdr:rowOff>
    </xdr:from>
    <xdr:to>
      <xdr:col>36</xdr:col>
      <xdr:colOff>165100</xdr:colOff>
      <xdr:row>64</xdr:row>
      <xdr:rowOff>60578</xdr:rowOff>
    </xdr:to>
    <xdr:sp macro="" textlink="">
      <xdr:nvSpPr>
        <xdr:cNvPr id="249" name="楕円 248">
          <a:extLst>
            <a:ext uri="{FF2B5EF4-FFF2-40B4-BE49-F238E27FC236}">
              <a16:creationId xmlns:a16="http://schemas.microsoft.com/office/drawing/2014/main" id="{A7D01A51-DC9B-4B46-8F5A-9F2376A70C33}"/>
            </a:ext>
          </a:extLst>
        </xdr:cNvPr>
        <xdr:cNvSpPr/>
      </xdr:nvSpPr>
      <xdr:spPr>
        <a:xfrm>
          <a:off x="6921500" y="1093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8295</xdr:rowOff>
    </xdr:from>
    <xdr:to>
      <xdr:col>41</xdr:col>
      <xdr:colOff>50800</xdr:colOff>
      <xdr:row>64</xdr:row>
      <xdr:rowOff>9778</xdr:rowOff>
    </xdr:to>
    <xdr:cxnSp macro="">
      <xdr:nvCxnSpPr>
        <xdr:cNvPr id="250" name="直線コネクタ 249">
          <a:extLst>
            <a:ext uri="{FF2B5EF4-FFF2-40B4-BE49-F238E27FC236}">
              <a16:creationId xmlns:a16="http://schemas.microsoft.com/office/drawing/2014/main" id="{CBED46DD-FD37-4C2E-9407-E4ED0D467356}"/>
            </a:ext>
          </a:extLst>
        </xdr:cNvPr>
        <xdr:cNvCxnSpPr/>
      </xdr:nvCxnSpPr>
      <xdr:spPr>
        <a:xfrm flipV="1">
          <a:off x="6972300" y="10981095"/>
          <a:ext cx="889000" cy="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C602CF9B-261A-49BE-9179-791BCFC418C6}"/>
            </a:ext>
          </a:extLst>
        </xdr:cNvPr>
        <xdr:cNvSpPr txBox="1"/>
      </xdr:nvSpPr>
      <xdr:spPr>
        <a:xfrm>
          <a:off x="9327095" y="1019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3AB25997-DFD6-4F93-B122-F8C80EBF89DF}"/>
            </a:ext>
          </a:extLst>
        </xdr:cNvPr>
        <xdr:cNvSpPr txBox="1"/>
      </xdr:nvSpPr>
      <xdr:spPr>
        <a:xfrm>
          <a:off x="8450795" y="1020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07A5B0FC-3FD4-4CFA-9503-09C24EB556B7}"/>
            </a:ext>
          </a:extLst>
        </xdr:cNvPr>
        <xdr:cNvSpPr txBox="1"/>
      </xdr:nvSpPr>
      <xdr:spPr>
        <a:xfrm>
          <a:off x="7561795" y="102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BE4CBFD9-F544-45DD-ACF2-DF19A58A5ADE}"/>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49099</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ADA26CFB-1A81-40C4-98A6-BA4986CE846B}"/>
            </a:ext>
          </a:extLst>
        </xdr:cNvPr>
        <xdr:cNvSpPr txBox="1"/>
      </xdr:nvSpPr>
      <xdr:spPr>
        <a:xfrm>
          <a:off x="9359411" y="1102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49640</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AC140858-D271-41F1-9695-DAB9C5B07476}"/>
            </a:ext>
          </a:extLst>
        </xdr:cNvPr>
        <xdr:cNvSpPr txBox="1"/>
      </xdr:nvSpPr>
      <xdr:spPr>
        <a:xfrm>
          <a:off x="8483111" y="1102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50222</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6616D178-2E2D-4933-83AF-F99BAE6E944C}"/>
            </a:ext>
          </a:extLst>
        </xdr:cNvPr>
        <xdr:cNvSpPr txBox="1"/>
      </xdr:nvSpPr>
      <xdr:spPr>
        <a:xfrm>
          <a:off x="7594111" y="1102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51705</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E2797337-FBE1-41B6-83BF-02B134A98E7A}"/>
            </a:ext>
          </a:extLst>
        </xdr:cNvPr>
        <xdr:cNvSpPr txBox="1"/>
      </xdr:nvSpPr>
      <xdr:spPr>
        <a:xfrm>
          <a:off x="6705111" y="1102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4F855B6A-3C12-4B4F-895C-3666060BAC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469E8C2-B007-4AFB-912F-D028FB3808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43CC997-2C4F-4B89-A5F0-15FC8F5164D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C220977-0FFD-4DBF-B06D-CEAAF4378D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56E725B-8D66-4946-9675-338BEC638F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C814FC6-153B-4088-A482-06C3DA39440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BDCB7DE-B4AF-4477-ABE6-9F8D9329DC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02192EE-EB45-442D-B610-FC1B6313E4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8971FEF-D342-4423-9576-53D39273B9A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569BAA9C-7567-471F-BB6C-075BAD1D1C2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4E4BD84-818D-4A9C-807A-14F1B4A1C8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8F0B98B9-E6D4-4CDD-8BE8-640802C9427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5904471A-DEBA-4ABF-97FD-BF3E4996A475}"/>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3DC191C4-BECC-4546-BCFD-4057F7B46D8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935DD2A-5C83-4362-ADCD-657DED531F6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2D257895-82D4-430E-9EFD-EB839E7A7EC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B8B6147B-8CBB-4FC6-8557-DD0BD85EB85D}"/>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C74B7A0-329D-4D26-9B94-F9C92642FA8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EA46E19-037D-4BB0-88A0-10CB970E4E0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0165C09-19CE-407A-8E5C-E22175CFC26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F12B7E79-F721-42F2-A911-D630D904689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7795574F-F761-4253-9C52-638875AFBC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871FD5CB-C5AE-41CB-9159-575051DC0B33}"/>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F9C15F47-40D0-4601-95CF-B038F84AE41B}"/>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389B0981-4354-4909-83C2-88E69AE62596}"/>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C06607B5-F896-4519-A151-AA41B754363B}"/>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F8CA6A52-DAF0-47E5-980E-460920C1F021}"/>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46753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47A23F22-A0C6-4497-869E-C68998D08D2E}"/>
            </a:ext>
          </a:extLst>
        </xdr:cNvPr>
        <xdr:cNvSpPr txBox="1"/>
      </xdr:nvSpPr>
      <xdr:spPr>
        <a:xfrm>
          <a:off x="4673600" y="13934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DAA0C678-FE93-49CA-8755-38BCA0142836}"/>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810F0338-EFA7-47F6-969F-46A95F2805F1}"/>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7BAD7F19-C0D7-42A8-AB53-55BF5BCE972B}"/>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FD834CE1-EF8E-4063-BACC-F2EAF9CEA3CF}"/>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F696B903-7EDC-4F29-8A25-0A7EB6C0E12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21959B4-4020-45E6-B02F-7828343308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D415802-06CD-4FFA-9003-3735F931878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4899741-5805-4B35-9ACA-7D277429B6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59F2983-DB11-4325-BB0D-FB4F0C4F774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28BE70E-FF46-49EF-BE4D-8E7E0C626E3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138176</xdr:rowOff>
    </xdr:from>
    <xdr:to>
      <xdr:col>24</xdr:col>
      <xdr:colOff>114300</xdr:colOff>
      <xdr:row>85</xdr:row>
      <xdr:rowOff>68326</xdr:rowOff>
    </xdr:to>
    <xdr:sp macro="" textlink="">
      <xdr:nvSpPr>
        <xdr:cNvPr id="297" name="楕円 296">
          <a:extLst>
            <a:ext uri="{FF2B5EF4-FFF2-40B4-BE49-F238E27FC236}">
              <a16:creationId xmlns:a16="http://schemas.microsoft.com/office/drawing/2014/main" id="{DC24005D-E776-429E-B7F2-8214132CDFBF}"/>
            </a:ext>
          </a:extLst>
        </xdr:cNvPr>
        <xdr:cNvSpPr/>
      </xdr:nvSpPr>
      <xdr:spPr>
        <a:xfrm>
          <a:off x="4584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116603</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CA87680A-0302-4B43-834B-84F70A573F51}"/>
            </a:ext>
          </a:extLst>
        </xdr:cNvPr>
        <xdr:cNvSpPr txBox="1"/>
      </xdr:nvSpPr>
      <xdr:spPr>
        <a:xfrm>
          <a:off x="4673600" y="1451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299" name="楕円 298">
          <a:extLst>
            <a:ext uri="{FF2B5EF4-FFF2-40B4-BE49-F238E27FC236}">
              <a16:creationId xmlns:a16="http://schemas.microsoft.com/office/drawing/2014/main" id="{E888CF98-B311-4BB3-8E71-3F2576822F7B}"/>
            </a:ext>
          </a:extLst>
        </xdr:cNvPr>
        <xdr:cNvSpPr/>
      </xdr:nvSpPr>
      <xdr:spPr>
        <a:xfrm>
          <a:off x="3746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85</xdr:row>
      <xdr:rowOff>17526</xdr:rowOff>
    </xdr:to>
    <xdr:cxnSp macro="">
      <xdr:nvCxnSpPr>
        <xdr:cNvPr id="300" name="直線コネクタ 299">
          <a:extLst>
            <a:ext uri="{FF2B5EF4-FFF2-40B4-BE49-F238E27FC236}">
              <a16:creationId xmlns:a16="http://schemas.microsoft.com/office/drawing/2014/main" id="{BAFCBC0C-1115-4B0F-AA1A-9B5E3C65FDAC}"/>
            </a:ext>
          </a:extLst>
        </xdr:cNvPr>
        <xdr:cNvCxnSpPr/>
      </xdr:nvCxnSpPr>
      <xdr:spPr>
        <a:xfrm>
          <a:off x="3797300" y="145542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69596</xdr:rowOff>
    </xdr:from>
    <xdr:to>
      <xdr:col>15</xdr:col>
      <xdr:colOff>101600</xdr:colOff>
      <xdr:row>84</xdr:row>
      <xdr:rowOff>171196</xdr:rowOff>
    </xdr:to>
    <xdr:sp macro="" textlink="">
      <xdr:nvSpPr>
        <xdr:cNvPr id="301" name="楕円 300">
          <a:extLst>
            <a:ext uri="{FF2B5EF4-FFF2-40B4-BE49-F238E27FC236}">
              <a16:creationId xmlns:a16="http://schemas.microsoft.com/office/drawing/2014/main" id="{D725C133-656E-4863-A6F3-8943BA4925FA}"/>
            </a:ext>
          </a:extLst>
        </xdr:cNvPr>
        <xdr:cNvSpPr/>
      </xdr:nvSpPr>
      <xdr:spPr>
        <a:xfrm>
          <a:off x="2857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120396</xdr:rowOff>
    </xdr:from>
    <xdr:to>
      <xdr:col>19</xdr:col>
      <xdr:colOff>177800</xdr:colOff>
      <xdr:row>84</xdr:row>
      <xdr:rowOff>152400</xdr:rowOff>
    </xdr:to>
    <xdr:cxnSp macro="">
      <xdr:nvCxnSpPr>
        <xdr:cNvPr id="302" name="直線コネクタ 301">
          <a:extLst>
            <a:ext uri="{FF2B5EF4-FFF2-40B4-BE49-F238E27FC236}">
              <a16:creationId xmlns:a16="http://schemas.microsoft.com/office/drawing/2014/main" id="{D4736613-2A4B-4154-8760-BF381FAC2BAE}"/>
            </a:ext>
          </a:extLst>
        </xdr:cNvPr>
        <xdr:cNvCxnSpPr/>
      </xdr:nvCxnSpPr>
      <xdr:spPr>
        <a:xfrm>
          <a:off x="2908300" y="145221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33020</xdr:rowOff>
    </xdr:from>
    <xdr:to>
      <xdr:col>10</xdr:col>
      <xdr:colOff>165100</xdr:colOff>
      <xdr:row>84</xdr:row>
      <xdr:rowOff>134620</xdr:rowOff>
    </xdr:to>
    <xdr:sp macro="" textlink="">
      <xdr:nvSpPr>
        <xdr:cNvPr id="303" name="楕円 302">
          <a:extLst>
            <a:ext uri="{FF2B5EF4-FFF2-40B4-BE49-F238E27FC236}">
              <a16:creationId xmlns:a16="http://schemas.microsoft.com/office/drawing/2014/main" id="{C9F39F3F-8AEA-494B-B292-3C7DC64807A2}"/>
            </a:ext>
          </a:extLst>
        </xdr:cNvPr>
        <xdr:cNvSpPr/>
      </xdr:nvSpPr>
      <xdr:spPr>
        <a:xfrm>
          <a:off x="196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84</xdr:row>
      <xdr:rowOff>120396</xdr:rowOff>
    </xdr:to>
    <xdr:cxnSp macro="">
      <xdr:nvCxnSpPr>
        <xdr:cNvPr id="304" name="直線コネクタ 303">
          <a:extLst>
            <a:ext uri="{FF2B5EF4-FFF2-40B4-BE49-F238E27FC236}">
              <a16:creationId xmlns:a16="http://schemas.microsoft.com/office/drawing/2014/main" id="{291B1754-2BD7-4716-8542-609897FF66CF}"/>
            </a:ext>
          </a:extLst>
        </xdr:cNvPr>
        <xdr:cNvCxnSpPr/>
      </xdr:nvCxnSpPr>
      <xdr:spPr>
        <a:xfrm>
          <a:off x="2019300" y="14485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1015</xdr:rowOff>
    </xdr:from>
    <xdr:to>
      <xdr:col>6</xdr:col>
      <xdr:colOff>38100</xdr:colOff>
      <xdr:row>84</xdr:row>
      <xdr:rowOff>102615</xdr:rowOff>
    </xdr:to>
    <xdr:sp macro="" textlink="">
      <xdr:nvSpPr>
        <xdr:cNvPr id="305" name="楕円 304">
          <a:extLst>
            <a:ext uri="{FF2B5EF4-FFF2-40B4-BE49-F238E27FC236}">
              <a16:creationId xmlns:a16="http://schemas.microsoft.com/office/drawing/2014/main" id="{CACA9835-1E80-4821-A1F0-B1A0A6FAEE2B}"/>
            </a:ext>
          </a:extLst>
        </xdr:cNvPr>
        <xdr:cNvSpPr/>
      </xdr:nvSpPr>
      <xdr:spPr>
        <a:xfrm>
          <a:off x="1079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51815</xdr:rowOff>
    </xdr:from>
    <xdr:to>
      <xdr:col>10</xdr:col>
      <xdr:colOff>114300</xdr:colOff>
      <xdr:row>84</xdr:row>
      <xdr:rowOff>83820</xdr:rowOff>
    </xdr:to>
    <xdr:cxnSp macro="">
      <xdr:nvCxnSpPr>
        <xdr:cNvPr id="306" name="直線コネクタ 305">
          <a:extLst>
            <a:ext uri="{FF2B5EF4-FFF2-40B4-BE49-F238E27FC236}">
              <a16:creationId xmlns:a16="http://schemas.microsoft.com/office/drawing/2014/main" id="{6A3AB360-B752-420C-BBF8-876DF37A775B}"/>
            </a:ext>
          </a:extLst>
        </xdr:cNvPr>
        <xdr:cNvCxnSpPr/>
      </xdr:nvCxnSpPr>
      <xdr:spPr>
        <a:xfrm>
          <a:off x="1130300" y="144536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100855</xdr:rowOff>
    </xdr:from>
    <xdr:ext cx="405111" cy="259045"/>
    <xdr:sp macro="" textlink="">
      <xdr:nvSpPr>
        <xdr:cNvPr id="307" name="n_1aveValue【公営住宅】&#10;有形固定資産減価償却率">
          <a:extLst>
            <a:ext uri="{FF2B5EF4-FFF2-40B4-BE49-F238E27FC236}">
              <a16:creationId xmlns:a16="http://schemas.microsoft.com/office/drawing/2014/main" id="{259739E7-F1F0-4DB9-B3BC-311254D17415}"/>
            </a:ext>
          </a:extLst>
        </xdr:cNvPr>
        <xdr:cNvSpPr txBox="1"/>
      </xdr:nvSpPr>
      <xdr:spPr>
        <a:xfrm>
          <a:off x="35820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08" name="n_2aveValue【公営住宅】&#10;有形固定資産減価償却率">
          <a:extLst>
            <a:ext uri="{FF2B5EF4-FFF2-40B4-BE49-F238E27FC236}">
              <a16:creationId xmlns:a16="http://schemas.microsoft.com/office/drawing/2014/main" id="{3299DE20-EEF3-4B32-A978-B05F4D0506E9}"/>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167149</xdr:rowOff>
    </xdr:from>
    <xdr:ext cx="405111" cy="259045"/>
    <xdr:sp macro="" textlink="">
      <xdr:nvSpPr>
        <xdr:cNvPr id="309" name="n_3aveValue【公営住宅】&#10;有形固定資産減価償却率">
          <a:extLst>
            <a:ext uri="{FF2B5EF4-FFF2-40B4-BE49-F238E27FC236}">
              <a16:creationId xmlns:a16="http://schemas.microsoft.com/office/drawing/2014/main" id="{558F320B-1A75-4556-B36F-1C0D5B366110}"/>
            </a:ext>
          </a:extLst>
        </xdr:cNvPr>
        <xdr:cNvSpPr txBox="1"/>
      </xdr:nvSpPr>
      <xdr:spPr>
        <a:xfrm>
          <a:off x="1816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0" name="n_4aveValue【公営住宅】&#10;有形固定資産減価償却率">
          <a:extLst>
            <a:ext uri="{FF2B5EF4-FFF2-40B4-BE49-F238E27FC236}">
              <a16:creationId xmlns:a16="http://schemas.microsoft.com/office/drawing/2014/main" id="{81DB485D-DB2D-4951-AF4A-DF94EB4CE4C5}"/>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1" name="n_1mainValue【公営住宅】&#10;有形固定資産減価償却率">
          <a:extLst>
            <a:ext uri="{FF2B5EF4-FFF2-40B4-BE49-F238E27FC236}">
              <a16:creationId xmlns:a16="http://schemas.microsoft.com/office/drawing/2014/main" id="{E19370DB-CFB4-4819-8A87-465FBD553818}"/>
            </a:ext>
          </a:extLst>
        </xdr:cNvPr>
        <xdr:cNvSpPr txBox="1"/>
      </xdr:nvSpPr>
      <xdr:spPr>
        <a:xfrm>
          <a:off x="35820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162323</xdr:rowOff>
    </xdr:from>
    <xdr:ext cx="405111" cy="259045"/>
    <xdr:sp macro="" textlink="">
      <xdr:nvSpPr>
        <xdr:cNvPr id="312" name="n_2mainValue【公営住宅】&#10;有形固定資産減価償却率">
          <a:extLst>
            <a:ext uri="{FF2B5EF4-FFF2-40B4-BE49-F238E27FC236}">
              <a16:creationId xmlns:a16="http://schemas.microsoft.com/office/drawing/2014/main" id="{BE80D07A-6DE8-47DA-BD5C-BA7BE7C3C153}"/>
            </a:ext>
          </a:extLst>
        </xdr:cNvPr>
        <xdr:cNvSpPr txBox="1"/>
      </xdr:nvSpPr>
      <xdr:spPr>
        <a:xfrm>
          <a:off x="2705744" y="1456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125747</xdr:rowOff>
    </xdr:from>
    <xdr:ext cx="405111" cy="259045"/>
    <xdr:sp macro="" textlink="">
      <xdr:nvSpPr>
        <xdr:cNvPr id="313" name="n_3mainValue【公営住宅】&#10;有形固定資産減価償却率">
          <a:extLst>
            <a:ext uri="{FF2B5EF4-FFF2-40B4-BE49-F238E27FC236}">
              <a16:creationId xmlns:a16="http://schemas.microsoft.com/office/drawing/2014/main" id="{E05B9965-C38A-4449-BB9E-31176286C2D5}"/>
            </a:ext>
          </a:extLst>
        </xdr:cNvPr>
        <xdr:cNvSpPr txBox="1"/>
      </xdr:nvSpPr>
      <xdr:spPr>
        <a:xfrm>
          <a:off x="1816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93742</xdr:rowOff>
    </xdr:from>
    <xdr:ext cx="405111" cy="259045"/>
    <xdr:sp macro="" textlink="">
      <xdr:nvSpPr>
        <xdr:cNvPr id="314" name="n_4mainValue【公営住宅】&#10;有形固定資産減価償却率">
          <a:extLst>
            <a:ext uri="{FF2B5EF4-FFF2-40B4-BE49-F238E27FC236}">
              <a16:creationId xmlns:a16="http://schemas.microsoft.com/office/drawing/2014/main" id="{04067E4D-8EF9-4812-BDEC-66233B954D9B}"/>
            </a:ext>
          </a:extLst>
        </xdr:cNvPr>
        <xdr:cNvSpPr txBox="1"/>
      </xdr:nvSpPr>
      <xdr:spPr>
        <a:xfrm>
          <a:off x="927744" y="1449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C242BE08-FB0B-4AAE-90A3-27589B10EC5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706E253-2557-4BBC-9BFD-FB643337FC9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A5C0E64-A188-4716-A1D0-94A1DB69D2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D9BD55A2-948A-4DF1-81D4-D7F20DC79C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C09851E-A17E-4FFD-8E67-67DB0DB9091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B01D874-6D58-451D-B269-5AC71ED9603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9B008A0-056B-4898-B8BA-ADD9BD8150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21A8F68-664D-4750-AD7B-F45BA11108C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89AD7346-BEF9-47F0-9814-85504892043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9061445D-1278-488A-8FFB-15975AF8B7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89CC0294-5796-4778-B761-D0039A060F7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5A997A80-F118-4F96-9216-BEE969DECBB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96292F48-F275-4441-A1C0-9F3CB79DA9C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B45F65C9-786E-4C81-A727-88AA0353543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6908DCA-13FA-4958-A249-B92DEED9DF5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FB75C2E-FAF6-46A1-B778-27DF11A6F05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72AC641-BB50-4985-B3C8-817BCDF17FA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5BC4AB9-0513-4999-B607-8387753466C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66B36AE9-8153-4337-AEF3-C815C44E31D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44120595-395C-45B0-99A0-9EB5E0B8F24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9DE196A1-67B4-41D1-BA36-0AEF2A5DB95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2E3D6751-FD2D-40B2-B012-9648F44CB10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49F4311-8EF4-4521-8239-DF558365332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BA259987-9005-46B8-837E-185762D8AF8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D2AB338A-0816-4F8F-80CE-371637803C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D628C71F-B533-46F7-84C9-A9E79AB4B04F}"/>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78118E95-8867-4237-880F-5A515EE8C25A}"/>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9CC7CBBC-579A-4EA8-82EE-572607F937F0}"/>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0C284332-750D-4556-B2F8-AB9F713C4A77}"/>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2F68E697-6360-4327-8AFF-6C1AB69CA970}"/>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7665AE5A-3795-41B6-B25B-F0132AB7A027}"/>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CFE94B7C-B5ED-4AB6-866B-6134AE6980F4}"/>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D0E5F522-D0BA-4341-B187-0C5D10DC2FBC}"/>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E958B8AD-1F92-4323-8812-BE8C9CEAD9B8}"/>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EC5BEE48-7948-4056-ABAA-5606E5397121}"/>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EECE1D9E-F310-425B-9548-2F9EFA0AB5FF}"/>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16FB594-9833-49A5-A147-BBC8B400DF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F296C70-06D9-4575-AAFF-C2D5642FE3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A510165-A15C-448D-BFA9-9A086B34803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F8295E-546C-4058-80EA-A06B9396BA5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46C9F08-BD70-4019-A2B1-3FBE9E0E0E8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53702</xdr:rowOff>
    </xdr:from>
    <xdr:to>
      <xdr:col>55</xdr:col>
      <xdr:colOff>50800</xdr:colOff>
      <xdr:row>84</xdr:row>
      <xdr:rowOff>155302</xdr:rowOff>
    </xdr:to>
    <xdr:sp macro="" textlink="">
      <xdr:nvSpPr>
        <xdr:cNvPr id="356" name="楕円 355">
          <a:extLst>
            <a:ext uri="{FF2B5EF4-FFF2-40B4-BE49-F238E27FC236}">
              <a16:creationId xmlns:a16="http://schemas.microsoft.com/office/drawing/2014/main" id="{8A9D645A-1F7D-4DD6-A46B-E8F252017BC3}"/>
            </a:ext>
          </a:extLst>
        </xdr:cNvPr>
        <xdr:cNvSpPr/>
      </xdr:nvSpPr>
      <xdr:spPr>
        <a:xfrm>
          <a:off x="10426700" y="1445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32129</xdr:rowOff>
    </xdr:from>
    <xdr:ext cx="469744" cy="259045"/>
    <xdr:sp macro="" textlink="">
      <xdr:nvSpPr>
        <xdr:cNvPr id="357" name="【公営住宅】&#10;一人当たり面積該当値テキスト">
          <a:extLst>
            <a:ext uri="{FF2B5EF4-FFF2-40B4-BE49-F238E27FC236}">
              <a16:creationId xmlns:a16="http://schemas.microsoft.com/office/drawing/2014/main" id="{75674D3E-64CE-47E7-8FBA-4B57E1742207}"/>
            </a:ext>
          </a:extLst>
        </xdr:cNvPr>
        <xdr:cNvSpPr txBox="1"/>
      </xdr:nvSpPr>
      <xdr:spPr>
        <a:xfrm>
          <a:off x="10515600" y="1443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55880</xdr:rowOff>
    </xdr:from>
    <xdr:to>
      <xdr:col>50</xdr:col>
      <xdr:colOff>165100</xdr:colOff>
      <xdr:row>84</xdr:row>
      <xdr:rowOff>157480</xdr:rowOff>
    </xdr:to>
    <xdr:sp macro="" textlink="">
      <xdr:nvSpPr>
        <xdr:cNvPr id="358" name="楕円 357">
          <a:extLst>
            <a:ext uri="{FF2B5EF4-FFF2-40B4-BE49-F238E27FC236}">
              <a16:creationId xmlns:a16="http://schemas.microsoft.com/office/drawing/2014/main" id="{1374EAF0-E735-42E2-A5E1-AC651BE1469E}"/>
            </a:ext>
          </a:extLst>
        </xdr:cNvPr>
        <xdr:cNvSpPr/>
      </xdr:nvSpPr>
      <xdr:spPr>
        <a:xfrm>
          <a:off x="9588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104502</xdr:rowOff>
    </xdr:from>
    <xdr:to>
      <xdr:col>55</xdr:col>
      <xdr:colOff>0</xdr:colOff>
      <xdr:row>84</xdr:row>
      <xdr:rowOff>106680</xdr:rowOff>
    </xdr:to>
    <xdr:cxnSp macro="">
      <xdr:nvCxnSpPr>
        <xdr:cNvPr id="359" name="直線コネクタ 358">
          <a:extLst>
            <a:ext uri="{FF2B5EF4-FFF2-40B4-BE49-F238E27FC236}">
              <a16:creationId xmlns:a16="http://schemas.microsoft.com/office/drawing/2014/main" id="{EEB2D543-46E1-45A8-9A69-F8D65737363E}"/>
            </a:ext>
          </a:extLst>
        </xdr:cNvPr>
        <xdr:cNvCxnSpPr/>
      </xdr:nvCxnSpPr>
      <xdr:spPr>
        <a:xfrm flipV="1">
          <a:off x="9639300" y="14506302"/>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54792</xdr:rowOff>
    </xdr:from>
    <xdr:to>
      <xdr:col>46</xdr:col>
      <xdr:colOff>38100</xdr:colOff>
      <xdr:row>84</xdr:row>
      <xdr:rowOff>156392</xdr:rowOff>
    </xdr:to>
    <xdr:sp macro="" textlink="">
      <xdr:nvSpPr>
        <xdr:cNvPr id="360" name="楕円 359">
          <a:extLst>
            <a:ext uri="{FF2B5EF4-FFF2-40B4-BE49-F238E27FC236}">
              <a16:creationId xmlns:a16="http://schemas.microsoft.com/office/drawing/2014/main" id="{0A1E55D4-D3FE-4341-BDDB-5B7F69F12324}"/>
            </a:ext>
          </a:extLst>
        </xdr:cNvPr>
        <xdr:cNvSpPr/>
      </xdr:nvSpPr>
      <xdr:spPr>
        <a:xfrm>
          <a:off x="8699500" y="1445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105592</xdr:rowOff>
    </xdr:from>
    <xdr:to>
      <xdr:col>50</xdr:col>
      <xdr:colOff>114300</xdr:colOff>
      <xdr:row>84</xdr:row>
      <xdr:rowOff>106680</xdr:rowOff>
    </xdr:to>
    <xdr:cxnSp macro="">
      <xdr:nvCxnSpPr>
        <xdr:cNvPr id="361" name="直線コネクタ 360">
          <a:extLst>
            <a:ext uri="{FF2B5EF4-FFF2-40B4-BE49-F238E27FC236}">
              <a16:creationId xmlns:a16="http://schemas.microsoft.com/office/drawing/2014/main" id="{A8ABEB94-FC83-47AF-98E7-8EC3B87B6F30}"/>
            </a:ext>
          </a:extLst>
        </xdr:cNvPr>
        <xdr:cNvCxnSpPr/>
      </xdr:nvCxnSpPr>
      <xdr:spPr>
        <a:xfrm>
          <a:off x="8750300" y="145073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55880</xdr:rowOff>
    </xdr:from>
    <xdr:to>
      <xdr:col>41</xdr:col>
      <xdr:colOff>101600</xdr:colOff>
      <xdr:row>84</xdr:row>
      <xdr:rowOff>157480</xdr:rowOff>
    </xdr:to>
    <xdr:sp macro="" textlink="">
      <xdr:nvSpPr>
        <xdr:cNvPr id="362" name="楕円 361">
          <a:extLst>
            <a:ext uri="{FF2B5EF4-FFF2-40B4-BE49-F238E27FC236}">
              <a16:creationId xmlns:a16="http://schemas.microsoft.com/office/drawing/2014/main" id="{EB7A38CB-38AE-49A9-995C-E3DB80092593}"/>
            </a:ext>
          </a:extLst>
        </xdr:cNvPr>
        <xdr:cNvSpPr/>
      </xdr:nvSpPr>
      <xdr:spPr>
        <a:xfrm>
          <a:off x="7810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105592</xdr:rowOff>
    </xdr:from>
    <xdr:to>
      <xdr:col>45</xdr:col>
      <xdr:colOff>177800</xdr:colOff>
      <xdr:row>84</xdr:row>
      <xdr:rowOff>106680</xdr:rowOff>
    </xdr:to>
    <xdr:cxnSp macro="">
      <xdr:nvCxnSpPr>
        <xdr:cNvPr id="363" name="直線コネクタ 362">
          <a:extLst>
            <a:ext uri="{FF2B5EF4-FFF2-40B4-BE49-F238E27FC236}">
              <a16:creationId xmlns:a16="http://schemas.microsoft.com/office/drawing/2014/main" id="{F2E842DE-5498-47EA-B346-C3CCDF078782}"/>
            </a:ext>
          </a:extLst>
        </xdr:cNvPr>
        <xdr:cNvCxnSpPr/>
      </xdr:nvCxnSpPr>
      <xdr:spPr>
        <a:xfrm flipV="1">
          <a:off x="7861300" y="145073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58057</xdr:rowOff>
    </xdr:from>
    <xdr:to>
      <xdr:col>36</xdr:col>
      <xdr:colOff>165100</xdr:colOff>
      <xdr:row>84</xdr:row>
      <xdr:rowOff>159657</xdr:rowOff>
    </xdr:to>
    <xdr:sp macro="" textlink="">
      <xdr:nvSpPr>
        <xdr:cNvPr id="364" name="楕円 363">
          <a:extLst>
            <a:ext uri="{FF2B5EF4-FFF2-40B4-BE49-F238E27FC236}">
              <a16:creationId xmlns:a16="http://schemas.microsoft.com/office/drawing/2014/main" id="{8B5D61A0-255B-4019-81BB-DA361D10BF43}"/>
            </a:ext>
          </a:extLst>
        </xdr:cNvPr>
        <xdr:cNvSpPr/>
      </xdr:nvSpPr>
      <xdr:spPr>
        <a:xfrm>
          <a:off x="6921500" y="144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106680</xdr:rowOff>
    </xdr:from>
    <xdr:to>
      <xdr:col>41</xdr:col>
      <xdr:colOff>50800</xdr:colOff>
      <xdr:row>84</xdr:row>
      <xdr:rowOff>108857</xdr:rowOff>
    </xdr:to>
    <xdr:cxnSp macro="">
      <xdr:nvCxnSpPr>
        <xdr:cNvPr id="365" name="直線コネクタ 364">
          <a:extLst>
            <a:ext uri="{FF2B5EF4-FFF2-40B4-BE49-F238E27FC236}">
              <a16:creationId xmlns:a16="http://schemas.microsoft.com/office/drawing/2014/main" id="{6DBBE631-C5A4-402F-BAF8-9C26CD5E66B9}"/>
            </a:ext>
          </a:extLst>
        </xdr:cNvPr>
        <xdr:cNvCxnSpPr/>
      </xdr:nvCxnSpPr>
      <xdr:spPr>
        <a:xfrm flipV="1">
          <a:off x="6972300" y="145084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D0C19095-9BAB-4720-80D4-BA8F019A0373}"/>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04D759F1-943F-4988-8C97-11159DEB77C3}"/>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E862236E-C5F6-43CB-9E5E-6126859CAF2E}"/>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D85C17BF-BD7B-4350-8C35-8A34127A41F0}"/>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148607</xdr:rowOff>
    </xdr:from>
    <xdr:ext cx="469744" cy="259045"/>
    <xdr:sp macro="" textlink="">
      <xdr:nvSpPr>
        <xdr:cNvPr id="370" name="n_1mainValue【公営住宅】&#10;一人当たり面積">
          <a:extLst>
            <a:ext uri="{FF2B5EF4-FFF2-40B4-BE49-F238E27FC236}">
              <a16:creationId xmlns:a16="http://schemas.microsoft.com/office/drawing/2014/main" id="{80434E8B-EC85-4B51-981F-490524EA729A}"/>
            </a:ext>
          </a:extLst>
        </xdr:cNvPr>
        <xdr:cNvSpPr txBox="1"/>
      </xdr:nvSpPr>
      <xdr:spPr>
        <a:xfrm>
          <a:off x="9391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147519</xdr:rowOff>
    </xdr:from>
    <xdr:ext cx="469744" cy="259045"/>
    <xdr:sp macro="" textlink="">
      <xdr:nvSpPr>
        <xdr:cNvPr id="371" name="n_2mainValue【公営住宅】&#10;一人当たり面積">
          <a:extLst>
            <a:ext uri="{FF2B5EF4-FFF2-40B4-BE49-F238E27FC236}">
              <a16:creationId xmlns:a16="http://schemas.microsoft.com/office/drawing/2014/main" id="{26CA27B9-DFAA-4663-B43D-176B41D9A02F}"/>
            </a:ext>
          </a:extLst>
        </xdr:cNvPr>
        <xdr:cNvSpPr txBox="1"/>
      </xdr:nvSpPr>
      <xdr:spPr>
        <a:xfrm>
          <a:off x="8515427" y="1454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148607</xdr:rowOff>
    </xdr:from>
    <xdr:ext cx="469744" cy="259045"/>
    <xdr:sp macro="" textlink="">
      <xdr:nvSpPr>
        <xdr:cNvPr id="372" name="n_3mainValue【公営住宅】&#10;一人当たり面積">
          <a:extLst>
            <a:ext uri="{FF2B5EF4-FFF2-40B4-BE49-F238E27FC236}">
              <a16:creationId xmlns:a16="http://schemas.microsoft.com/office/drawing/2014/main" id="{88A6973A-5DEB-4BA3-88D4-FFA33D0B5240}"/>
            </a:ext>
          </a:extLst>
        </xdr:cNvPr>
        <xdr:cNvSpPr txBox="1"/>
      </xdr:nvSpPr>
      <xdr:spPr>
        <a:xfrm>
          <a:off x="7626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150784</xdr:rowOff>
    </xdr:from>
    <xdr:ext cx="469744" cy="259045"/>
    <xdr:sp macro="" textlink="">
      <xdr:nvSpPr>
        <xdr:cNvPr id="373" name="n_4mainValue【公営住宅】&#10;一人当たり面積">
          <a:extLst>
            <a:ext uri="{FF2B5EF4-FFF2-40B4-BE49-F238E27FC236}">
              <a16:creationId xmlns:a16="http://schemas.microsoft.com/office/drawing/2014/main" id="{6E3E1643-8C9C-496C-A0C7-D63CCD592E36}"/>
            </a:ext>
          </a:extLst>
        </xdr:cNvPr>
        <xdr:cNvSpPr txBox="1"/>
      </xdr:nvSpPr>
      <xdr:spPr>
        <a:xfrm>
          <a:off x="673742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C47466D5-E5BA-4CF7-BAD8-B80BF16E12A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B4116EB7-11B2-45F6-8385-934DAB6BD34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8FF77CF1-DD22-45DA-9DEB-C4B05EB59D5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2DD8A66-0314-4664-BA94-98885DA1DB2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59D9F36-03C7-4037-ADB4-6EB4ABFF819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7DE55C89-13D7-4012-AD7E-A0A342471D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F082597F-F6F3-46BB-8E19-32A7E1B34DA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E840CBE2-D724-48B0-AF95-1460D9E00E4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EA598F0-43E5-42D8-81F4-BD91911BC3D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B23CC292-D3F3-48A9-B992-D57D19C6BC5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87D9DC8-2117-4AC3-BC2A-FB106E23B64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B7F703F-BF0A-44B8-BE9E-C24A942C094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5F149A9-DCDE-4773-B4CB-A6983B5B901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5D8D0E63-CF23-41A3-A85C-AE3D68543A9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72293E2-6E3A-4BF1-955D-4D9778CAE61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D09A37C-9DE4-4D67-9084-3AC71EDA76B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43051B2-B6E5-44C3-85CF-357EAF88E6A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708B86C2-73BA-4AC5-9894-B22602CD194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BA85796C-65F4-49CE-AC0E-0E769F4A93E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6826F02-BF08-4E6D-9386-A215B0299E7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736FFD4-FCC8-425E-8F57-F87EE87F695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FAA3401C-CE52-48C6-8C4E-CB77BEE6417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7B5FAAF4-E8EB-4A3F-B717-8C06224385C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8818E2BD-8FC8-4237-95DD-0DC6EFEA1B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107</xdr:row>
      <xdr:rowOff>57150</xdr:rowOff>
    </xdr:to>
    <xdr:cxnSp macro="">
      <xdr:nvCxnSpPr>
        <xdr:cNvPr id="398" name="直線コネクタ 397">
          <a:extLst>
            <a:ext uri="{FF2B5EF4-FFF2-40B4-BE49-F238E27FC236}">
              <a16:creationId xmlns:a16="http://schemas.microsoft.com/office/drawing/2014/main" id="{0BFA8DB3-F219-4743-95CC-4E619600BF08}"/>
            </a:ext>
          </a:extLst>
        </xdr:cNvPr>
        <xdr:cNvCxnSpPr/>
      </xdr:nvCxnSpPr>
      <xdr:spPr>
        <a:xfrm flipV="1">
          <a:off x="4634865" y="17030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8E3ECDB3-A585-40C4-AEEA-237586BB3D89}"/>
            </a:ext>
          </a:extLst>
        </xdr:cNvPr>
        <xdr:cNvSpPr txBox="1"/>
      </xdr:nvSpPr>
      <xdr:spPr>
        <a:xfrm>
          <a:off x="4673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400" name="直線コネクタ 399">
          <a:extLst>
            <a:ext uri="{FF2B5EF4-FFF2-40B4-BE49-F238E27FC236}">
              <a16:creationId xmlns:a16="http://schemas.microsoft.com/office/drawing/2014/main" id="{4E42E3C5-1D0C-4D06-86BA-9BD7619F4601}"/>
            </a:ext>
          </a:extLst>
        </xdr:cNvPr>
        <xdr:cNvCxnSpPr/>
      </xdr:nvCxnSpPr>
      <xdr:spPr>
        <a:xfrm>
          <a:off x="4546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A4645DB4-8BFD-4597-8D9C-54BA4067C3BC}"/>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2" name="直線コネクタ 401">
          <a:extLst>
            <a:ext uri="{FF2B5EF4-FFF2-40B4-BE49-F238E27FC236}">
              <a16:creationId xmlns:a16="http://schemas.microsoft.com/office/drawing/2014/main" id="{5D5D128F-C325-41D9-AD2C-16C0ECC81177}"/>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61613</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2E235123-4F43-4656-A033-714F85EC4B05}"/>
            </a:ext>
          </a:extLst>
        </xdr:cNvPr>
        <xdr:cNvSpPr txBox="1"/>
      </xdr:nvSpPr>
      <xdr:spPr>
        <a:xfrm>
          <a:off x="4673600" y="17892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38736</xdr:rowOff>
    </xdr:from>
    <xdr:to>
      <xdr:col>24</xdr:col>
      <xdr:colOff>114300</xdr:colOff>
      <xdr:row>105</xdr:row>
      <xdr:rowOff>140336</xdr:rowOff>
    </xdr:to>
    <xdr:sp macro="" textlink="">
      <xdr:nvSpPr>
        <xdr:cNvPr id="404" name="フローチャート: 判断 403">
          <a:extLst>
            <a:ext uri="{FF2B5EF4-FFF2-40B4-BE49-F238E27FC236}">
              <a16:creationId xmlns:a16="http://schemas.microsoft.com/office/drawing/2014/main" id="{856558DC-AE83-45C2-BF11-22B680787CD0}"/>
            </a:ext>
          </a:extLst>
        </xdr:cNvPr>
        <xdr:cNvSpPr/>
      </xdr:nvSpPr>
      <xdr:spPr>
        <a:xfrm>
          <a:off x="45847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29211</xdr:rowOff>
    </xdr:from>
    <xdr:to>
      <xdr:col>20</xdr:col>
      <xdr:colOff>38100</xdr:colOff>
      <xdr:row>105</xdr:row>
      <xdr:rowOff>130811</xdr:rowOff>
    </xdr:to>
    <xdr:sp macro="" textlink="">
      <xdr:nvSpPr>
        <xdr:cNvPr id="405" name="フローチャート: 判断 404">
          <a:extLst>
            <a:ext uri="{FF2B5EF4-FFF2-40B4-BE49-F238E27FC236}">
              <a16:creationId xmlns:a16="http://schemas.microsoft.com/office/drawing/2014/main" id="{B6535AF6-8ED7-4B50-8026-E28184B0C5CC}"/>
            </a:ext>
          </a:extLst>
        </xdr:cNvPr>
        <xdr:cNvSpPr/>
      </xdr:nvSpPr>
      <xdr:spPr>
        <a:xfrm>
          <a:off x="3746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406" name="フローチャート: 判断 405">
          <a:extLst>
            <a:ext uri="{FF2B5EF4-FFF2-40B4-BE49-F238E27FC236}">
              <a16:creationId xmlns:a16="http://schemas.microsoft.com/office/drawing/2014/main" id="{EF18283E-A2A7-4488-9C6B-FB0564E9EC9D}"/>
            </a:ext>
          </a:extLst>
        </xdr:cNvPr>
        <xdr:cNvSpPr/>
      </xdr:nvSpPr>
      <xdr:spPr>
        <a:xfrm>
          <a:off x="2857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636</xdr:rowOff>
    </xdr:from>
    <xdr:to>
      <xdr:col>10</xdr:col>
      <xdr:colOff>165100</xdr:colOff>
      <xdr:row>105</xdr:row>
      <xdr:rowOff>102236</xdr:rowOff>
    </xdr:to>
    <xdr:sp macro="" textlink="">
      <xdr:nvSpPr>
        <xdr:cNvPr id="407" name="フローチャート: 判断 406">
          <a:extLst>
            <a:ext uri="{FF2B5EF4-FFF2-40B4-BE49-F238E27FC236}">
              <a16:creationId xmlns:a16="http://schemas.microsoft.com/office/drawing/2014/main" id="{384E007A-071D-48A0-B2F1-EF440E60D150}"/>
            </a:ext>
          </a:extLst>
        </xdr:cNvPr>
        <xdr:cNvSpPr/>
      </xdr:nvSpPr>
      <xdr:spPr>
        <a:xfrm>
          <a:off x="1968500" y="18002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21589</xdr:rowOff>
    </xdr:from>
    <xdr:to>
      <xdr:col>6</xdr:col>
      <xdr:colOff>38100</xdr:colOff>
      <xdr:row>105</xdr:row>
      <xdr:rowOff>123189</xdr:rowOff>
    </xdr:to>
    <xdr:sp macro="" textlink="">
      <xdr:nvSpPr>
        <xdr:cNvPr id="408" name="フローチャート: 判断 407">
          <a:extLst>
            <a:ext uri="{FF2B5EF4-FFF2-40B4-BE49-F238E27FC236}">
              <a16:creationId xmlns:a16="http://schemas.microsoft.com/office/drawing/2014/main" id="{BFAC859A-1C24-4CDC-87CB-CAB6D4767F87}"/>
            </a:ext>
          </a:extLst>
        </xdr:cNvPr>
        <xdr:cNvSpPr/>
      </xdr:nvSpPr>
      <xdr:spPr>
        <a:xfrm>
          <a:off x="1079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57EA8EA-9C9B-4BC2-9BCA-61F5DBF7021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DFD2C33-5C50-4920-A9D6-F0C2336B301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583A55B-BF69-41BF-877C-42F5CBA2B6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F691CAD-3FE5-4D3B-AF73-B43D8BE1E81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71CB39A-5ACD-4F1C-AAE8-D9A51BFBEBB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6350</xdr:rowOff>
    </xdr:from>
    <xdr:to>
      <xdr:col>24</xdr:col>
      <xdr:colOff>114300</xdr:colOff>
      <xdr:row>107</xdr:row>
      <xdr:rowOff>107950</xdr:rowOff>
    </xdr:to>
    <xdr:sp macro="" textlink="">
      <xdr:nvSpPr>
        <xdr:cNvPr id="414" name="楕円 413">
          <a:extLst>
            <a:ext uri="{FF2B5EF4-FFF2-40B4-BE49-F238E27FC236}">
              <a16:creationId xmlns:a16="http://schemas.microsoft.com/office/drawing/2014/main" id="{11AAD3E7-A412-4FCE-AE00-28966DCF944A}"/>
            </a:ext>
          </a:extLst>
        </xdr:cNvPr>
        <xdr:cNvSpPr/>
      </xdr:nvSpPr>
      <xdr:spPr>
        <a:xfrm>
          <a:off x="45847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92727</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0FA3A92D-8F52-4E3F-8B50-50067CD54D82}"/>
            </a:ext>
          </a:extLst>
        </xdr:cNvPr>
        <xdr:cNvSpPr txBox="1"/>
      </xdr:nvSpPr>
      <xdr:spPr>
        <a:xfrm>
          <a:off x="4673600" y="182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2539</xdr:rowOff>
    </xdr:from>
    <xdr:to>
      <xdr:col>20</xdr:col>
      <xdr:colOff>38100</xdr:colOff>
      <xdr:row>107</xdr:row>
      <xdr:rowOff>104139</xdr:rowOff>
    </xdr:to>
    <xdr:sp macro="" textlink="">
      <xdr:nvSpPr>
        <xdr:cNvPr id="416" name="楕円 415">
          <a:extLst>
            <a:ext uri="{FF2B5EF4-FFF2-40B4-BE49-F238E27FC236}">
              <a16:creationId xmlns:a16="http://schemas.microsoft.com/office/drawing/2014/main" id="{CF9802EA-9801-455C-8696-6D6068542FEE}"/>
            </a:ext>
          </a:extLst>
        </xdr:cNvPr>
        <xdr:cNvSpPr/>
      </xdr:nvSpPr>
      <xdr:spPr>
        <a:xfrm>
          <a:off x="3746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53339</xdr:rowOff>
    </xdr:from>
    <xdr:to>
      <xdr:col>24</xdr:col>
      <xdr:colOff>63500</xdr:colOff>
      <xdr:row>107</xdr:row>
      <xdr:rowOff>57150</xdr:rowOff>
    </xdr:to>
    <xdr:cxnSp macro="">
      <xdr:nvCxnSpPr>
        <xdr:cNvPr id="417" name="直線コネクタ 416">
          <a:extLst>
            <a:ext uri="{FF2B5EF4-FFF2-40B4-BE49-F238E27FC236}">
              <a16:creationId xmlns:a16="http://schemas.microsoft.com/office/drawing/2014/main" id="{15A0F9F8-F680-4CE4-9F36-4842A10DAE5F}"/>
            </a:ext>
          </a:extLst>
        </xdr:cNvPr>
        <xdr:cNvCxnSpPr/>
      </xdr:nvCxnSpPr>
      <xdr:spPr>
        <a:xfrm>
          <a:off x="3797300" y="18398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636</xdr:rowOff>
    </xdr:from>
    <xdr:to>
      <xdr:col>15</xdr:col>
      <xdr:colOff>101600</xdr:colOff>
      <xdr:row>107</xdr:row>
      <xdr:rowOff>102236</xdr:rowOff>
    </xdr:to>
    <xdr:sp macro="" textlink="">
      <xdr:nvSpPr>
        <xdr:cNvPr id="418" name="楕円 417">
          <a:extLst>
            <a:ext uri="{FF2B5EF4-FFF2-40B4-BE49-F238E27FC236}">
              <a16:creationId xmlns:a16="http://schemas.microsoft.com/office/drawing/2014/main" id="{353A47E8-2D9D-4A0F-BA95-C2BB09423969}"/>
            </a:ext>
          </a:extLst>
        </xdr:cNvPr>
        <xdr:cNvSpPr/>
      </xdr:nvSpPr>
      <xdr:spPr>
        <a:xfrm>
          <a:off x="2857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51436</xdr:rowOff>
    </xdr:from>
    <xdr:to>
      <xdr:col>19</xdr:col>
      <xdr:colOff>177800</xdr:colOff>
      <xdr:row>107</xdr:row>
      <xdr:rowOff>53339</xdr:rowOff>
    </xdr:to>
    <xdr:cxnSp macro="">
      <xdr:nvCxnSpPr>
        <xdr:cNvPr id="419" name="直線コネクタ 418">
          <a:extLst>
            <a:ext uri="{FF2B5EF4-FFF2-40B4-BE49-F238E27FC236}">
              <a16:creationId xmlns:a16="http://schemas.microsoft.com/office/drawing/2014/main" id="{6AD1C8F1-E5A5-4C7C-9FA1-C3E14699EA93}"/>
            </a:ext>
          </a:extLst>
        </xdr:cNvPr>
        <xdr:cNvCxnSpPr/>
      </xdr:nvCxnSpPr>
      <xdr:spPr>
        <a:xfrm>
          <a:off x="2908300" y="183965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168275</xdr:rowOff>
    </xdr:from>
    <xdr:to>
      <xdr:col>10</xdr:col>
      <xdr:colOff>165100</xdr:colOff>
      <xdr:row>107</xdr:row>
      <xdr:rowOff>98425</xdr:rowOff>
    </xdr:to>
    <xdr:sp macro="" textlink="">
      <xdr:nvSpPr>
        <xdr:cNvPr id="420" name="楕円 419">
          <a:extLst>
            <a:ext uri="{FF2B5EF4-FFF2-40B4-BE49-F238E27FC236}">
              <a16:creationId xmlns:a16="http://schemas.microsoft.com/office/drawing/2014/main" id="{D2BD4FA4-47FF-47E3-B434-B0A7AFD3E9C0}"/>
            </a:ext>
          </a:extLst>
        </xdr:cNvPr>
        <xdr:cNvSpPr/>
      </xdr:nvSpPr>
      <xdr:spPr>
        <a:xfrm>
          <a:off x="1968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47625</xdr:rowOff>
    </xdr:from>
    <xdr:to>
      <xdr:col>15</xdr:col>
      <xdr:colOff>50800</xdr:colOff>
      <xdr:row>107</xdr:row>
      <xdr:rowOff>51436</xdr:rowOff>
    </xdr:to>
    <xdr:cxnSp macro="">
      <xdr:nvCxnSpPr>
        <xdr:cNvPr id="421" name="直線コネクタ 420">
          <a:extLst>
            <a:ext uri="{FF2B5EF4-FFF2-40B4-BE49-F238E27FC236}">
              <a16:creationId xmlns:a16="http://schemas.microsoft.com/office/drawing/2014/main" id="{DE7D4917-11E2-4DD8-960F-EEFF194B7298}"/>
            </a:ext>
          </a:extLst>
        </xdr:cNvPr>
        <xdr:cNvCxnSpPr/>
      </xdr:nvCxnSpPr>
      <xdr:spPr>
        <a:xfrm>
          <a:off x="2019300" y="183927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160655</xdr:rowOff>
    </xdr:from>
    <xdr:to>
      <xdr:col>6</xdr:col>
      <xdr:colOff>38100</xdr:colOff>
      <xdr:row>107</xdr:row>
      <xdr:rowOff>90805</xdr:rowOff>
    </xdr:to>
    <xdr:sp macro="" textlink="">
      <xdr:nvSpPr>
        <xdr:cNvPr id="422" name="楕円 421">
          <a:extLst>
            <a:ext uri="{FF2B5EF4-FFF2-40B4-BE49-F238E27FC236}">
              <a16:creationId xmlns:a16="http://schemas.microsoft.com/office/drawing/2014/main" id="{2BD8F5E3-791B-498F-A0CA-3848F88BFDF9}"/>
            </a:ext>
          </a:extLst>
        </xdr:cNvPr>
        <xdr:cNvSpPr/>
      </xdr:nvSpPr>
      <xdr:spPr>
        <a:xfrm>
          <a:off x="107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40005</xdr:rowOff>
    </xdr:from>
    <xdr:to>
      <xdr:col>10</xdr:col>
      <xdr:colOff>114300</xdr:colOff>
      <xdr:row>107</xdr:row>
      <xdr:rowOff>47625</xdr:rowOff>
    </xdr:to>
    <xdr:cxnSp macro="">
      <xdr:nvCxnSpPr>
        <xdr:cNvPr id="423" name="直線コネクタ 422">
          <a:extLst>
            <a:ext uri="{FF2B5EF4-FFF2-40B4-BE49-F238E27FC236}">
              <a16:creationId xmlns:a16="http://schemas.microsoft.com/office/drawing/2014/main" id="{52BC98A4-5459-4820-BEC8-988D5C8AA7DA}"/>
            </a:ext>
          </a:extLst>
        </xdr:cNvPr>
        <xdr:cNvCxnSpPr/>
      </xdr:nvCxnSpPr>
      <xdr:spPr>
        <a:xfrm>
          <a:off x="1130300" y="183851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147338</xdr:rowOff>
    </xdr:from>
    <xdr:ext cx="405111" cy="259045"/>
    <xdr:sp macro="" textlink="">
      <xdr:nvSpPr>
        <xdr:cNvPr id="424" name="n_1aveValue【港湾・漁港】&#10;有形固定資産減価償却率">
          <a:extLst>
            <a:ext uri="{FF2B5EF4-FFF2-40B4-BE49-F238E27FC236}">
              <a16:creationId xmlns:a16="http://schemas.microsoft.com/office/drawing/2014/main" id="{BC76BA73-4B30-4976-95A2-A077E543B4CD}"/>
            </a:ext>
          </a:extLst>
        </xdr:cNvPr>
        <xdr:cNvSpPr txBox="1"/>
      </xdr:nvSpPr>
      <xdr:spPr>
        <a:xfrm>
          <a:off x="35820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132097</xdr:rowOff>
    </xdr:from>
    <xdr:ext cx="405111" cy="259045"/>
    <xdr:sp macro="" textlink="">
      <xdr:nvSpPr>
        <xdr:cNvPr id="425" name="n_2aveValue【港湾・漁港】&#10;有形固定資産減価償却率">
          <a:extLst>
            <a:ext uri="{FF2B5EF4-FFF2-40B4-BE49-F238E27FC236}">
              <a16:creationId xmlns:a16="http://schemas.microsoft.com/office/drawing/2014/main" id="{3D41B86B-59BC-4F68-803E-CB2BC9E1253F}"/>
            </a:ext>
          </a:extLst>
        </xdr:cNvPr>
        <xdr:cNvSpPr txBox="1"/>
      </xdr:nvSpPr>
      <xdr:spPr>
        <a:xfrm>
          <a:off x="2705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118763</xdr:rowOff>
    </xdr:from>
    <xdr:ext cx="405111" cy="259045"/>
    <xdr:sp macro="" textlink="">
      <xdr:nvSpPr>
        <xdr:cNvPr id="426" name="n_3aveValue【港湾・漁港】&#10;有形固定資産減価償却率">
          <a:extLst>
            <a:ext uri="{FF2B5EF4-FFF2-40B4-BE49-F238E27FC236}">
              <a16:creationId xmlns:a16="http://schemas.microsoft.com/office/drawing/2014/main" id="{8DC8406E-D019-4785-ABE6-BA7C86E873E8}"/>
            </a:ext>
          </a:extLst>
        </xdr:cNvPr>
        <xdr:cNvSpPr txBox="1"/>
      </xdr:nvSpPr>
      <xdr:spPr>
        <a:xfrm>
          <a:off x="1816744" y="1777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139716</xdr:rowOff>
    </xdr:from>
    <xdr:ext cx="405111" cy="259045"/>
    <xdr:sp macro="" textlink="">
      <xdr:nvSpPr>
        <xdr:cNvPr id="427" name="n_4aveValue【港湾・漁港】&#10;有形固定資産減価償却率">
          <a:extLst>
            <a:ext uri="{FF2B5EF4-FFF2-40B4-BE49-F238E27FC236}">
              <a16:creationId xmlns:a16="http://schemas.microsoft.com/office/drawing/2014/main" id="{7389B8CC-5604-4017-A164-F7B49D21F236}"/>
            </a:ext>
          </a:extLst>
        </xdr:cNvPr>
        <xdr:cNvSpPr txBox="1"/>
      </xdr:nvSpPr>
      <xdr:spPr>
        <a:xfrm>
          <a:off x="9277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95266</xdr:rowOff>
    </xdr:from>
    <xdr:ext cx="405111" cy="259045"/>
    <xdr:sp macro="" textlink="">
      <xdr:nvSpPr>
        <xdr:cNvPr id="428" name="n_1mainValue【港湾・漁港】&#10;有形固定資産減価償却率">
          <a:extLst>
            <a:ext uri="{FF2B5EF4-FFF2-40B4-BE49-F238E27FC236}">
              <a16:creationId xmlns:a16="http://schemas.microsoft.com/office/drawing/2014/main" id="{5E59E6FC-9E21-43CC-8B26-19B4115D060B}"/>
            </a:ext>
          </a:extLst>
        </xdr:cNvPr>
        <xdr:cNvSpPr txBox="1"/>
      </xdr:nvSpPr>
      <xdr:spPr>
        <a:xfrm>
          <a:off x="35820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93363</xdr:rowOff>
    </xdr:from>
    <xdr:ext cx="405111" cy="259045"/>
    <xdr:sp macro="" textlink="">
      <xdr:nvSpPr>
        <xdr:cNvPr id="429" name="n_2mainValue【港湾・漁港】&#10;有形固定資産減価償却率">
          <a:extLst>
            <a:ext uri="{FF2B5EF4-FFF2-40B4-BE49-F238E27FC236}">
              <a16:creationId xmlns:a16="http://schemas.microsoft.com/office/drawing/2014/main" id="{8A2D5C1C-ECE8-48A8-B3AC-8DE7F3DDE241}"/>
            </a:ext>
          </a:extLst>
        </xdr:cNvPr>
        <xdr:cNvSpPr txBox="1"/>
      </xdr:nvSpPr>
      <xdr:spPr>
        <a:xfrm>
          <a:off x="2705744"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89552</xdr:rowOff>
    </xdr:from>
    <xdr:ext cx="405111" cy="259045"/>
    <xdr:sp macro="" textlink="">
      <xdr:nvSpPr>
        <xdr:cNvPr id="430" name="n_3mainValue【港湾・漁港】&#10;有形固定資産減価償却率">
          <a:extLst>
            <a:ext uri="{FF2B5EF4-FFF2-40B4-BE49-F238E27FC236}">
              <a16:creationId xmlns:a16="http://schemas.microsoft.com/office/drawing/2014/main" id="{C6C3E812-76D6-4374-8D22-151959DB83E5}"/>
            </a:ext>
          </a:extLst>
        </xdr:cNvPr>
        <xdr:cNvSpPr txBox="1"/>
      </xdr:nvSpPr>
      <xdr:spPr>
        <a:xfrm>
          <a:off x="1816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81932</xdr:rowOff>
    </xdr:from>
    <xdr:ext cx="405111" cy="259045"/>
    <xdr:sp macro="" textlink="">
      <xdr:nvSpPr>
        <xdr:cNvPr id="431" name="n_4mainValue【港湾・漁港】&#10;有形固定資産減価償却率">
          <a:extLst>
            <a:ext uri="{FF2B5EF4-FFF2-40B4-BE49-F238E27FC236}">
              <a16:creationId xmlns:a16="http://schemas.microsoft.com/office/drawing/2014/main" id="{F40C3ED1-20F4-42CC-8518-6D974DD5B829}"/>
            </a:ext>
          </a:extLst>
        </xdr:cNvPr>
        <xdr:cNvSpPr txBox="1"/>
      </xdr:nvSpPr>
      <xdr:spPr>
        <a:xfrm>
          <a:off x="92774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AEDFA59E-96DD-465A-B401-4AB8EF57647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BF25EB0-FDF0-4189-9AFF-52B9FA04B0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60C3121-E017-488F-B57D-2C0A4945A11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80BD4018-FAF4-4466-9B80-CF396750FB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93D9ECF-9A12-463B-92BE-2636FA4EC5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24801119-A195-4E3F-A406-06ED5E7AEE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D00ED3E-910E-47EA-9E28-646EC2E2AB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E54CA432-48F5-414A-80FC-83F58AC049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F01AD8C-9797-4A94-8B6A-30637AD6359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AD3BA7D-7154-4A20-B281-CC13E55785C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D64FC7D0-488D-4A99-83E2-2EDA6984B9CA}"/>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290B3E5C-B555-4044-A089-267268A946C9}"/>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0C4AE49F-7EB0-4BA8-B6C8-44F0B03EE44A}"/>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5EBB00D1-34B3-48D4-85C4-B1C24D7DF609}"/>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725515FB-A24A-41D1-A4B2-3F891116529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60B0F1B4-FA5C-4E06-9363-4A48756164A9}"/>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5FBE7315-512C-4084-B326-D3DB852C0B6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75C15642-4B64-4FDF-8E2D-C413DEBBDAAF}"/>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F4F35291-EDF4-430B-9C0F-963D26A8331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98D852DA-D0B2-4EA9-ADD8-8C7A579288B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BB85CE7-40FA-409F-B36D-225255D3898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41475</xdr:rowOff>
    </xdr:from>
    <xdr:to>
      <xdr:col>54</xdr:col>
      <xdr:colOff>189865</xdr:colOff>
      <xdr:row>108</xdr:row>
      <xdr:rowOff>73901</xdr:rowOff>
    </xdr:to>
    <xdr:cxnSp macro="">
      <xdr:nvCxnSpPr>
        <xdr:cNvPr id="453" name="直線コネクタ 452">
          <a:extLst>
            <a:ext uri="{FF2B5EF4-FFF2-40B4-BE49-F238E27FC236}">
              <a16:creationId xmlns:a16="http://schemas.microsoft.com/office/drawing/2014/main" id="{929052AE-61C0-4479-BD97-88D75959518A}"/>
            </a:ext>
          </a:extLst>
        </xdr:cNvPr>
        <xdr:cNvCxnSpPr/>
      </xdr:nvCxnSpPr>
      <xdr:spPr>
        <a:xfrm flipV="1">
          <a:off x="10476865" y="17186475"/>
          <a:ext cx="0" cy="1404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77728</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F5323A54-64A9-4310-90D1-A028CE747C0E}"/>
            </a:ext>
          </a:extLst>
        </xdr:cNvPr>
        <xdr:cNvSpPr txBox="1"/>
      </xdr:nvSpPr>
      <xdr:spPr>
        <a:xfrm>
          <a:off x="10515600" y="18594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73901</xdr:rowOff>
    </xdr:from>
    <xdr:to>
      <xdr:col>55</xdr:col>
      <xdr:colOff>88900</xdr:colOff>
      <xdr:row>108</xdr:row>
      <xdr:rowOff>73901</xdr:rowOff>
    </xdr:to>
    <xdr:cxnSp macro="">
      <xdr:nvCxnSpPr>
        <xdr:cNvPr id="455" name="直線コネクタ 454">
          <a:extLst>
            <a:ext uri="{FF2B5EF4-FFF2-40B4-BE49-F238E27FC236}">
              <a16:creationId xmlns:a16="http://schemas.microsoft.com/office/drawing/2014/main" id="{6D62E654-41DC-4188-8CA4-23EE2B01D164}"/>
            </a:ext>
          </a:extLst>
        </xdr:cNvPr>
        <xdr:cNvCxnSpPr/>
      </xdr:nvCxnSpPr>
      <xdr:spPr>
        <a:xfrm>
          <a:off x="10388600" y="1859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159602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348596C2-B95A-4264-AC4C-2FEFE4BC1470}"/>
            </a:ext>
          </a:extLst>
        </xdr:cNvPr>
        <xdr:cNvSpPr txBox="1"/>
      </xdr:nvSpPr>
      <xdr:spPr>
        <a:xfrm>
          <a:off x="10515600" y="1696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41475</xdr:rowOff>
    </xdr:from>
    <xdr:to>
      <xdr:col>55</xdr:col>
      <xdr:colOff>88900</xdr:colOff>
      <xdr:row>100</xdr:row>
      <xdr:rowOff>41475</xdr:rowOff>
    </xdr:to>
    <xdr:cxnSp macro="">
      <xdr:nvCxnSpPr>
        <xdr:cNvPr id="457" name="直線コネクタ 456">
          <a:extLst>
            <a:ext uri="{FF2B5EF4-FFF2-40B4-BE49-F238E27FC236}">
              <a16:creationId xmlns:a16="http://schemas.microsoft.com/office/drawing/2014/main" id="{582414FC-8DD9-452F-BA9C-7D4AA9956421}"/>
            </a:ext>
          </a:extLst>
        </xdr:cNvPr>
        <xdr:cNvCxnSpPr/>
      </xdr:nvCxnSpPr>
      <xdr:spPr>
        <a:xfrm>
          <a:off x="10388600" y="1718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129323</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F2EB9E64-1DBA-4B1A-8BE4-829BF0B8B63A}"/>
            </a:ext>
          </a:extLst>
        </xdr:cNvPr>
        <xdr:cNvSpPr txBox="1"/>
      </xdr:nvSpPr>
      <xdr:spPr>
        <a:xfrm>
          <a:off x="10515600" y="18131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150896</xdr:rowOff>
    </xdr:from>
    <xdr:to>
      <xdr:col>55</xdr:col>
      <xdr:colOff>50800</xdr:colOff>
      <xdr:row>106</xdr:row>
      <xdr:rowOff>81046</xdr:rowOff>
    </xdr:to>
    <xdr:sp macro="" textlink="">
      <xdr:nvSpPr>
        <xdr:cNvPr id="459" name="フローチャート: 判断 458">
          <a:extLst>
            <a:ext uri="{FF2B5EF4-FFF2-40B4-BE49-F238E27FC236}">
              <a16:creationId xmlns:a16="http://schemas.microsoft.com/office/drawing/2014/main" id="{0010B2AC-67C5-4FBB-8851-5BFE2A33425E}"/>
            </a:ext>
          </a:extLst>
        </xdr:cNvPr>
        <xdr:cNvSpPr/>
      </xdr:nvSpPr>
      <xdr:spPr>
        <a:xfrm>
          <a:off x="10426700" y="1815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157686</xdr:rowOff>
    </xdr:from>
    <xdr:to>
      <xdr:col>50</xdr:col>
      <xdr:colOff>165100</xdr:colOff>
      <xdr:row>106</xdr:row>
      <xdr:rowOff>87836</xdr:rowOff>
    </xdr:to>
    <xdr:sp macro="" textlink="">
      <xdr:nvSpPr>
        <xdr:cNvPr id="460" name="フローチャート: 判断 459">
          <a:extLst>
            <a:ext uri="{FF2B5EF4-FFF2-40B4-BE49-F238E27FC236}">
              <a16:creationId xmlns:a16="http://schemas.microsoft.com/office/drawing/2014/main" id="{33374EEC-E4D6-4F23-9CCC-D1D06007E09C}"/>
            </a:ext>
          </a:extLst>
        </xdr:cNvPr>
        <xdr:cNvSpPr/>
      </xdr:nvSpPr>
      <xdr:spPr>
        <a:xfrm>
          <a:off x="9588500" y="1815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162789</xdr:rowOff>
    </xdr:from>
    <xdr:to>
      <xdr:col>46</xdr:col>
      <xdr:colOff>38100</xdr:colOff>
      <xdr:row>106</xdr:row>
      <xdr:rowOff>92939</xdr:rowOff>
    </xdr:to>
    <xdr:sp macro="" textlink="">
      <xdr:nvSpPr>
        <xdr:cNvPr id="461" name="フローチャート: 判断 460">
          <a:extLst>
            <a:ext uri="{FF2B5EF4-FFF2-40B4-BE49-F238E27FC236}">
              <a16:creationId xmlns:a16="http://schemas.microsoft.com/office/drawing/2014/main" id="{2AB54684-AB88-4DB6-A15C-82C0CF0AE6CA}"/>
            </a:ext>
          </a:extLst>
        </xdr:cNvPr>
        <xdr:cNvSpPr/>
      </xdr:nvSpPr>
      <xdr:spPr>
        <a:xfrm>
          <a:off x="8699500" y="1816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168915</xdr:rowOff>
    </xdr:from>
    <xdr:to>
      <xdr:col>41</xdr:col>
      <xdr:colOff>101600</xdr:colOff>
      <xdr:row>106</xdr:row>
      <xdr:rowOff>99065</xdr:rowOff>
    </xdr:to>
    <xdr:sp macro="" textlink="">
      <xdr:nvSpPr>
        <xdr:cNvPr id="462" name="フローチャート: 判断 461">
          <a:extLst>
            <a:ext uri="{FF2B5EF4-FFF2-40B4-BE49-F238E27FC236}">
              <a16:creationId xmlns:a16="http://schemas.microsoft.com/office/drawing/2014/main" id="{BEBD14E2-0490-4211-AA74-9BD7762A8625}"/>
            </a:ext>
          </a:extLst>
        </xdr:cNvPr>
        <xdr:cNvSpPr/>
      </xdr:nvSpPr>
      <xdr:spPr>
        <a:xfrm>
          <a:off x="7810500" y="1817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12954</xdr:rowOff>
    </xdr:from>
    <xdr:to>
      <xdr:col>36</xdr:col>
      <xdr:colOff>165100</xdr:colOff>
      <xdr:row>106</xdr:row>
      <xdr:rowOff>114554</xdr:rowOff>
    </xdr:to>
    <xdr:sp macro="" textlink="">
      <xdr:nvSpPr>
        <xdr:cNvPr id="463" name="フローチャート: 判断 462">
          <a:extLst>
            <a:ext uri="{FF2B5EF4-FFF2-40B4-BE49-F238E27FC236}">
              <a16:creationId xmlns:a16="http://schemas.microsoft.com/office/drawing/2014/main" id="{460D5ECC-4042-49BB-8178-9886DCBB62FB}"/>
            </a:ext>
          </a:extLst>
        </xdr:cNvPr>
        <xdr:cNvSpPr/>
      </xdr:nvSpPr>
      <xdr:spPr>
        <a:xfrm>
          <a:off x="6921500" y="1818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B10FDEC-8688-4552-8FA5-403307A4E47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14D1255-19C9-4FDD-BAE6-20F90B4745B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6A3439B-4A03-42D0-8DEA-808B3791045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70796DD-97C6-4476-B763-8662F1D90D8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48EFBEE-7673-471D-B719-27A792BE47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101332</xdr:rowOff>
    </xdr:from>
    <xdr:to>
      <xdr:col>55</xdr:col>
      <xdr:colOff>50800</xdr:colOff>
      <xdr:row>103</xdr:row>
      <xdr:rowOff>31482</xdr:rowOff>
    </xdr:to>
    <xdr:sp macro="" textlink="">
      <xdr:nvSpPr>
        <xdr:cNvPr id="469" name="楕円 468">
          <a:extLst>
            <a:ext uri="{FF2B5EF4-FFF2-40B4-BE49-F238E27FC236}">
              <a16:creationId xmlns:a16="http://schemas.microsoft.com/office/drawing/2014/main" id="{0D9726EF-590F-4601-8FD9-FA60ED7394B5}"/>
            </a:ext>
          </a:extLst>
        </xdr:cNvPr>
        <xdr:cNvSpPr/>
      </xdr:nvSpPr>
      <xdr:spPr>
        <a:xfrm>
          <a:off x="10426700" y="1758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124209</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D4123A2A-CB24-4984-BD7F-0A2608BDC9E2}"/>
            </a:ext>
          </a:extLst>
        </xdr:cNvPr>
        <xdr:cNvSpPr txBox="1"/>
      </xdr:nvSpPr>
      <xdr:spPr>
        <a:xfrm>
          <a:off x="10515600" y="1744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111327</xdr:rowOff>
    </xdr:from>
    <xdr:to>
      <xdr:col>50</xdr:col>
      <xdr:colOff>165100</xdr:colOff>
      <xdr:row>103</xdr:row>
      <xdr:rowOff>41477</xdr:rowOff>
    </xdr:to>
    <xdr:sp macro="" textlink="">
      <xdr:nvSpPr>
        <xdr:cNvPr id="471" name="楕円 470">
          <a:extLst>
            <a:ext uri="{FF2B5EF4-FFF2-40B4-BE49-F238E27FC236}">
              <a16:creationId xmlns:a16="http://schemas.microsoft.com/office/drawing/2014/main" id="{647E2C49-C4FD-47AC-9880-C340D19483D4}"/>
            </a:ext>
          </a:extLst>
        </xdr:cNvPr>
        <xdr:cNvSpPr/>
      </xdr:nvSpPr>
      <xdr:spPr>
        <a:xfrm>
          <a:off x="9588500" y="1759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152132</xdr:rowOff>
    </xdr:from>
    <xdr:to>
      <xdr:col>55</xdr:col>
      <xdr:colOff>0</xdr:colOff>
      <xdr:row>102</xdr:row>
      <xdr:rowOff>162127</xdr:rowOff>
    </xdr:to>
    <xdr:cxnSp macro="">
      <xdr:nvCxnSpPr>
        <xdr:cNvPr id="472" name="直線コネクタ 471">
          <a:extLst>
            <a:ext uri="{FF2B5EF4-FFF2-40B4-BE49-F238E27FC236}">
              <a16:creationId xmlns:a16="http://schemas.microsoft.com/office/drawing/2014/main" id="{D2DBEBFE-6484-41A0-9844-15374666F692}"/>
            </a:ext>
          </a:extLst>
        </xdr:cNvPr>
        <xdr:cNvCxnSpPr/>
      </xdr:nvCxnSpPr>
      <xdr:spPr>
        <a:xfrm flipV="1">
          <a:off x="9639300" y="17640032"/>
          <a:ext cx="838200" cy="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114855</xdr:rowOff>
    </xdr:from>
    <xdr:to>
      <xdr:col>46</xdr:col>
      <xdr:colOff>38100</xdr:colOff>
      <xdr:row>103</xdr:row>
      <xdr:rowOff>45005</xdr:rowOff>
    </xdr:to>
    <xdr:sp macro="" textlink="">
      <xdr:nvSpPr>
        <xdr:cNvPr id="473" name="楕円 472">
          <a:extLst>
            <a:ext uri="{FF2B5EF4-FFF2-40B4-BE49-F238E27FC236}">
              <a16:creationId xmlns:a16="http://schemas.microsoft.com/office/drawing/2014/main" id="{E4D47D00-62AE-4911-B70E-D60AAFF2157D}"/>
            </a:ext>
          </a:extLst>
        </xdr:cNvPr>
        <xdr:cNvSpPr/>
      </xdr:nvSpPr>
      <xdr:spPr>
        <a:xfrm>
          <a:off x="8699500" y="176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162127</xdr:rowOff>
    </xdr:from>
    <xdr:to>
      <xdr:col>50</xdr:col>
      <xdr:colOff>114300</xdr:colOff>
      <xdr:row>102</xdr:row>
      <xdr:rowOff>165655</xdr:rowOff>
    </xdr:to>
    <xdr:cxnSp macro="">
      <xdr:nvCxnSpPr>
        <xdr:cNvPr id="474" name="直線コネクタ 473">
          <a:extLst>
            <a:ext uri="{FF2B5EF4-FFF2-40B4-BE49-F238E27FC236}">
              <a16:creationId xmlns:a16="http://schemas.microsoft.com/office/drawing/2014/main" id="{2F958055-B98A-49A8-915E-5E805B243EC0}"/>
            </a:ext>
          </a:extLst>
        </xdr:cNvPr>
        <xdr:cNvCxnSpPr/>
      </xdr:nvCxnSpPr>
      <xdr:spPr>
        <a:xfrm flipV="1">
          <a:off x="8750300" y="17650027"/>
          <a:ext cx="889000" cy="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123757</xdr:rowOff>
    </xdr:from>
    <xdr:to>
      <xdr:col>41</xdr:col>
      <xdr:colOff>101600</xdr:colOff>
      <xdr:row>103</xdr:row>
      <xdr:rowOff>53907</xdr:rowOff>
    </xdr:to>
    <xdr:sp macro="" textlink="">
      <xdr:nvSpPr>
        <xdr:cNvPr id="475" name="楕円 474">
          <a:extLst>
            <a:ext uri="{FF2B5EF4-FFF2-40B4-BE49-F238E27FC236}">
              <a16:creationId xmlns:a16="http://schemas.microsoft.com/office/drawing/2014/main" id="{E99BD5CD-BD75-47AA-BCBF-620B629D29BA}"/>
            </a:ext>
          </a:extLst>
        </xdr:cNvPr>
        <xdr:cNvSpPr/>
      </xdr:nvSpPr>
      <xdr:spPr>
        <a:xfrm>
          <a:off x="7810500" y="176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165655</xdr:rowOff>
    </xdr:from>
    <xdr:to>
      <xdr:col>45</xdr:col>
      <xdr:colOff>177800</xdr:colOff>
      <xdr:row>103</xdr:row>
      <xdr:rowOff>3107</xdr:rowOff>
    </xdr:to>
    <xdr:cxnSp macro="">
      <xdr:nvCxnSpPr>
        <xdr:cNvPr id="476" name="直線コネクタ 475">
          <a:extLst>
            <a:ext uri="{FF2B5EF4-FFF2-40B4-BE49-F238E27FC236}">
              <a16:creationId xmlns:a16="http://schemas.microsoft.com/office/drawing/2014/main" id="{AFF584A0-A3DF-41DC-B0C4-68F119091551}"/>
            </a:ext>
          </a:extLst>
        </xdr:cNvPr>
        <xdr:cNvCxnSpPr/>
      </xdr:nvCxnSpPr>
      <xdr:spPr>
        <a:xfrm flipV="1">
          <a:off x="7861300" y="17653555"/>
          <a:ext cx="889000" cy="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130995</xdr:rowOff>
    </xdr:from>
    <xdr:to>
      <xdr:col>36</xdr:col>
      <xdr:colOff>165100</xdr:colOff>
      <xdr:row>103</xdr:row>
      <xdr:rowOff>61145</xdr:rowOff>
    </xdr:to>
    <xdr:sp macro="" textlink="">
      <xdr:nvSpPr>
        <xdr:cNvPr id="477" name="楕円 476">
          <a:extLst>
            <a:ext uri="{FF2B5EF4-FFF2-40B4-BE49-F238E27FC236}">
              <a16:creationId xmlns:a16="http://schemas.microsoft.com/office/drawing/2014/main" id="{9BAA1DCF-B4ED-42B5-8BD9-1E2B2B9C46AE}"/>
            </a:ext>
          </a:extLst>
        </xdr:cNvPr>
        <xdr:cNvSpPr/>
      </xdr:nvSpPr>
      <xdr:spPr>
        <a:xfrm>
          <a:off x="6921500" y="1761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3107</xdr:rowOff>
    </xdr:from>
    <xdr:to>
      <xdr:col>41</xdr:col>
      <xdr:colOff>50800</xdr:colOff>
      <xdr:row>103</xdr:row>
      <xdr:rowOff>10345</xdr:rowOff>
    </xdr:to>
    <xdr:cxnSp macro="">
      <xdr:nvCxnSpPr>
        <xdr:cNvPr id="478" name="直線コネクタ 477">
          <a:extLst>
            <a:ext uri="{FF2B5EF4-FFF2-40B4-BE49-F238E27FC236}">
              <a16:creationId xmlns:a16="http://schemas.microsoft.com/office/drawing/2014/main" id="{729F1919-F511-4333-94FD-7429F297277D}"/>
            </a:ext>
          </a:extLst>
        </xdr:cNvPr>
        <xdr:cNvCxnSpPr/>
      </xdr:nvCxnSpPr>
      <xdr:spPr>
        <a:xfrm flipV="1">
          <a:off x="6972300" y="17662457"/>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78963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401C96DA-16BC-477C-94C5-5220243FD913}"/>
            </a:ext>
          </a:extLst>
        </xdr:cNvPr>
        <xdr:cNvSpPr txBox="1"/>
      </xdr:nvSpPr>
      <xdr:spPr>
        <a:xfrm>
          <a:off x="9359411" y="1825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84066</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8E67F7EB-D551-4FE9-9149-EB58CB4B2C9C}"/>
            </a:ext>
          </a:extLst>
        </xdr:cNvPr>
        <xdr:cNvSpPr txBox="1"/>
      </xdr:nvSpPr>
      <xdr:spPr>
        <a:xfrm>
          <a:off x="8483111" y="1825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90192</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92C3EE5A-7B1B-46A0-BC3E-089FB28A3E79}"/>
            </a:ext>
          </a:extLst>
        </xdr:cNvPr>
        <xdr:cNvSpPr txBox="1"/>
      </xdr:nvSpPr>
      <xdr:spPr>
        <a:xfrm>
          <a:off x="7594111" y="1826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105681</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80D6502D-07C0-447A-87E6-4DE52BA91E77}"/>
            </a:ext>
          </a:extLst>
        </xdr:cNvPr>
        <xdr:cNvSpPr txBox="1"/>
      </xdr:nvSpPr>
      <xdr:spPr>
        <a:xfrm>
          <a:off x="6705111" y="1827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58004</xdr:rowOff>
    </xdr:from>
    <xdr:ext cx="599010" cy="259045"/>
    <xdr:sp macro="" textlink="">
      <xdr:nvSpPr>
        <xdr:cNvPr id="483" name="n_1mainValue【港湾・漁港】&#10;一人当たり有形固定資産（償却資産）額">
          <a:extLst>
            <a:ext uri="{FF2B5EF4-FFF2-40B4-BE49-F238E27FC236}">
              <a16:creationId xmlns:a16="http://schemas.microsoft.com/office/drawing/2014/main" id="{0FD5B37A-49B0-461C-8E0C-DB684E7435C0}"/>
            </a:ext>
          </a:extLst>
        </xdr:cNvPr>
        <xdr:cNvSpPr txBox="1"/>
      </xdr:nvSpPr>
      <xdr:spPr>
        <a:xfrm>
          <a:off x="9327095" y="17374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61532</xdr:rowOff>
    </xdr:from>
    <xdr:ext cx="599010" cy="259045"/>
    <xdr:sp macro="" textlink="">
      <xdr:nvSpPr>
        <xdr:cNvPr id="484" name="n_2mainValue【港湾・漁港】&#10;一人当たり有形固定資産（償却資産）額">
          <a:extLst>
            <a:ext uri="{FF2B5EF4-FFF2-40B4-BE49-F238E27FC236}">
              <a16:creationId xmlns:a16="http://schemas.microsoft.com/office/drawing/2014/main" id="{9BF2B81B-7604-4662-9324-6EAAED61D508}"/>
            </a:ext>
          </a:extLst>
        </xdr:cNvPr>
        <xdr:cNvSpPr txBox="1"/>
      </xdr:nvSpPr>
      <xdr:spPr>
        <a:xfrm>
          <a:off x="8450795" y="1737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101</xdr:row>
      <xdr:rowOff>70434</xdr:rowOff>
    </xdr:from>
    <xdr:ext cx="599010" cy="259045"/>
    <xdr:sp macro="" textlink="">
      <xdr:nvSpPr>
        <xdr:cNvPr id="485" name="n_3mainValue【港湾・漁港】&#10;一人当たり有形固定資産（償却資産）額">
          <a:extLst>
            <a:ext uri="{FF2B5EF4-FFF2-40B4-BE49-F238E27FC236}">
              <a16:creationId xmlns:a16="http://schemas.microsoft.com/office/drawing/2014/main" id="{FA6FEDEE-7AEE-4575-8493-7193FE9C9A17}"/>
            </a:ext>
          </a:extLst>
        </xdr:cNvPr>
        <xdr:cNvSpPr txBox="1"/>
      </xdr:nvSpPr>
      <xdr:spPr>
        <a:xfrm>
          <a:off x="7561795" y="1738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77672</xdr:rowOff>
    </xdr:from>
    <xdr:ext cx="599010" cy="259045"/>
    <xdr:sp macro="" textlink="">
      <xdr:nvSpPr>
        <xdr:cNvPr id="486" name="n_4mainValue【港湾・漁港】&#10;一人当たり有形固定資産（償却資産）額">
          <a:extLst>
            <a:ext uri="{FF2B5EF4-FFF2-40B4-BE49-F238E27FC236}">
              <a16:creationId xmlns:a16="http://schemas.microsoft.com/office/drawing/2014/main" id="{B522D4E1-B736-4BE7-9068-79FE9A4892D3}"/>
            </a:ext>
          </a:extLst>
        </xdr:cNvPr>
        <xdr:cNvSpPr txBox="1"/>
      </xdr:nvSpPr>
      <xdr:spPr>
        <a:xfrm>
          <a:off x="6672795" y="1739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BFD28F1F-270B-4471-819A-5C488D2C69B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FCDA4476-806F-433E-B2CE-4E0E789CE5C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76B1F939-E995-4827-B8BF-6112A92B6B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1F3ACF1B-CF4B-4DFA-B7A4-87B37FFF00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4B4A41F4-0785-4E17-99D3-12E024E97A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5CF7294-4562-43AF-91A6-1D47BF28599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9A94A5AD-9685-4EE4-B530-D8AA57D1B8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BA2637CD-ACA8-41AD-8670-B0A8BE9136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59A10A5A-496C-4751-A3DC-0E33CB8C7FF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CADBABC1-BD11-4900-BFD6-FEE19B9B370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97" name="テキスト ボックス 496">
          <a:extLst>
            <a:ext uri="{FF2B5EF4-FFF2-40B4-BE49-F238E27FC236}">
              <a16:creationId xmlns:a16="http://schemas.microsoft.com/office/drawing/2014/main" id="{0C4A37D3-3CF7-457E-8C88-4D8FC9AD7EE0}"/>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3F63373C-FCB6-4101-989E-8E5A11C6135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9" name="テキスト ボックス 498">
          <a:extLst>
            <a:ext uri="{FF2B5EF4-FFF2-40B4-BE49-F238E27FC236}">
              <a16:creationId xmlns:a16="http://schemas.microsoft.com/office/drawing/2014/main" id="{5CBF0312-CB8B-4FE8-9AF7-DC2E959CD86D}"/>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E176F981-E59C-4122-96E9-BDD93219F7D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9F87CC04-364D-4D77-95E9-83886D20716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266EBD14-BB43-4409-A54F-FBBAA07D7A2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E53D1387-3FB7-4347-8F8E-FDDEB575A62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4995B946-CCDF-487E-9188-D8614DB40BE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A0ECCA91-4A69-46FD-925A-B4C449D54FF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1DF808B9-507E-4C5F-B9CF-B783F75DD9C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DB1F78FF-E130-4265-88BC-27D1112F554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249F5699-C53A-4BDA-8518-9772F045A3A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5A73CDD0-53A4-44D2-BC89-AD96152C7E93}"/>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6B0ADACB-2AD6-4582-8492-AC0BAE0CC2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511" name="直線コネクタ 510">
          <a:extLst>
            <a:ext uri="{FF2B5EF4-FFF2-40B4-BE49-F238E27FC236}">
              <a16:creationId xmlns:a16="http://schemas.microsoft.com/office/drawing/2014/main" id="{8BE26122-C520-409F-B76E-D39F6164E6FA}"/>
            </a:ext>
          </a:extLst>
        </xdr:cNvPr>
        <xdr:cNvCxnSpPr/>
      </xdr:nvCxnSpPr>
      <xdr:spPr>
        <a:xfrm flipV="1">
          <a:off x="16318864" y="56692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FB8DEF96-E42B-420C-8FC3-9A3DC8E4F33E}"/>
            </a:ext>
          </a:extLst>
        </xdr:cNvPr>
        <xdr:cNvSpPr txBox="1"/>
      </xdr:nvSpPr>
      <xdr:spPr>
        <a:xfrm>
          <a:off x="163576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513" name="直線コネクタ 512">
          <a:extLst>
            <a:ext uri="{FF2B5EF4-FFF2-40B4-BE49-F238E27FC236}">
              <a16:creationId xmlns:a16="http://schemas.microsoft.com/office/drawing/2014/main" id="{467FB694-0EED-4A6A-BBAE-A9F18F48A482}"/>
            </a:ext>
          </a:extLst>
        </xdr:cNvPr>
        <xdr:cNvCxnSpPr/>
      </xdr:nvCxnSpPr>
      <xdr:spPr>
        <a:xfrm>
          <a:off x="16230600" y="706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A1C7E916-9E9F-4CD3-8011-4EAF925E5B4B}"/>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515" name="直線コネクタ 514">
          <a:extLst>
            <a:ext uri="{FF2B5EF4-FFF2-40B4-BE49-F238E27FC236}">
              <a16:creationId xmlns:a16="http://schemas.microsoft.com/office/drawing/2014/main" id="{342B2C8A-62FA-4B08-B6C0-C6C328203A4C}"/>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CD4E5F27-1F94-4594-9520-86015DAF4731}"/>
            </a:ext>
          </a:extLst>
        </xdr:cNvPr>
        <xdr:cNvSpPr txBox="1"/>
      </xdr:nvSpPr>
      <xdr:spPr>
        <a:xfrm>
          <a:off x="16357600" y="620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517" name="フローチャート: 判断 516">
          <a:extLst>
            <a:ext uri="{FF2B5EF4-FFF2-40B4-BE49-F238E27FC236}">
              <a16:creationId xmlns:a16="http://schemas.microsoft.com/office/drawing/2014/main" id="{85C93361-BBE2-4D34-BBF3-F5E2311A4032}"/>
            </a:ext>
          </a:extLst>
        </xdr:cNvPr>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518" name="フローチャート: 判断 517">
          <a:extLst>
            <a:ext uri="{FF2B5EF4-FFF2-40B4-BE49-F238E27FC236}">
              <a16:creationId xmlns:a16="http://schemas.microsoft.com/office/drawing/2014/main" id="{C9F8A6DB-7C13-459C-BB86-90C262EACD53}"/>
            </a:ext>
          </a:extLst>
        </xdr:cNvPr>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519" name="フローチャート: 判断 518">
          <a:extLst>
            <a:ext uri="{FF2B5EF4-FFF2-40B4-BE49-F238E27FC236}">
              <a16:creationId xmlns:a16="http://schemas.microsoft.com/office/drawing/2014/main" id="{81DC6BED-5B02-49F6-8260-8FBA1690173E}"/>
            </a:ext>
          </a:extLst>
        </xdr:cNvPr>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520" name="フローチャート: 判断 519">
          <a:extLst>
            <a:ext uri="{FF2B5EF4-FFF2-40B4-BE49-F238E27FC236}">
              <a16:creationId xmlns:a16="http://schemas.microsoft.com/office/drawing/2014/main" id="{1D83F632-9635-4641-9436-16FAB5AD66EE}"/>
            </a:ext>
          </a:extLst>
        </xdr:cNvPr>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521" name="フローチャート: 判断 520">
          <a:extLst>
            <a:ext uri="{FF2B5EF4-FFF2-40B4-BE49-F238E27FC236}">
              <a16:creationId xmlns:a16="http://schemas.microsoft.com/office/drawing/2014/main" id="{A7CD3204-E96F-4CAA-857D-EEEF15A7A1B3}"/>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AC8C839-AEFB-4726-9630-642ED1AF65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59B40D6-E05C-4A3D-9A8C-C072592F441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500A008-6614-4FC7-8C81-5EC9F9ACC3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51222EC-2FD9-4077-830B-DB9461C6842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217C6B1-EA8D-469D-96BC-5A4C1FF4356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527" name="楕円 526">
          <a:extLst>
            <a:ext uri="{FF2B5EF4-FFF2-40B4-BE49-F238E27FC236}">
              <a16:creationId xmlns:a16="http://schemas.microsoft.com/office/drawing/2014/main" id="{CDF15750-9A31-48B1-A05D-D4C933C9C1A1}"/>
            </a:ext>
          </a:extLst>
        </xdr:cNvPr>
        <xdr:cNvSpPr/>
      </xdr:nvSpPr>
      <xdr:spPr>
        <a:xfrm>
          <a:off x="16268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19067</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8C278DF3-EAB6-447E-9068-75FCD66F9F49}"/>
            </a:ext>
          </a:extLst>
        </xdr:cNvPr>
        <xdr:cNvSpPr txBox="1"/>
      </xdr:nvSpPr>
      <xdr:spPr>
        <a:xfrm>
          <a:off x="16357600"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132080</xdr:rowOff>
    </xdr:from>
    <xdr:to>
      <xdr:col>81</xdr:col>
      <xdr:colOff>101600</xdr:colOff>
      <xdr:row>40</xdr:row>
      <xdr:rowOff>62230</xdr:rowOff>
    </xdr:to>
    <xdr:sp macro="" textlink="">
      <xdr:nvSpPr>
        <xdr:cNvPr id="529" name="楕円 528">
          <a:extLst>
            <a:ext uri="{FF2B5EF4-FFF2-40B4-BE49-F238E27FC236}">
              <a16:creationId xmlns:a16="http://schemas.microsoft.com/office/drawing/2014/main" id="{91BB411E-B24F-40F5-B5FE-C7C9CFBD41E2}"/>
            </a:ext>
          </a:extLst>
        </xdr:cNvPr>
        <xdr:cNvSpPr/>
      </xdr:nvSpPr>
      <xdr:spPr>
        <a:xfrm>
          <a:off x="15430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91440</xdr:rowOff>
    </xdr:from>
    <xdr:to>
      <xdr:col>85</xdr:col>
      <xdr:colOff>127000</xdr:colOff>
      <xdr:row>40</xdr:row>
      <xdr:rowOff>11430</xdr:rowOff>
    </xdr:to>
    <xdr:cxnSp macro="">
      <xdr:nvCxnSpPr>
        <xdr:cNvPr id="530" name="直線コネクタ 529">
          <a:extLst>
            <a:ext uri="{FF2B5EF4-FFF2-40B4-BE49-F238E27FC236}">
              <a16:creationId xmlns:a16="http://schemas.microsoft.com/office/drawing/2014/main" id="{A5142BF1-7695-4643-B576-FB0AFE724E54}"/>
            </a:ext>
          </a:extLst>
        </xdr:cNvPr>
        <xdr:cNvCxnSpPr/>
      </xdr:nvCxnSpPr>
      <xdr:spPr>
        <a:xfrm flipV="1">
          <a:off x="15481300" y="6435090"/>
          <a:ext cx="8382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120650</xdr:rowOff>
    </xdr:from>
    <xdr:to>
      <xdr:col>76</xdr:col>
      <xdr:colOff>165100</xdr:colOff>
      <xdr:row>40</xdr:row>
      <xdr:rowOff>50800</xdr:rowOff>
    </xdr:to>
    <xdr:sp macro="" textlink="">
      <xdr:nvSpPr>
        <xdr:cNvPr id="531" name="楕円 530">
          <a:extLst>
            <a:ext uri="{FF2B5EF4-FFF2-40B4-BE49-F238E27FC236}">
              <a16:creationId xmlns:a16="http://schemas.microsoft.com/office/drawing/2014/main" id="{077F7102-0447-4666-AB9C-ED528D9EB6AD}"/>
            </a:ext>
          </a:extLst>
        </xdr:cNvPr>
        <xdr:cNvSpPr/>
      </xdr:nvSpPr>
      <xdr:spPr>
        <a:xfrm>
          <a:off x="1454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0</xdr:rowOff>
    </xdr:from>
    <xdr:to>
      <xdr:col>81</xdr:col>
      <xdr:colOff>50800</xdr:colOff>
      <xdr:row>40</xdr:row>
      <xdr:rowOff>11430</xdr:rowOff>
    </xdr:to>
    <xdr:cxnSp macro="">
      <xdr:nvCxnSpPr>
        <xdr:cNvPr id="532" name="直線コネクタ 531">
          <a:extLst>
            <a:ext uri="{FF2B5EF4-FFF2-40B4-BE49-F238E27FC236}">
              <a16:creationId xmlns:a16="http://schemas.microsoft.com/office/drawing/2014/main" id="{4279A7D2-5D61-460C-B85F-213B1A7113C5}"/>
            </a:ext>
          </a:extLst>
        </xdr:cNvPr>
        <xdr:cNvCxnSpPr/>
      </xdr:nvCxnSpPr>
      <xdr:spPr>
        <a:xfrm>
          <a:off x="14592300" y="68580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113030</xdr:rowOff>
    </xdr:from>
    <xdr:to>
      <xdr:col>72</xdr:col>
      <xdr:colOff>38100</xdr:colOff>
      <xdr:row>40</xdr:row>
      <xdr:rowOff>43180</xdr:rowOff>
    </xdr:to>
    <xdr:sp macro="" textlink="">
      <xdr:nvSpPr>
        <xdr:cNvPr id="533" name="楕円 532">
          <a:extLst>
            <a:ext uri="{FF2B5EF4-FFF2-40B4-BE49-F238E27FC236}">
              <a16:creationId xmlns:a16="http://schemas.microsoft.com/office/drawing/2014/main" id="{74E976FA-98E0-4F5B-8099-20B1C7EE8C7D}"/>
            </a:ext>
          </a:extLst>
        </xdr:cNvPr>
        <xdr:cNvSpPr/>
      </xdr:nvSpPr>
      <xdr:spPr>
        <a:xfrm>
          <a:off x="13652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163830</xdr:rowOff>
    </xdr:from>
    <xdr:to>
      <xdr:col>76</xdr:col>
      <xdr:colOff>114300</xdr:colOff>
      <xdr:row>40</xdr:row>
      <xdr:rowOff>0</xdr:rowOff>
    </xdr:to>
    <xdr:cxnSp macro="">
      <xdr:nvCxnSpPr>
        <xdr:cNvPr id="534" name="直線コネクタ 533">
          <a:extLst>
            <a:ext uri="{FF2B5EF4-FFF2-40B4-BE49-F238E27FC236}">
              <a16:creationId xmlns:a16="http://schemas.microsoft.com/office/drawing/2014/main" id="{93B35EAB-D26D-4232-9442-F71A610F2B14}"/>
            </a:ext>
          </a:extLst>
        </xdr:cNvPr>
        <xdr:cNvCxnSpPr/>
      </xdr:nvCxnSpPr>
      <xdr:spPr>
        <a:xfrm>
          <a:off x="13703300" y="685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78740</xdr:rowOff>
    </xdr:from>
    <xdr:to>
      <xdr:col>67</xdr:col>
      <xdr:colOff>101600</xdr:colOff>
      <xdr:row>40</xdr:row>
      <xdr:rowOff>8890</xdr:rowOff>
    </xdr:to>
    <xdr:sp macro="" textlink="">
      <xdr:nvSpPr>
        <xdr:cNvPr id="535" name="楕円 534">
          <a:extLst>
            <a:ext uri="{FF2B5EF4-FFF2-40B4-BE49-F238E27FC236}">
              <a16:creationId xmlns:a16="http://schemas.microsoft.com/office/drawing/2014/main" id="{7D2B4AD7-CA1A-4F1D-8C13-ED583B5EBE6F}"/>
            </a:ext>
          </a:extLst>
        </xdr:cNvPr>
        <xdr:cNvSpPr/>
      </xdr:nvSpPr>
      <xdr:spPr>
        <a:xfrm>
          <a:off x="12763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129540</xdr:rowOff>
    </xdr:from>
    <xdr:to>
      <xdr:col>71</xdr:col>
      <xdr:colOff>177800</xdr:colOff>
      <xdr:row>39</xdr:row>
      <xdr:rowOff>163830</xdr:rowOff>
    </xdr:to>
    <xdr:cxnSp macro="">
      <xdr:nvCxnSpPr>
        <xdr:cNvPr id="536" name="直線コネクタ 535">
          <a:extLst>
            <a:ext uri="{FF2B5EF4-FFF2-40B4-BE49-F238E27FC236}">
              <a16:creationId xmlns:a16="http://schemas.microsoft.com/office/drawing/2014/main" id="{EED50375-3B78-48FA-A6EA-EF849B8FDF67}"/>
            </a:ext>
          </a:extLst>
        </xdr:cNvPr>
        <xdr:cNvCxnSpPr/>
      </xdr:nvCxnSpPr>
      <xdr:spPr>
        <a:xfrm>
          <a:off x="12814300" y="68160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7212A001-A0C8-4A65-8379-C401E82061FA}"/>
            </a:ext>
          </a:extLst>
        </xdr:cNvPr>
        <xdr:cNvSpPr txBox="1"/>
      </xdr:nvSpPr>
      <xdr:spPr>
        <a:xfrm>
          <a:off x="152660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736D4FA8-0D15-4DC8-B79B-B7E03974ADB9}"/>
            </a:ext>
          </a:extLst>
        </xdr:cNvPr>
        <xdr:cNvSpPr txBox="1"/>
      </xdr:nvSpPr>
      <xdr:spPr>
        <a:xfrm>
          <a:off x="14389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59EC2110-2E66-4B9A-AEA1-0F510795FD7F}"/>
            </a:ext>
          </a:extLst>
        </xdr:cNvPr>
        <xdr:cNvSpPr txBox="1"/>
      </xdr:nvSpPr>
      <xdr:spPr>
        <a:xfrm>
          <a:off x="13500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93100DA9-B40B-4C8E-92E1-BC0179250AE1}"/>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53357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F292F5F2-5F3B-4A05-A9F6-A45782E5CFBB}"/>
            </a:ext>
          </a:extLst>
        </xdr:cNvPr>
        <xdr:cNvSpPr txBox="1"/>
      </xdr:nvSpPr>
      <xdr:spPr>
        <a:xfrm>
          <a:off x="152660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41927</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46C6D8D7-70C1-4497-9E06-CCB168FE6EC3}"/>
            </a:ext>
          </a:extLst>
        </xdr:cNvPr>
        <xdr:cNvSpPr txBox="1"/>
      </xdr:nvSpPr>
      <xdr:spPr>
        <a:xfrm>
          <a:off x="143897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34307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3C869752-9383-4845-A2D8-DC8EB5278D94}"/>
            </a:ext>
          </a:extLst>
        </xdr:cNvPr>
        <xdr:cNvSpPr txBox="1"/>
      </xdr:nvSpPr>
      <xdr:spPr>
        <a:xfrm>
          <a:off x="13500744" y="689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D6A0D7EF-CD9E-4D4A-9FAB-5706629FADEB}"/>
            </a:ext>
          </a:extLst>
        </xdr:cNvPr>
        <xdr:cNvSpPr txBox="1"/>
      </xdr:nvSpPr>
      <xdr:spPr>
        <a:xfrm>
          <a:off x="12611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EE6E54AC-C76D-4F12-9DE6-A4AB7E7578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F0E3053B-39FF-4B92-8572-EB4A599A2F8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94C3661E-C94E-4EF2-B23B-C15F61A1AA7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7DDE6E38-5900-4D55-9D5B-EDA48CE34E3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74DC197E-B9B4-4D17-9F7E-BE049583554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1EEE0E18-9278-4809-AAC2-4C6A356AE2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FBF06AF2-639E-4DEB-A2BE-F69BB381A9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283C9C91-4A5D-465F-8AAE-F59D39C5D48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D2EA94A3-41DE-4F3F-8FDC-D9FB14497A1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0B747209-2DDF-4DF8-BD5E-70E85A01B36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D0E2375F-9587-4BFA-BC55-D8D746D251A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6" name="テキスト ボックス 555">
          <a:extLst>
            <a:ext uri="{FF2B5EF4-FFF2-40B4-BE49-F238E27FC236}">
              <a16:creationId xmlns:a16="http://schemas.microsoft.com/office/drawing/2014/main" id="{F4EB64B3-5429-4D90-A183-7CC4F72A6F1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64EFCA79-5456-46B2-94B0-63539556934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8" name="テキスト ボックス 557">
          <a:extLst>
            <a:ext uri="{FF2B5EF4-FFF2-40B4-BE49-F238E27FC236}">
              <a16:creationId xmlns:a16="http://schemas.microsoft.com/office/drawing/2014/main" id="{1CD03E94-A20B-47E7-886D-88B807C79BC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C303A905-3E76-48CC-88F3-CBC16ABEA6D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0" name="テキスト ボックス 559">
          <a:extLst>
            <a:ext uri="{FF2B5EF4-FFF2-40B4-BE49-F238E27FC236}">
              <a16:creationId xmlns:a16="http://schemas.microsoft.com/office/drawing/2014/main" id="{8D29A390-19B6-4100-8BA2-DCA27784C0B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058151D0-8750-48EB-8D23-D19B09F860D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2" name="テキスト ボックス 561">
          <a:extLst>
            <a:ext uri="{FF2B5EF4-FFF2-40B4-BE49-F238E27FC236}">
              <a16:creationId xmlns:a16="http://schemas.microsoft.com/office/drawing/2014/main" id="{E04252F3-23B5-4697-BCA4-21E2BC2A6DE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E149E0E6-9586-4CD5-942C-0987B5DE7AA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93243F02-976C-40AD-9058-663E0451421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7FBB5286-03C7-41F7-A675-09F7F0AE18A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566" name="直線コネクタ 565">
          <a:extLst>
            <a:ext uri="{FF2B5EF4-FFF2-40B4-BE49-F238E27FC236}">
              <a16:creationId xmlns:a16="http://schemas.microsoft.com/office/drawing/2014/main" id="{8EF98F28-4A1B-4B00-961D-AD9050FF9727}"/>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0FF89501-0CE6-41A9-BB8E-F7D9E23AEA8F}"/>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568" name="直線コネクタ 567">
          <a:extLst>
            <a:ext uri="{FF2B5EF4-FFF2-40B4-BE49-F238E27FC236}">
              <a16:creationId xmlns:a16="http://schemas.microsoft.com/office/drawing/2014/main" id="{D71B9EB3-8FE4-47F3-9777-3D34657179E3}"/>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8FEAB5CB-998A-41D5-97D1-94B6D8ADFCF7}"/>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570" name="直線コネクタ 569">
          <a:extLst>
            <a:ext uri="{FF2B5EF4-FFF2-40B4-BE49-F238E27FC236}">
              <a16:creationId xmlns:a16="http://schemas.microsoft.com/office/drawing/2014/main" id="{E05A3BCD-596D-4E03-9BA8-DDBE7CE33420}"/>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4BCE01FF-DF12-423C-808A-7D2E56816C97}"/>
            </a:ext>
          </a:extLst>
        </xdr:cNvPr>
        <xdr:cNvSpPr txBox="1"/>
      </xdr:nvSpPr>
      <xdr:spPr>
        <a:xfrm>
          <a:off x="22199600" y="644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572" name="フローチャート: 判断 571">
          <a:extLst>
            <a:ext uri="{FF2B5EF4-FFF2-40B4-BE49-F238E27FC236}">
              <a16:creationId xmlns:a16="http://schemas.microsoft.com/office/drawing/2014/main" id="{9DA3C7C8-4449-4259-92C1-D06FA817AB38}"/>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573" name="フローチャート: 判断 572">
          <a:extLst>
            <a:ext uri="{FF2B5EF4-FFF2-40B4-BE49-F238E27FC236}">
              <a16:creationId xmlns:a16="http://schemas.microsoft.com/office/drawing/2014/main" id="{ECC9B110-77EE-4D85-A3F5-024DB65AE799}"/>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574" name="フローチャート: 判断 573">
          <a:extLst>
            <a:ext uri="{FF2B5EF4-FFF2-40B4-BE49-F238E27FC236}">
              <a16:creationId xmlns:a16="http://schemas.microsoft.com/office/drawing/2014/main" id="{D9CDEA80-E452-4F95-B764-972D9CBD4B46}"/>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75" name="フローチャート: 判断 574">
          <a:extLst>
            <a:ext uri="{FF2B5EF4-FFF2-40B4-BE49-F238E27FC236}">
              <a16:creationId xmlns:a16="http://schemas.microsoft.com/office/drawing/2014/main" id="{A7D519B5-DB75-445D-BAB6-D534901EBA8C}"/>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576" name="フローチャート: 判断 575">
          <a:extLst>
            <a:ext uri="{FF2B5EF4-FFF2-40B4-BE49-F238E27FC236}">
              <a16:creationId xmlns:a16="http://schemas.microsoft.com/office/drawing/2014/main" id="{FEA6DF34-C662-4D27-B973-24F608585C93}"/>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120864A8-FE1E-4C0C-887B-D6A54C417DC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50068E5-CA15-424D-8785-456D63E9228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C47BF8C-98EC-496F-BD6C-D0D4D481CD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AC30BC40-8FF7-4B9A-A626-42E1C56316E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A8D7E2E-928C-4E90-8F40-3BBFEE6716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119126</xdr:rowOff>
    </xdr:from>
    <xdr:to>
      <xdr:col>116</xdr:col>
      <xdr:colOff>114300</xdr:colOff>
      <xdr:row>36</xdr:row>
      <xdr:rowOff>49276</xdr:rowOff>
    </xdr:to>
    <xdr:sp macro="" textlink="">
      <xdr:nvSpPr>
        <xdr:cNvPr id="582" name="楕円 581">
          <a:extLst>
            <a:ext uri="{FF2B5EF4-FFF2-40B4-BE49-F238E27FC236}">
              <a16:creationId xmlns:a16="http://schemas.microsoft.com/office/drawing/2014/main" id="{75C977AA-5ACA-4732-A3EB-6D7D21C19F97}"/>
            </a:ext>
          </a:extLst>
        </xdr:cNvPr>
        <xdr:cNvSpPr/>
      </xdr:nvSpPr>
      <xdr:spPr>
        <a:xfrm>
          <a:off x="221107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142003</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72BDD119-D66C-422D-AEB9-443A01BA62FE}"/>
            </a:ext>
          </a:extLst>
        </xdr:cNvPr>
        <xdr:cNvSpPr txBox="1"/>
      </xdr:nvSpPr>
      <xdr:spPr>
        <a:xfrm>
          <a:off x="22199600" y="597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2540</xdr:rowOff>
    </xdr:from>
    <xdr:to>
      <xdr:col>112</xdr:col>
      <xdr:colOff>38100</xdr:colOff>
      <xdr:row>36</xdr:row>
      <xdr:rowOff>104140</xdr:rowOff>
    </xdr:to>
    <xdr:sp macro="" textlink="">
      <xdr:nvSpPr>
        <xdr:cNvPr id="584" name="楕円 583">
          <a:extLst>
            <a:ext uri="{FF2B5EF4-FFF2-40B4-BE49-F238E27FC236}">
              <a16:creationId xmlns:a16="http://schemas.microsoft.com/office/drawing/2014/main" id="{15C80057-CFD7-48E0-9B46-81CB38F92236}"/>
            </a:ext>
          </a:extLst>
        </xdr:cNvPr>
        <xdr:cNvSpPr/>
      </xdr:nvSpPr>
      <xdr:spPr>
        <a:xfrm>
          <a:off x="2127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169926</xdr:rowOff>
    </xdr:from>
    <xdr:to>
      <xdr:col>116</xdr:col>
      <xdr:colOff>63500</xdr:colOff>
      <xdr:row>36</xdr:row>
      <xdr:rowOff>53340</xdr:rowOff>
    </xdr:to>
    <xdr:cxnSp macro="">
      <xdr:nvCxnSpPr>
        <xdr:cNvPr id="585" name="直線コネクタ 584">
          <a:extLst>
            <a:ext uri="{FF2B5EF4-FFF2-40B4-BE49-F238E27FC236}">
              <a16:creationId xmlns:a16="http://schemas.microsoft.com/office/drawing/2014/main" id="{CA7FA65E-969E-4853-BA21-CE28D78AADD9}"/>
            </a:ext>
          </a:extLst>
        </xdr:cNvPr>
        <xdr:cNvCxnSpPr/>
      </xdr:nvCxnSpPr>
      <xdr:spPr>
        <a:xfrm flipV="1">
          <a:off x="21323300" y="617067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146558</xdr:rowOff>
    </xdr:from>
    <xdr:to>
      <xdr:col>107</xdr:col>
      <xdr:colOff>101600</xdr:colOff>
      <xdr:row>36</xdr:row>
      <xdr:rowOff>76708</xdr:rowOff>
    </xdr:to>
    <xdr:sp macro="" textlink="">
      <xdr:nvSpPr>
        <xdr:cNvPr id="586" name="楕円 585">
          <a:extLst>
            <a:ext uri="{FF2B5EF4-FFF2-40B4-BE49-F238E27FC236}">
              <a16:creationId xmlns:a16="http://schemas.microsoft.com/office/drawing/2014/main" id="{91E51215-44F7-4F7B-8B4B-3AA3E56D06D0}"/>
            </a:ext>
          </a:extLst>
        </xdr:cNvPr>
        <xdr:cNvSpPr/>
      </xdr:nvSpPr>
      <xdr:spPr>
        <a:xfrm>
          <a:off x="20383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25908</xdr:rowOff>
    </xdr:from>
    <xdr:to>
      <xdr:col>111</xdr:col>
      <xdr:colOff>177800</xdr:colOff>
      <xdr:row>36</xdr:row>
      <xdr:rowOff>53340</xdr:rowOff>
    </xdr:to>
    <xdr:cxnSp macro="">
      <xdr:nvCxnSpPr>
        <xdr:cNvPr id="587" name="直線コネクタ 586">
          <a:extLst>
            <a:ext uri="{FF2B5EF4-FFF2-40B4-BE49-F238E27FC236}">
              <a16:creationId xmlns:a16="http://schemas.microsoft.com/office/drawing/2014/main" id="{B7DE032C-6338-433E-B80D-4BAE2F622B5D}"/>
            </a:ext>
          </a:extLst>
        </xdr:cNvPr>
        <xdr:cNvCxnSpPr/>
      </xdr:nvCxnSpPr>
      <xdr:spPr>
        <a:xfrm>
          <a:off x="20434300" y="61981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123698</xdr:rowOff>
    </xdr:from>
    <xdr:to>
      <xdr:col>102</xdr:col>
      <xdr:colOff>165100</xdr:colOff>
      <xdr:row>36</xdr:row>
      <xdr:rowOff>53848</xdr:rowOff>
    </xdr:to>
    <xdr:sp macro="" textlink="">
      <xdr:nvSpPr>
        <xdr:cNvPr id="588" name="楕円 587">
          <a:extLst>
            <a:ext uri="{FF2B5EF4-FFF2-40B4-BE49-F238E27FC236}">
              <a16:creationId xmlns:a16="http://schemas.microsoft.com/office/drawing/2014/main" id="{C2A6792A-4E87-487B-B601-97E791B460C6}"/>
            </a:ext>
          </a:extLst>
        </xdr:cNvPr>
        <xdr:cNvSpPr/>
      </xdr:nvSpPr>
      <xdr:spPr>
        <a:xfrm>
          <a:off x="19494500" y="612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3048</xdr:rowOff>
    </xdr:from>
    <xdr:to>
      <xdr:col>107</xdr:col>
      <xdr:colOff>50800</xdr:colOff>
      <xdr:row>36</xdr:row>
      <xdr:rowOff>25908</xdr:rowOff>
    </xdr:to>
    <xdr:cxnSp macro="">
      <xdr:nvCxnSpPr>
        <xdr:cNvPr id="589" name="直線コネクタ 588">
          <a:extLst>
            <a:ext uri="{FF2B5EF4-FFF2-40B4-BE49-F238E27FC236}">
              <a16:creationId xmlns:a16="http://schemas.microsoft.com/office/drawing/2014/main" id="{4341FE86-D679-4353-B9B5-57D2E2EB6AA3}"/>
            </a:ext>
          </a:extLst>
        </xdr:cNvPr>
        <xdr:cNvCxnSpPr/>
      </xdr:nvCxnSpPr>
      <xdr:spPr>
        <a:xfrm>
          <a:off x="19545300" y="61752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64262</xdr:rowOff>
    </xdr:from>
    <xdr:to>
      <xdr:col>98</xdr:col>
      <xdr:colOff>38100</xdr:colOff>
      <xdr:row>35</xdr:row>
      <xdr:rowOff>165862</xdr:rowOff>
    </xdr:to>
    <xdr:sp macro="" textlink="">
      <xdr:nvSpPr>
        <xdr:cNvPr id="590" name="楕円 589">
          <a:extLst>
            <a:ext uri="{FF2B5EF4-FFF2-40B4-BE49-F238E27FC236}">
              <a16:creationId xmlns:a16="http://schemas.microsoft.com/office/drawing/2014/main" id="{D4557429-20CE-470A-B045-CDADF4D76F97}"/>
            </a:ext>
          </a:extLst>
        </xdr:cNvPr>
        <xdr:cNvSpPr/>
      </xdr:nvSpPr>
      <xdr:spPr>
        <a:xfrm>
          <a:off x="18605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115062</xdr:rowOff>
    </xdr:from>
    <xdr:to>
      <xdr:col>102</xdr:col>
      <xdr:colOff>114300</xdr:colOff>
      <xdr:row>36</xdr:row>
      <xdr:rowOff>3048</xdr:rowOff>
    </xdr:to>
    <xdr:cxnSp macro="">
      <xdr:nvCxnSpPr>
        <xdr:cNvPr id="591" name="直線コネクタ 590">
          <a:extLst>
            <a:ext uri="{FF2B5EF4-FFF2-40B4-BE49-F238E27FC236}">
              <a16:creationId xmlns:a16="http://schemas.microsoft.com/office/drawing/2014/main" id="{A39EA536-314E-4E96-A3A4-E3505D1C5132}"/>
            </a:ext>
          </a:extLst>
        </xdr:cNvPr>
        <xdr:cNvCxnSpPr/>
      </xdr:nvCxnSpPr>
      <xdr:spPr>
        <a:xfrm>
          <a:off x="18656300" y="61158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F1238217-A3CD-41C4-9133-50CEE95DCD8C}"/>
            </a:ext>
          </a:extLst>
        </xdr:cNvPr>
        <xdr:cNvSpPr txBox="1"/>
      </xdr:nvSpPr>
      <xdr:spPr>
        <a:xfrm>
          <a:off x="21075727" y="655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2B12ED83-549C-44BF-B9CF-EBE6E1BFCA23}"/>
            </a:ext>
          </a:extLst>
        </xdr:cNvPr>
        <xdr:cNvSpPr txBox="1"/>
      </xdr:nvSpPr>
      <xdr:spPr>
        <a:xfrm>
          <a:off x="20199427" y="65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2A4DC005-2B67-40A5-B8D6-0A2C8ACE5F88}"/>
            </a:ext>
          </a:extLst>
        </xdr:cNvPr>
        <xdr:cNvSpPr txBox="1"/>
      </xdr:nvSpPr>
      <xdr:spPr>
        <a:xfrm>
          <a:off x="193104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A62B1B33-19D1-45CE-8BE5-F86F7DD2DF17}"/>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120667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2F1C3353-F694-4EEA-B553-7B6755082293}"/>
            </a:ext>
          </a:extLst>
        </xdr:cNvPr>
        <xdr:cNvSpPr txBox="1"/>
      </xdr:nvSpPr>
      <xdr:spPr>
        <a:xfrm>
          <a:off x="21075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93235</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2C284147-A159-422E-BA7F-9E594FC46E5E}"/>
            </a:ext>
          </a:extLst>
        </xdr:cNvPr>
        <xdr:cNvSpPr txBox="1"/>
      </xdr:nvSpPr>
      <xdr:spPr>
        <a:xfrm>
          <a:off x="20199427" y="59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70375</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DB1378F5-1810-4010-B878-DE0FC06B0F08}"/>
            </a:ext>
          </a:extLst>
        </xdr:cNvPr>
        <xdr:cNvSpPr txBox="1"/>
      </xdr:nvSpPr>
      <xdr:spPr>
        <a:xfrm>
          <a:off x="19310427" y="58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10939</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518D7096-8CF9-4311-ABE9-8F8E566753C6}"/>
            </a:ext>
          </a:extLst>
        </xdr:cNvPr>
        <xdr:cNvSpPr txBox="1"/>
      </xdr:nvSpPr>
      <xdr:spPr>
        <a:xfrm>
          <a:off x="18421427" y="584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53BB0BAC-A4EB-480C-B711-2FC577006D8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CAC64929-2968-4DCC-B53A-E48E1474D9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B91D0D1F-4722-4FEA-8947-46C7462C24F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A3FAB063-EE3E-43B6-8CB3-3EDCF1CE3B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A192D6E5-58EA-43CC-8E6C-6DE8FC4FF1C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3719E30A-F9CB-495D-A6A7-1148FF2B48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D95FEEE9-4CFD-4397-BEF6-7340024F1F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BBEE84DC-97E3-43C8-A33D-AF4519D9701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DFB3B05A-9BDA-42D6-A354-820409CA67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A44A2DB1-BB3A-470E-916E-2CC6D0250B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0" name="テキスト ボックス 609">
          <a:extLst>
            <a:ext uri="{FF2B5EF4-FFF2-40B4-BE49-F238E27FC236}">
              <a16:creationId xmlns:a16="http://schemas.microsoft.com/office/drawing/2014/main" id="{D53CF67D-120D-4306-8DB7-23A67994BA1B}"/>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99308685-B29D-4DB8-9A95-818CB4721DC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2" name="テキスト ボックス 611">
          <a:extLst>
            <a:ext uri="{FF2B5EF4-FFF2-40B4-BE49-F238E27FC236}">
              <a16:creationId xmlns:a16="http://schemas.microsoft.com/office/drawing/2014/main" id="{F0BF5A34-CA11-47A2-BC36-788072500889}"/>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54622D3B-04CD-4F63-B045-F40BA5F9CF5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CDB9ACC4-3265-4746-AE88-18395DAD3A3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002F8312-DE20-46D5-8944-43994D8F952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F8E6D17A-03A0-4F20-8D0A-72E3A4D6994D}"/>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D35A93DC-0A5E-45AD-88B0-77D91D579B8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0C4FA255-E4F7-4D57-9DBE-3783427412D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E9AADAF6-9F7D-4F77-A90D-242E55D05DE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1FEB6CFE-032C-4BF6-80D1-B844866FEF0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CA1DBE7A-686D-4E32-A4E2-BEB2235A25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622" name="直線コネクタ 621">
          <a:extLst>
            <a:ext uri="{FF2B5EF4-FFF2-40B4-BE49-F238E27FC236}">
              <a16:creationId xmlns:a16="http://schemas.microsoft.com/office/drawing/2014/main" id="{DACE49A8-971C-408B-9982-0B2EBC6A4248}"/>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2CF02D79-0273-470A-88DB-72C878C37C47}"/>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624" name="直線コネクタ 623">
          <a:extLst>
            <a:ext uri="{FF2B5EF4-FFF2-40B4-BE49-F238E27FC236}">
              <a16:creationId xmlns:a16="http://schemas.microsoft.com/office/drawing/2014/main" id="{FABFA017-CF68-4842-894D-F85C7191328F}"/>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37546833-6CA5-4189-B402-762902D35938}"/>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626" name="直線コネクタ 625">
          <a:extLst>
            <a:ext uri="{FF2B5EF4-FFF2-40B4-BE49-F238E27FC236}">
              <a16:creationId xmlns:a16="http://schemas.microsoft.com/office/drawing/2014/main" id="{421DE751-3B21-4581-914A-FC409AA51B2C}"/>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3CA51028-1C23-49BD-8C00-7923A47ED59F}"/>
            </a:ext>
          </a:extLst>
        </xdr:cNvPr>
        <xdr:cNvSpPr txBox="1"/>
      </xdr:nvSpPr>
      <xdr:spPr>
        <a:xfrm>
          <a:off x="16357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628" name="フローチャート: 判断 627">
          <a:extLst>
            <a:ext uri="{FF2B5EF4-FFF2-40B4-BE49-F238E27FC236}">
              <a16:creationId xmlns:a16="http://schemas.microsoft.com/office/drawing/2014/main" id="{A6D35B10-6BF9-47CE-A138-194805EDEC59}"/>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629" name="フローチャート: 判断 628">
          <a:extLst>
            <a:ext uri="{FF2B5EF4-FFF2-40B4-BE49-F238E27FC236}">
              <a16:creationId xmlns:a16="http://schemas.microsoft.com/office/drawing/2014/main" id="{9EE0E114-8205-45A2-8845-4EC3AB3903BB}"/>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630" name="フローチャート: 判断 629">
          <a:extLst>
            <a:ext uri="{FF2B5EF4-FFF2-40B4-BE49-F238E27FC236}">
              <a16:creationId xmlns:a16="http://schemas.microsoft.com/office/drawing/2014/main" id="{93814919-4CC2-4D5F-825B-FD65D1ABC2A6}"/>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1" name="フローチャート: 判断 630">
          <a:extLst>
            <a:ext uri="{FF2B5EF4-FFF2-40B4-BE49-F238E27FC236}">
              <a16:creationId xmlns:a16="http://schemas.microsoft.com/office/drawing/2014/main" id="{7B6904D5-C991-46D9-B72F-053E96EBF3DC}"/>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632" name="フローチャート: 判断 631">
          <a:extLst>
            <a:ext uri="{FF2B5EF4-FFF2-40B4-BE49-F238E27FC236}">
              <a16:creationId xmlns:a16="http://schemas.microsoft.com/office/drawing/2014/main" id="{D763E18C-62DC-4B26-82D5-543DBFA44300}"/>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15325EF0-B08E-48A8-83B5-DB6E61673EA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B388EEF-7E58-494A-8EAF-8923BB31DF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77B5AF02-A49E-49E4-82E2-7EC32497CE5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EECE6B23-99DB-4D8E-8DBE-4ADBF1962B4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FE64EFFA-B94F-4DFC-95F1-4313A12943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159512</xdr:rowOff>
    </xdr:from>
    <xdr:to>
      <xdr:col>85</xdr:col>
      <xdr:colOff>177800</xdr:colOff>
      <xdr:row>61</xdr:row>
      <xdr:rowOff>89662</xdr:rowOff>
    </xdr:to>
    <xdr:sp macro="" textlink="">
      <xdr:nvSpPr>
        <xdr:cNvPr id="638" name="楕円 637">
          <a:extLst>
            <a:ext uri="{FF2B5EF4-FFF2-40B4-BE49-F238E27FC236}">
              <a16:creationId xmlns:a16="http://schemas.microsoft.com/office/drawing/2014/main" id="{EDB879B8-9733-4F92-9CFC-DDC81038B20C}"/>
            </a:ext>
          </a:extLst>
        </xdr:cNvPr>
        <xdr:cNvSpPr/>
      </xdr:nvSpPr>
      <xdr:spPr>
        <a:xfrm>
          <a:off x="162687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137939</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87728F5D-2C7C-4269-99BD-CD5F38189C26}"/>
            </a:ext>
          </a:extLst>
        </xdr:cNvPr>
        <xdr:cNvSpPr txBox="1"/>
      </xdr:nvSpPr>
      <xdr:spPr>
        <a:xfrm>
          <a:off x="16357600" y="1042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93218</xdr:rowOff>
    </xdr:from>
    <xdr:to>
      <xdr:col>81</xdr:col>
      <xdr:colOff>101600</xdr:colOff>
      <xdr:row>62</xdr:row>
      <xdr:rowOff>23368</xdr:rowOff>
    </xdr:to>
    <xdr:sp macro="" textlink="">
      <xdr:nvSpPr>
        <xdr:cNvPr id="640" name="楕円 639">
          <a:extLst>
            <a:ext uri="{FF2B5EF4-FFF2-40B4-BE49-F238E27FC236}">
              <a16:creationId xmlns:a16="http://schemas.microsoft.com/office/drawing/2014/main" id="{FEA9E67D-231B-43F3-8A1D-D24C9E069129}"/>
            </a:ext>
          </a:extLst>
        </xdr:cNvPr>
        <xdr:cNvSpPr/>
      </xdr:nvSpPr>
      <xdr:spPr>
        <a:xfrm>
          <a:off x="15430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38862</xdr:rowOff>
    </xdr:from>
    <xdr:to>
      <xdr:col>85</xdr:col>
      <xdr:colOff>127000</xdr:colOff>
      <xdr:row>61</xdr:row>
      <xdr:rowOff>144018</xdr:rowOff>
    </xdr:to>
    <xdr:cxnSp macro="">
      <xdr:nvCxnSpPr>
        <xdr:cNvPr id="641" name="直線コネクタ 640">
          <a:extLst>
            <a:ext uri="{FF2B5EF4-FFF2-40B4-BE49-F238E27FC236}">
              <a16:creationId xmlns:a16="http://schemas.microsoft.com/office/drawing/2014/main" id="{58DCE777-154F-4F4B-8DF9-69FD9790B1E9}"/>
            </a:ext>
          </a:extLst>
        </xdr:cNvPr>
        <xdr:cNvCxnSpPr/>
      </xdr:nvCxnSpPr>
      <xdr:spPr>
        <a:xfrm flipV="1">
          <a:off x="15481300" y="1049731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38354</xdr:rowOff>
    </xdr:from>
    <xdr:to>
      <xdr:col>76</xdr:col>
      <xdr:colOff>165100</xdr:colOff>
      <xdr:row>61</xdr:row>
      <xdr:rowOff>139954</xdr:rowOff>
    </xdr:to>
    <xdr:sp macro="" textlink="">
      <xdr:nvSpPr>
        <xdr:cNvPr id="642" name="楕円 641">
          <a:extLst>
            <a:ext uri="{FF2B5EF4-FFF2-40B4-BE49-F238E27FC236}">
              <a16:creationId xmlns:a16="http://schemas.microsoft.com/office/drawing/2014/main" id="{C51F66CB-60B6-4DBE-BAE9-FB0CDA9D35D0}"/>
            </a:ext>
          </a:extLst>
        </xdr:cNvPr>
        <xdr:cNvSpPr/>
      </xdr:nvSpPr>
      <xdr:spPr>
        <a:xfrm>
          <a:off x="145415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89154</xdr:rowOff>
    </xdr:from>
    <xdr:to>
      <xdr:col>81</xdr:col>
      <xdr:colOff>50800</xdr:colOff>
      <xdr:row>61</xdr:row>
      <xdr:rowOff>144018</xdr:rowOff>
    </xdr:to>
    <xdr:cxnSp macro="">
      <xdr:nvCxnSpPr>
        <xdr:cNvPr id="643" name="直線コネクタ 642">
          <a:extLst>
            <a:ext uri="{FF2B5EF4-FFF2-40B4-BE49-F238E27FC236}">
              <a16:creationId xmlns:a16="http://schemas.microsoft.com/office/drawing/2014/main" id="{56184EC9-98B9-44A6-9E14-D8D20BFDAE17}"/>
            </a:ext>
          </a:extLst>
        </xdr:cNvPr>
        <xdr:cNvCxnSpPr/>
      </xdr:nvCxnSpPr>
      <xdr:spPr>
        <a:xfrm>
          <a:off x="14592300" y="105476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24638</xdr:rowOff>
    </xdr:from>
    <xdr:to>
      <xdr:col>72</xdr:col>
      <xdr:colOff>38100</xdr:colOff>
      <xdr:row>61</xdr:row>
      <xdr:rowOff>126238</xdr:rowOff>
    </xdr:to>
    <xdr:sp macro="" textlink="">
      <xdr:nvSpPr>
        <xdr:cNvPr id="644" name="楕円 643">
          <a:extLst>
            <a:ext uri="{FF2B5EF4-FFF2-40B4-BE49-F238E27FC236}">
              <a16:creationId xmlns:a16="http://schemas.microsoft.com/office/drawing/2014/main" id="{E6EDACEB-076A-456F-99B1-A6BAE9B290EE}"/>
            </a:ext>
          </a:extLst>
        </xdr:cNvPr>
        <xdr:cNvSpPr/>
      </xdr:nvSpPr>
      <xdr:spPr>
        <a:xfrm>
          <a:off x="13652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75438</xdr:rowOff>
    </xdr:from>
    <xdr:to>
      <xdr:col>76</xdr:col>
      <xdr:colOff>114300</xdr:colOff>
      <xdr:row>61</xdr:row>
      <xdr:rowOff>89154</xdr:rowOff>
    </xdr:to>
    <xdr:cxnSp macro="">
      <xdr:nvCxnSpPr>
        <xdr:cNvPr id="645" name="直線コネクタ 644">
          <a:extLst>
            <a:ext uri="{FF2B5EF4-FFF2-40B4-BE49-F238E27FC236}">
              <a16:creationId xmlns:a16="http://schemas.microsoft.com/office/drawing/2014/main" id="{10307B3C-6E1B-417E-8D9C-F5CF56ADE525}"/>
            </a:ext>
          </a:extLst>
        </xdr:cNvPr>
        <xdr:cNvCxnSpPr/>
      </xdr:nvCxnSpPr>
      <xdr:spPr>
        <a:xfrm>
          <a:off x="13703300" y="10533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141224</xdr:rowOff>
    </xdr:from>
    <xdr:to>
      <xdr:col>67</xdr:col>
      <xdr:colOff>101600</xdr:colOff>
      <xdr:row>61</xdr:row>
      <xdr:rowOff>71374</xdr:rowOff>
    </xdr:to>
    <xdr:sp macro="" textlink="">
      <xdr:nvSpPr>
        <xdr:cNvPr id="646" name="楕円 645">
          <a:extLst>
            <a:ext uri="{FF2B5EF4-FFF2-40B4-BE49-F238E27FC236}">
              <a16:creationId xmlns:a16="http://schemas.microsoft.com/office/drawing/2014/main" id="{8B313C09-D9F1-4192-B560-305EE689D502}"/>
            </a:ext>
          </a:extLst>
        </xdr:cNvPr>
        <xdr:cNvSpPr/>
      </xdr:nvSpPr>
      <xdr:spPr>
        <a:xfrm>
          <a:off x="127635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20574</xdr:rowOff>
    </xdr:from>
    <xdr:to>
      <xdr:col>71</xdr:col>
      <xdr:colOff>177800</xdr:colOff>
      <xdr:row>61</xdr:row>
      <xdr:rowOff>75438</xdr:rowOff>
    </xdr:to>
    <xdr:cxnSp macro="">
      <xdr:nvCxnSpPr>
        <xdr:cNvPr id="647" name="直線コネクタ 646">
          <a:extLst>
            <a:ext uri="{FF2B5EF4-FFF2-40B4-BE49-F238E27FC236}">
              <a16:creationId xmlns:a16="http://schemas.microsoft.com/office/drawing/2014/main" id="{C4D26B88-26A0-48AA-80DE-DE8EE32518D2}"/>
            </a:ext>
          </a:extLst>
        </xdr:cNvPr>
        <xdr:cNvCxnSpPr/>
      </xdr:nvCxnSpPr>
      <xdr:spPr>
        <a:xfrm>
          <a:off x="12814300" y="104790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648" name="n_1aveValue【学校施設】&#10;有形固定資産減価償却率">
          <a:extLst>
            <a:ext uri="{FF2B5EF4-FFF2-40B4-BE49-F238E27FC236}">
              <a16:creationId xmlns:a16="http://schemas.microsoft.com/office/drawing/2014/main" id="{2E86D03D-56C3-4043-B1A9-03588CB543EB}"/>
            </a:ext>
          </a:extLst>
        </xdr:cNvPr>
        <xdr:cNvSpPr txBox="1"/>
      </xdr:nvSpPr>
      <xdr:spPr>
        <a:xfrm>
          <a:off x="152660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649" name="n_2aveValue【学校施設】&#10;有形固定資産減価償却率">
          <a:extLst>
            <a:ext uri="{FF2B5EF4-FFF2-40B4-BE49-F238E27FC236}">
              <a16:creationId xmlns:a16="http://schemas.microsoft.com/office/drawing/2014/main" id="{5C3E80C4-26F3-4960-A04A-444FD9B048B9}"/>
            </a:ext>
          </a:extLst>
        </xdr:cNvPr>
        <xdr:cNvSpPr txBox="1"/>
      </xdr:nvSpPr>
      <xdr:spPr>
        <a:xfrm>
          <a:off x="143897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650" name="n_3aveValue【学校施設】&#10;有形固定資産減価償却率">
          <a:extLst>
            <a:ext uri="{FF2B5EF4-FFF2-40B4-BE49-F238E27FC236}">
              <a16:creationId xmlns:a16="http://schemas.microsoft.com/office/drawing/2014/main" id="{1C32DDAE-AA84-4A97-B5B8-E518C3BBAAEB}"/>
            </a:ext>
          </a:extLst>
        </xdr:cNvPr>
        <xdr:cNvSpPr txBox="1"/>
      </xdr:nvSpPr>
      <xdr:spPr>
        <a:xfrm>
          <a:off x="135007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651" name="n_4aveValue【学校施設】&#10;有形固定資産減価償却率">
          <a:extLst>
            <a:ext uri="{FF2B5EF4-FFF2-40B4-BE49-F238E27FC236}">
              <a16:creationId xmlns:a16="http://schemas.microsoft.com/office/drawing/2014/main" id="{EEA04507-23A9-4184-BEC2-DE4D2E18DAF1}"/>
            </a:ext>
          </a:extLst>
        </xdr:cNvPr>
        <xdr:cNvSpPr txBox="1"/>
      </xdr:nvSpPr>
      <xdr:spPr>
        <a:xfrm>
          <a:off x="12611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14495</xdr:rowOff>
    </xdr:from>
    <xdr:ext cx="405111" cy="259045"/>
    <xdr:sp macro="" textlink="">
      <xdr:nvSpPr>
        <xdr:cNvPr id="652" name="n_1mainValue【学校施設】&#10;有形固定資産減価償却率">
          <a:extLst>
            <a:ext uri="{FF2B5EF4-FFF2-40B4-BE49-F238E27FC236}">
              <a16:creationId xmlns:a16="http://schemas.microsoft.com/office/drawing/2014/main" id="{E1E486E2-5CE4-452C-B79E-ADE93AD25117}"/>
            </a:ext>
          </a:extLst>
        </xdr:cNvPr>
        <xdr:cNvSpPr txBox="1"/>
      </xdr:nvSpPr>
      <xdr:spPr>
        <a:xfrm>
          <a:off x="15266044" y="1064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131081</xdr:rowOff>
    </xdr:from>
    <xdr:ext cx="405111" cy="259045"/>
    <xdr:sp macro="" textlink="">
      <xdr:nvSpPr>
        <xdr:cNvPr id="653" name="n_2mainValue【学校施設】&#10;有形固定資産減価償却率">
          <a:extLst>
            <a:ext uri="{FF2B5EF4-FFF2-40B4-BE49-F238E27FC236}">
              <a16:creationId xmlns:a16="http://schemas.microsoft.com/office/drawing/2014/main" id="{73F04D47-D9B3-4D78-8A9D-17E7AECFCDAC}"/>
            </a:ext>
          </a:extLst>
        </xdr:cNvPr>
        <xdr:cNvSpPr txBox="1"/>
      </xdr:nvSpPr>
      <xdr:spPr>
        <a:xfrm>
          <a:off x="14389744" y="1058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117365</xdr:rowOff>
    </xdr:from>
    <xdr:ext cx="405111" cy="259045"/>
    <xdr:sp macro="" textlink="">
      <xdr:nvSpPr>
        <xdr:cNvPr id="654" name="n_3mainValue【学校施設】&#10;有形固定資産減価償却率">
          <a:extLst>
            <a:ext uri="{FF2B5EF4-FFF2-40B4-BE49-F238E27FC236}">
              <a16:creationId xmlns:a16="http://schemas.microsoft.com/office/drawing/2014/main" id="{D23F6A4A-F321-4C16-ADCC-C005E3D211A7}"/>
            </a:ext>
          </a:extLst>
        </xdr:cNvPr>
        <xdr:cNvSpPr txBox="1"/>
      </xdr:nvSpPr>
      <xdr:spPr>
        <a:xfrm>
          <a:off x="13500744" y="1057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62501</xdr:rowOff>
    </xdr:from>
    <xdr:ext cx="405111" cy="259045"/>
    <xdr:sp macro="" textlink="">
      <xdr:nvSpPr>
        <xdr:cNvPr id="655" name="n_4mainValue【学校施設】&#10;有形固定資産減価償却率">
          <a:extLst>
            <a:ext uri="{FF2B5EF4-FFF2-40B4-BE49-F238E27FC236}">
              <a16:creationId xmlns:a16="http://schemas.microsoft.com/office/drawing/2014/main" id="{2CEE5F83-5CA2-4053-807B-89B4B3F3C00F}"/>
            </a:ext>
          </a:extLst>
        </xdr:cNvPr>
        <xdr:cNvSpPr txBox="1"/>
      </xdr:nvSpPr>
      <xdr:spPr>
        <a:xfrm>
          <a:off x="12611744"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929CBFDB-6B31-4004-B17E-0226445955D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4EA4B239-0577-4DBF-AD9E-F3B57A7F9F7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716A4B8A-2B5B-40DD-B442-76D4646401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BBA6AACE-4032-48A9-AF83-8A73FFD294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48C0413B-C86E-4A38-81C8-FE0976D13B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1CEC32EC-6986-4EF5-8F7D-F4F6C11E22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99C7AE61-9BAB-4D7B-ACCC-A05B4E685CD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5509EC4E-25F9-45AB-BEE9-5A5D6645293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2A958DC7-27E1-48C5-B94A-AA76B6DA02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7F42A93C-EFE0-4F7E-BB15-CBD0411BE4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5359F33D-C5F9-4324-BA08-E156F05CF45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id="{375B5380-20AF-4C05-B158-07F26BA97D7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id="{D490752B-8BFA-4E5E-9371-51517C14180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id="{B95ED588-9C0B-4439-A065-9816D9ADE7A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id="{B1BDD8A0-8F72-48A9-91E7-BE5584F14F0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id="{F4BF45AA-62F3-4E5C-BEF7-4960CBE2FCA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id="{FE6B1E53-A273-4868-BEDC-AEEE98BF1AC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id="{651C0D5A-DCD6-4357-BB25-35472CD3B79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id="{328525A1-9F84-451F-9973-58B7114EF26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id="{CA16F8BD-3217-4AB0-8698-A436A450E1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id="{CA0831C4-69A9-4ACC-8C44-73A46FB8FE7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学校施設】&#10;一人当たり面積グラフ枠">
          <a:extLst>
            <a:ext uri="{FF2B5EF4-FFF2-40B4-BE49-F238E27FC236}">
              <a16:creationId xmlns:a16="http://schemas.microsoft.com/office/drawing/2014/main" id="{DC3F66FF-6595-4CA2-BCD8-0D3C284BC0F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678" name="直線コネクタ 677">
          <a:extLst>
            <a:ext uri="{FF2B5EF4-FFF2-40B4-BE49-F238E27FC236}">
              <a16:creationId xmlns:a16="http://schemas.microsoft.com/office/drawing/2014/main" id="{D08DA1CB-F0CF-4436-9FD9-7B1673597FA5}"/>
            </a:ext>
          </a:extLst>
        </xdr:cNvPr>
        <xdr:cNvCxnSpPr/>
      </xdr:nvCxnSpPr>
      <xdr:spPr>
        <a:xfrm flipV="1">
          <a:off x="22160864" y="9521952"/>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679" name="【学校施設】&#10;一人当たり面積最小値テキスト">
          <a:extLst>
            <a:ext uri="{FF2B5EF4-FFF2-40B4-BE49-F238E27FC236}">
              <a16:creationId xmlns:a16="http://schemas.microsoft.com/office/drawing/2014/main" id="{06276476-3348-4E2B-AE79-0474C745912A}"/>
            </a:ext>
          </a:extLst>
        </xdr:cNvPr>
        <xdr:cNvSpPr txBox="1"/>
      </xdr:nvSpPr>
      <xdr:spPr>
        <a:xfrm>
          <a:off x="22199600" y="1105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680" name="直線コネクタ 679">
          <a:extLst>
            <a:ext uri="{FF2B5EF4-FFF2-40B4-BE49-F238E27FC236}">
              <a16:creationId xmlns:a16="http://schemas.microsoft.com/office/drawing/2014/main" id="{B4317356-C62D-4A0E-9F8E-2004D84281E4}"/>
            </a:ext>
          </a:extLst>
        </xdr:cNvPr>
        <xdr:cNvCxnSpPr/>
      </xdr:nvCxnSpPr>
      <xdr:spPr>
        <a:xfrm>
          <a:off x="22072600" y="1105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681" name="【学校施設】&#10;一人当たり面積最大値テキスト">
          <a:extLst>
            <a:ext uri="{FF2B5EF4-FFF2-40B4-BE49-F238E27FC236}">
              <a16:creationId xmlns:a16="http://schemas.microsoft.com/office/drawing/2014/main" id="{8D565CA6-7344-4970-9385-9D3D7D375930}"/>
            </a:ext>
          </a:extLst>
        </xdr:cNvPr>
        <xdr:cNvSpPr txBox="1"/>
      </xdr:nvSpPr>
      <xdr:spPr>
        <a:xfrm>
          <a:off x="22199600" y="92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682" name="直線コネクタ 681">
          <a:extLst>
            <a:ext uri="{FF2B5EF4-FFF2-40B4-BE49-F238E27FC236}">
              <a16:creationId xmlns:a16="http://schemas.microsoft.com/office/drawing/2014/main" id="{8FCE41CA-371E-421B-AE54-17C272AEECA5}"/>
            </a:ext>
          </a:extLst>
        </xdr:cNvPr>
        <xdr:cNvCxnSpPr/>
      </xdr:nvCxnSpPr>
      <xdr:spPr>
        <a:xfrm>
          <a:off x="22072600" y="9521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683" name="【学校施設】&#10;一人当たり面積平均値テキスト">
          <a:extLst>
            <a:ext uri="{FF2B5EF4-FFF2-40B4-BE49-F238E27FC236}">
              <a16:creationId xmlns:a16="http://schemas.microsoft.com/office/drawing/2014/main" id="{9C5019B1-E18F-4087-94EC-197CED6048A2}"/>
            </a:ext>
          </a:extLst>
        </xdr:cNvPr>
        <xdr:cNvSpPr txBox="1"/>
      </xdr:nvSpPr>
      <xdr:spPr>
        <a:xfrm>
          <a:off x="22199600" y="1030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684" name="フローチャート: 判断 683">
          <a:extLst>
            <a:ext uri="{FF2B5EF4-FFF2-40B4-BE49-F238E27FC236}">
              <a16:creationId xmlns:a16="http://schemas.microsoft.com/office/drawing/2014/main" id="{BCC841B4-17FD-43DB-B93E-BF9C911E48B5}"/>
            </a:ext>
          </a:extLst>
        </xdr:cNvPr>
        <xdr:cNvSpPr/>
      </xdr:nvSpPr>
      <xdr:spPr>
        <a:xfrm>
          <a:off x="22110700" y="1045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685" name="フローチャート: 判断 684">
          <a:extLst>
            <a:ext uri="{FF2B5EF4-FFF2-40B4-BE49-F238E27FC236}">
              <a16:creationId xmlns:a16="http://schemas.microsoft.com/office/drawing/2014/main" id="{F2DC9523-D04D-4F13-8C90-D1F2CF64AB47}"/>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686" name="フローチャート: 判断 685">
          <a:extLst>
            <a:ext uri="{FF2B5EF4-FFF2-40B4-BE49-F238E27FC236}">
              <a16:creationId xmlns:a16="http://schemas.microsoft.com/office/drawing/2014/main" id="{974A3282-06E6-49DF-B8F5-93F30D0EB0DA}"/>
            </a:ext>
          </a:extLst>
        </xdr:cNvPr>
        <xdr:cNvSpPr/>
      </xdr:nvSpPr>
      <xdr:spPr>
        <a:xfrm>
          <a:off x="2038350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87" name="フローチャート: 判断 686">
          <a:extLst>
            <a:ext uri="{FF2B5EF4-FFF2-40B4-BE49-F238E27FC236}">
              <a16:creationId xmlns:a16="http://schemas.microsoft.com/office/drawing/2014/main" id="{F0E5F07A-61A8-47FB-920F-D1C3086EF818}"/>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688" name="フローチャート: 判断 687">
          <a:extLst>
            <a:ext uri="{FF2B5EF4-FFF2-40B4-BE49-F238E27FC236}">
              <a16:creationId xmlns:a16="http://schemas.microsoft.com/office/drawing/2014/main" id="{9A4C94BA-F8AB-40F4-BEDF-6D0C99C29805}"/>
            </a:ext>
          </a:extLst>
        </xdr:cNvPr>
        <xdr:cNvSpPr/>
      </xdr:nvSpPr>
      <xdr:spPr>
        <a:xfrm>
          <a:off x="18605500" y="10393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390C6C1F-0AFA-4B2D-855C-BBE57C8E017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E4CDA633-9E5A-4ACC-85ED-E9CB18D6C86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F3376D5B-116D-40A9-BCD3-F782A848DBC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FA4D49D8-C30E-41DB-A639-911A780DD2E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6EA3BB1-DDD4-462D-BD65-DCF9CCEE0D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43688</xdr:rowOff>
    </xdr:from>
    <xdr:to>
      <xdr:col>116</xdr:col>
      <xdr:colOff>114300</xdr:colOff>
      <xdr:row>62</xdr:row>
      <xdr:rowOff>145288</xdr:rowOff>
    </xdr:to>
    <xdr:sp macro="" textlink="">
      <xdr:nvSpPr>
        <xdr:cNvPr id="694" name="楕円 693">
          <a:extLst>
            <a:ext uri="{FF2B5EF4-FFF2-40B4-BE49-F238E27FC236}">
              <a16:creationId xmlns:a16="http://schemas.microsoft.com/office/drawing/2014/main" id="{270A6838-6904-4C64-A2BF-606CA3AAC815}"/>
            </a:ext>
          </a:extLst>
        </xdr:cNvPr>
        <xdr:cNvSpPr/>
      </xdr:nvSpPr>
      <xdr:spPr>
        <a:xfrm>
          <a:off x="22110700" y="1067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22115</xdr:rowOff>
    </xdr:from>
    <xdr:ext cx="469744" cy="259045"/>
    <xdr:sp macro="" textlink="">
      <xdr:nvSpPr>
        <xdr:cNvPr id="695" name="【学校施設】&#10;一人当たり面積該当値テキスト">
          <a:extLst>
            <a:ext uri="{FF2B5EF4-FFF2-40B4-BE49-F238E27FC236}">
              <a16:creationId xmlns:a16="http://schemas.microsoft.com/office/drawing/2014/main" id="{97FD939C-1FF0-4348-8009-CA67219E2F55}"/>
            </a:ext>
          </a:extLst>
        </xdr:cNvPr>
        <xdr:cNvSpPr txBox="1"/>
      </xdr:nvSpPr>
      <xdr:spPr>
        <a:xfrm>
          <a:off x="22199600" y="1065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81788</xdr:rowOff>
    </xdr:from>
    <xdr:to>
      <xdr:col>112</xdr:col>
      <xdr:colOff>38100</xdr:colOff>
      <xdr:row>63</xdr:row>
      <xdr:rowOff>11938</xdr:rowOff>
    </xdr:to>
    <xdr:sp macro="" textlink="">
      <xdr:nvSpPr>
        <xdr:cNvPr id="696" name="楕円 695">
          <a:extLst>
            <a:ext uri="{FF2B5EF4-FFF2-40B4-BE49-F238E27FC236}">
              <a16:creationId xmlns:a16="http://schemas.microsoft.com/office/drawing/2014/main" id="{37622E57-08E9-45DE-B7DD-6E97EA6AE709}"/>
            </a:ext>
          </a:extLst>
        </xdr:cNvPr>
        <xdr:cNvSpPr/>
      </xdr:nvSpPr>
      <xdr:spPr>
        <a:xfrm>
          <a:off x="21272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94488</xdr:rowOff>
    </xdr:from>
    <xdr:to>
      <xdr:col>116</xdr:col>
      <xdr:colOff>63500</xdr:colOff>
      <xdr:row>62</xdr:row>
      <xdr:rowOff>132588</xdr:rowOff>
    </xdr:to>
    <xdr:cxnSp macro="">
      <xdr:nvCxnSpPr>
        <xdr:cNvPr id="697" name="直線コネクタ 696">
          <a:extLst>
            <a:ext uri="{FF2B5EF4-FFF2-40B4-BE49-F238E27FC236}">
              <a16:creationId xmlns:a16="http://schemas.microsoft.com/office/drawing/2014/main" id="{0228E1F0-E4A6-4379-A36C-AFEC7013BB25}"/>
            </a:ext>
          </a:extLst>
        </xdr:cNvPr>
        <xdr:cNvCxnSpPr/>
      </xdr:nvCxnSpPr>
      <xdr:spPr>
        <a:xfrm flipV="1">
          <a:off x="21323300" y="10724388"/>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81788</xdr:rowOff>
    </xdr:from>
    <xdr:to>
      <xdr:col>107</xdr:col>
      <xdr:colOff>101600</xdr:colOff>
      <xdr:row>63</xdr:row>
      <xdr:rowOff>11938</xdr:rowOff>
    </xdr:to>
    <xdr:sp macro="" textlink="">
      <xdr:nvSpPr>
        <xdr:cNvPr id="698" name="楕円 697">
          <a:extLst>
            <a:ext uri="{FF2B5EF4-FFF2-40B4-BE49-F238E27FC236}">
              <a16:creationId xmlns:a16="http://schemas.microsoft.com/office/drawing/2014/main" id="{E0FD6593-F9CF-4046-8C16-20DC7D50121C}"/>
            </a:ext>
          </a:extLst>
        </xdr:cNvPr>
        <xdr:cNvSpPr/>
      </xdr:nvSpPr>
      <xdr:spPr>
        <a:xfrm>
          <a:off x="20383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132588</xdr:rowOff>
    </xdr:from>
    <xdr:to>
      <xdr:col>111</xdr:col>
      <xdr:colOff>177800</xdr:colOff>
      <xdr:row>62</xdr:row>
      <xdr:rowOff>132588</xdr:rowOff>
    </xdr:to>
    <xdr:cxnSp macro="">
      <xdr:nvCxnSpPr>
        <xdr:cNvPr id="699" name="直線コネクタ 698">
          <a:extLst>
            <a:ext uri="{FF2B5EF4-FFF2-40B4-BE49-F238E27FC236}">
              <a16:creationId xmlns:a16="http://schemas.microsoft.com/office/drawing/2014/main" id="{EF3EAE77-6C69-423E-B0D5-1A53C8B4CE8B}"/>
            </a:ext>
          </a:extLst>
        </xdr:cNvPr>
        <xdr:cNvCxnSpPr/>
      </xdr:nvCxnSpPr>
      <xdr:spPr>
        <a:xfrm>
          <a:off x="20434300" y="107624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98552</xdr:rowOff>
    </xdr:from>
    <xdr:to>
      <xdr:col>102</xdr:col>
      <xdr:colOff>165100</xdr:colOff>
      <xdr:row>63</xdr:row>
      <xdr:rowOff>28702</xdr:rowOff>
    </xdr:to>
    <xdr:sp macro="" textlink="">
      <xdr:nvSpPr>
        <xdr:cNvPr id="700" name="楕円 699">
          <a:extLst>
            <a:ext uri="{FF2B5EF4-FFF2-40B4-BE49-F238E27FC236}">
              <a16:creationId xmlns:a16="http://schemas.microsoft.com/office/drawing/2014/main" id="{35880444-43FD-47A5-949A-B25B42A87F06}"/>
            </a:ext>
          </a:extLst>
        </xdr:cNvPr>
        <xdr:cNvSpPr/>
      </xdr:nvSpPr>
      <xdr:spPr>
        <a:xfrm>
          <a:off x="19494500" y="107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132588</xdr:rowOff>
    </xdr:from>
    <xdr:to>
      <xdr:col>107</xdr:col>
      <xdr:colOff>50800</xdr:colOff>
      <xdr:row>62</xdr:row>
      <xdr:rowOff>149352</xdr:rowOff>
    </xdr:to>
    <xdr:cxnSp macro="">
      <xdr:nvCxnSpPr>
        <xdr:cNvPr id="701" name="直線コネクタ 700">
          <a:extLst>
            <a:ext uri="{FF2B5EF4-FFF2-40B4-BE49-F238E27FC236}">
              <a16:creationId xmlns:a16="http://schemas.microsoft.com/office/drawing/2014/main" id="{3AC24E64-5EC7-43BA-A244-256809885E5D}"/>
            </a:ext>
          </a:extLst>
        </xdr:cNvPr>
        <xdr:cNvCxnSpPr/>
      </xdr:nvCxnSpPr>
      <xdr:spPr>
        <a:xfrm flipV="1">
          <a:off x="19545300" y="10762488"/>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106172</xdr:rowOff>
    </xdr:from>
    <xdr:to>
      <xdr:col>98</xdr:col>
      <xdr:colOff>38100</xdr:colOff>
      <xdr:row>63</xdr:row>
      <xdr:rowOff>36322</xdr:rowOff>
    </xdr:to>
    <xdr:sp macro="" textlink="">
      <xdr:nvSpPr>
        <xdr:cNvPr id="702" name="楕円 701">
          <a:extLst>
            <a:ext uri="{FF2B5EF4-FFF2-40B4-BE49-F238E27FC236}">
              <a16:creationId xmlns:a16="http://schemas.microsoft.com/office/drawing/2014/main" id="{E743F0D1-94DE-4C2E-92E7-BDA163EF7612}"/>
            </a:ext>
          </a:extLst>
        </xdr:cNvPr>
        <xdr:cNvSpPr/>
      </xdr:nvSpPr>
      <xdr:spPr>
        <a:xfrm>
          <a:off x="18605500" y="1073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149352</xdr:rowOff>
    </xdr:from>
    <xdr:to>
      <xdr:col>102</xdr:col>
      <xdr:colOff>114300</xdr:colOff>
      <xdr:row>62</xdr:row>
      <xdr:rowOff>156972</xdr:rowOff>
    </xdr:to>
    <xdr:cxnSp macro="">
      <xdr:nvCxnSpPr>
        <xdr:cNvPr id="703" name="直線コネクタ 702">
          <a:extLst>
            <a:ext uri="{FF2B5EF4-FFF2-40B4-BE49-F238E27FC236}">
              <a16:creationId xmlns:a16="http://schemas.microsoft.com/office/drawing/2014/main" id="{909B3477-B607-4E16-87A0-DE8FB4AF8EEA}"/>
            </a:ext>
          </a:extLst>
        </xdr:cNvPr>
        <xdr:cNvCxnSpPr/>
      </xdr:nvCxnSpPr>
      <xdr:spPr>
        <a:xfrm flipV="1">
          <a:off x="18656300" y="1077925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60469</xdr:rowOff>
    </xdr:from>
    <xdr:ext cx="469744" cy="259045"/>
    <xdr:sp macro="" textlink="">
      <xdr:nvSpPr>
        <xdr:cNvPr id="704" name="n_1aveValue【学校施設】&#10;一人当たり面積">
          <a:extLst>
            <a:ext uri="{FF2B5EF4-FFF2-40B4-BE49-F238E27FC236}">
              <a16:creationId xmlns:a16="http://schemas.microsoft.com/office/drawing/2014/main" id="{C8F2F07A-1535-4CB3-A6DD-A9A41B3DF44F}"/>
            </a:ext>
          </a:extLst>
        </xdr:cNvPr>
        <xdr:cNvSpPr txBox="1"/>
      </xdr:nvSpPr>
      <xdr:spPr>
        <a:xfrm>
          <a:off x="21075727" y="101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57421</xdr:rowOff>
    </xdr:from>
    <xdr:ext cx="469744" cy="259045"/>
    <xdr:sp macro="" textlink="">
      <xdr:nvSpPr>
        <xdr:cNvPr id="705" name="n_2aveValue【学校施設】&#10;一人当たり面積">
          <a:extLst>
            <a:ext uri="{FF2B5EF4-FFF2-40B4-BE49-F238E27FC236}">
              <a16:creationId xmlns:a16="http://schemas.microsoft.com/office/drawing/2014/main" id="{561B8C05-20A6-45D4-9533-F6B3FD59FC0C}"/>
            </a:ext>
          </a:extLst>
        </xdr:cNvPr>
        <xdr:cNvSpPr txBox="1"/>
      </xdr:nvSpPr>
      <xdr:spPr>
        <a:xfrm>
          <a:off x="2019942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06" name="n_3aveValue【学校施設】&#10;一人当たり面積">
          <a:extLst>
            <a:ext uri="{FF2B5EF4-FFF2-40B4-BE49-F238E27FC236}">
              <a16:creationId xmlns:a16="http://schemas.microsoft.com/office/drawing/2014/main" id="{AFDE334A-1746-4EC2-8069-C00CCAB9487E}"/>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52849</xdr:rowOff>
    </xdr:from>
    <xdr:ext cx="469744" cy="259045"/>
    <xdr:sp macro="" textlink="">
      <xdr:nvSpPr>
        <xdr:cNvPr id="707" name="n_4aveValue【学校施設】&#10;一人当たり面積">
          <a:extLst>
            <a:ext uri="{FF2B5EF4-FFF2-40B4-BE49-F238E27FC236}">
              <a16:creationId xmlns:a16="http://schemas.microsoft.com/office/drawing/2014/main" id="{86DDC40D-2F90-42E0-B8FF-C0413AC04381}"/>
            </a:ext>
          </a:extLst>
        </xdr:cNvPr>
        <xdr:cNvSpPr txBox="1"/>
      </xdr:nvSpPr>
      <xdr:spPr>
        <a:xfrm>
          <a:off x="18421427"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3065</xdr:rowOff>
    </xdr:from>
    <xdr:ext cx="469744" cy="259045"/>
    <xdr:sp macro="" textlink="">
      <xdr:nvSpPr>
        <xdr:cNvPr id="708" name="n_1mainValue【学校施設】&#10;一人当たり面積">
          <a:extLst>
            <a:ext uri="{FF2B5EF4-FFF2-40B4-BE49-F238E27FC236}">
              <a16:creationId xmlns:a16="http://schemas.microsoft.com/office/drawing/2014/main" id="{5A861A8D-9354-4CDB-8103-2E06CBB79A61}"/>
            </a:ext>
          </a:extLst>
        </xdr:cNvPr>
        <xdr:cNvSpPr txBox="1"/>
      </xdr:nvSpPr>
      <xdr:spPr>
        <a:xfrm>
          <a:off x="210757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3065</xdr:rowOff>
    </xdr:from>
    <xdr:ext cx="469744" cy="259045"/>
    <xdr:sp macro="" textlink="">
      <xdr:nvSpPr>
        <xdr:cNvPr id="709" name="n_2mainValue【学校施設】&#10;一人当たり面積">
          <a:extLst>
            <a:ext uri="{FF2B5EF4-FFF2-40B4-BE49-F238E27FC236}">
              <a16:creationId xmlns:a16="http://schemas.microsoft.com/office/drawing/2014/main" id="{BD51145C-F1E7-477D-962C-67E15DADEB77}"/>
            </a:ext>
          </a:extLst>
        </xdr:cNvPr>
        <xdr:cNvSpPr txBox="1"/>
      </xdr:nvSpPr>
      <xdr:spPr>
        <a:xfrm>
          <a:off x="201994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19829</xdr:rowOff>
    </xdr:from>
    <xdr:ext cx="469744" cy="259045"/>
    <xdr:sp macro="" textlink="">
      <xdr:nvSpPr>
        <xdr:cNvPr id="710" name="n_3mainValue【学校施設】&#10;一人当たり面積">
          <a:extLst>
            <a:ext uri="{FF2B5EF4-FFF2-40B4-BE49-F238E27FC236}">
              <a16:creationId xmlns:a16="http://schemas.microsoft.com/office/drawing/2014/main" id="{DC1C63B0-1027-4F80-9200-ABE7DAF6B978}"/>
            </a:ext>
          </a:extLst>
        </xdr:cNvPr>
        <xdr:cNvSpPr txBox="1"/>
      </xdr:nvSpPr>
      <xdr:spPr>
        <a:xfrm>
          <a:off x="19310427" y="1082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27449</xdr:rowOff>
    </xdr:from>
    <xdr:ext cx="469744" cy="259045"/>
    <xdr:sp macro="" textlink="">
      <xdr:nvSpPr>
        <xdr:cNvPr id="711" name="n_4mainValue【学校施設】&#10;一人当たり面積">
          <a:extLst>
            <a:ext uri="{FF2B5EF4-FFF2-40B4-BE49-F238E27FC236}">
              <a16:creationId xmlns:a16="http://schemas.microsoft.com/office/drawing/2014/main" id="{834E117A-6CDE-4784-B4C9-3098D118059E}"/>
            </a:ext>
          </a:extLst>
        </xdr:cNvPr>
        <xdr:cNvSpPr txBox="1"/>
      </xdr:nvSpPr>
      <xdr:spPr>
        <a:xfrm>
          <a:off x="18421427" y="1082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5B8F14F7-920A-45D5-9851-7D9DDF5FDB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id="{A47E28AF-7989-4E51-9598-E86D76AD3B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id="{BDA74253-CC0C-47A1-8887-21A9CDDD745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id="{34E696C1-E301-4E4F-B4A1-5B63AA4F3F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id="{25AF095D-C711-452B-8544-55BF493DAEB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id="{579F48DB-EA13-43D2-9F52-F506367F699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id="{4ACAAA39-F541-4C5A-AA64-82BBA23881A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id="{6C3E78DD-AC0A-421C-A649-EEFC2FE7ECC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id="{0A003F1B-34F6-421A-84CD-78106A736F3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id="{8E01493B-12E3-4BF0-99EF-78E5149F90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id="{6F18A988-3F01-4C04-8BED-5CB87385D0A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3" name="直線コネクタ 722">
          <a:extLst>
            <a:ext uri="{FF2B5EF4-FFF2-40B4-BE49-F238E27FC236}">
              <a16:creationId xmlns:a16="http://schemas.microsoft.com/office/drawing/2014/main" id="{FA8EEDC9-DA5A-4ADC-8366-C2F13CE8B2A9}"/>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4" name="テキスト ボックス 723">
          <a:extLst>
            <a:ext uri="{FF2B5EF4-FFF2-40B4-BE49-F238E27FC236}">
              <a16:creationId xmlns:a16="http://schemas.microsoft.com/office/drawing/2014/main" id="{8F1761B5-21AA-46B2-8389-CB10DD50B9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5" name="直線コネクタ 724">
          <a:extLst>
            <a:ext uri="{FF2B5EF4-FFF2-40B4-BE49-F238E27FC236}">
              <a16:creationId xmlns:a16="http://schemas.microsoft.com/office/drawing/2014/main" id="{EFFA643A-7C4C-44F5-B255-91912CDD100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6" name="テキスト ボックス 725">
          <a:extLst>
            <a:ext uri="{FF2B5EF4-FFF2-40B4-BE49-F238E27FC236}">
              <a16:creationId xmlns:a16="http://schemas.microsoft.com/office/drawing/2014/main" id="{DD5942AA-EAB2-43CB-A840-52257BFD283C}"/>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7" name="直線コネクタ 726">
          <a:extLst>
            <a:ext uri="{FF2B5EF4-FFF2-40B4-BE49-F238E27FC236}">
              <a16:creationId xmlns:a16="http://schemas.microsoft.com/office/drawing/2014/main" id="{C13C557F-161D-473D-A9A2-6E0529BADF3F}"/>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8" name="テキスト ボックス 727">
          <a:extLst>
            <a:ext uri="{FF2B5EF4-FFF2-40B4-BE49-F238E27FC236}">
              <a16:creationId xmlns:a16="http://schemas.microsoft.com/office/drawing/2014/main" id="{01EA99BA-005F-47D0-9835-FBD108F36902}"/>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9" name="直線コネクタ 728">
          <a:extLst>
            <a:ext uri="{FF2B5EF4-FFF2-40B4-BE49-F238E27FC236}">
              <a16:creationId xmlns:a16="http://schemas.microsoft.com/office/drawing/2014/main" id="{9A02D8D1-70DA-4744-B53F-A9C411514DE1}"/>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0" name="テキスト ボックス 729">
          <a:extLst>
            <a:ext uri="{FF2B5EF4-FFF2-40B4-BE49-F238E27FC236}">
              <a16:creationId xmlns:a16="http://schemas.microsoft.com/office/drawing/2014/main" id="{ACE23C36-0703-4540-8AA3-EBA166B80BA3}"/>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a:extLst>
            <a:ext uri="{FF2B5EF4-FFF2-40B4-BE49-F238E27FC236}">
              <a16:creationId xmlns:a16="http://schemas.microsoft.com/office/drawing/2014/main" id="{CC1A2396-3080-480B-9EA9-A63F071309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2" name="テキスト ボックス 731">
          <a:extLst>
            <a:ext uri="{FF2B5EF4-FFF2-40B4-BE49-F238E27FC236}">
              <a16:creationId xmlns:a16="http://schemas.microsoft.com/office/drawing/2014/main" id="{57FFF104-2812-4A6E-9142-90E317858334}"/>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A52C1879-ED06-4EA7-A984-81DCD916666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734" name="直線コネクタ 733">
          <a:extLst>
            <a:ext uri="{FF2B5EF4-FFF2-40B4-BE49-F238E27FC236}">
              <a16:creationId xmlns:a16="http://schemas.microsoft.com/office/drawing/2014/main" id="{AEB7E360-4EA2-4F1C-82F2-61E644A85F20}"/>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35" name="【児童館】&#10;有形固定資産減価償却率最小値テキスト">
          <a:extLst>
            <a:ext uri="{FF2B5EF4-FFF2-40B4-BE49-F238E27FC236}">
              <a16:creationId xmlns:a16="http://schemas.microsoft.com/office/drawing/2014/main" id="{670287AC-8C83-400A-8516-F1901DDCA82A}"/>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36" name="直線コネクタ 735">
          <a:extLst>
            <a:ext uri="{FF2B5EF4-FFF2-40B4-BE49-F238E27FC236}">
              <a16:creationId xmlns:a16="http://schemas.microsoft.com/office/drawing/2014/main" id="{386FAC1E-632E-44E8-94A3-652593D91156}"/>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737" name="【児童館】&#10;有形固定資産減価償却率最大値テキスト">
          <a:extLst>
            <a:ext uri="{FF2B5EF4-FFF2-40B4-BE49-F238E27FC236}">
              <a16:creationId xmlns:a16="http://schemas.microsoft.com/office/drawing/2014/main" id="{0EBE70CA-421C-44A5-95F7-DDB9D264F080}"/>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738" name="直線コネクタ 737">
          <a:extLst>
            <a:ext uri="{FF2B5EF4-FFF2-40B4-BE49-F238E27FC236}">
              <a16:creationId xmlns:a16="http://schemas.microsoft.com/office/drawing/2014/main" id="{CE9FA529-40E6-4267-BE88-52EAEA7C195B}"/>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155464</xdr:rowOff>
    </xdr:from>
    <xdr:ext cx="405111" cy="259045"/>
    <xdr:sp macro="" textlink="">
      <xdr:nvSpPr>
        <xdr:cNvPr id="739" name="【児童館】&#10;有形固定資産減価償却率平均値テキスト">
          <a:extLst>
            <a:ext uri="{FF2B5EF4-FFF2-40B4-BE49-F238E27FC236}">
              <a16:creationId xmlns:a16="http://schemas.microsoft.com/office/drawing/2014/main" id="{0DF912D6-1268-4D73-A250-00B2426593CB}"/>
            </a:ext>
          </a:extLst>
        </xdr:cNvPr>
        <xdr:cNvSpPr txBox="1"/>
      </xdr:nvSpPr>
      <xdr:spPr>
        <a:xfrm>
          <a:off x="16357600" y="13871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740" name="フローチャート: 判断 739">
          <a:extLst>
            <a:ext uri="{FF2B5EF4-FFF2-40B4-BE49-F238E27FC236}">
              <a16:creationId xmlns:a16="http://schemas.microsoft.com/office/drawing/2014/main" id="{30B28108-9133-4D1B-923A-CDA633EAE74A}"/>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741" name="フローチャート: 判断 740">
          <a:extLst>
            <a:ext uri="{FF2B5EF4-FFF2-40B4-BE49-F238E27FC236}">
              <a16:creationId xmlns:a16="http://schemas.microsoft.com/office/drawing/2014/main" id="{DE43F8F8-7511-4F8A-B7F6-4B15EFDD7BC8}"/>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742" name="フローチャート: 判断 741">
          <a:extLst>
            <a:ext uri="{FF2B5EF4-FFF2-40B4-BE49-F238E27FC236}">
              <a16:creationId xmlns:a16="http://schemas.microsoft.com/office/drawing/2014/main" id="{673F5235-64DB-4258-9D5D-6CC0BD0B1F67}"/>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743" name="フローチャート: 判断 742">
          <a:extLst>
            <a:ext uri="{FF2B5EF4-FFF2-40B4-BE49-F238E27FC236}">
              <a16:creationId xmlns:a16="http://schemas.microsoft.com/office/drawing/2014/main" id="{FEB97ABA-FA63-426B-AB9A-41AF75782D62}"/>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744" name="フローチャート: 判断 743">
          <a:extLst>
            <a:ext uri="{FF2B5EF4-FFF2-40B4-BE49-F238E27FC236}">
              <a16:creationId xmlns:a16="http://schemas.microsoft.com/office/drawing/2014/main" id="{6E9C2606-AA12-4F01-BC70-57F2D520C0C5}"/>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86822DE2-7C03-4D4F-8765-1DCCC28A826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D1AC995-F91D-4AA6-935D-5B131FCD06B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7CB27A04-B712-4080-8259-7864B1D8345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1C56A9BF-0FB4-48DF-AB70-06ECAD1102C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FD32ECB3-D94E-4A4C-9F0B-63368AFC01F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83313</xdr:rowOff>
    </xdr:from>
    <xdr:to>
      <xdr:col>85</xdr:col>
      <xdr:colOff>177800</xdr:colOff>
      <xdr:row>80</xdr:row>
      <xdr:rowOff>13463</xdr:rowOff>
    </xdr:to>
    <xdr:sp macro="" textlink="">
      <xdr:nvSpPr>
        <xdr:cNvPr id="750" name="楕円 749">
          <a:extLst>
            <a:ext uri="{FF2B5EF4-FFF2-40B4-BE49-F238E27FC236}">
              <a16:creationId xmlns:a16="http://schemas.microsoft.com/office/drawing/2014/main" id="{A25484D5-B8FE-474D-8CA7-A18EBD82C958}"/>
            </a:ext>
          </a:extLst>
        </xdr:cNvPr>
        <xdr:cNvSpPr/>
      </xdr:nvSpPr>
      <xdr:spPr>
        <a:xfrm>
          <a:off x="162687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169690</xdr:rowOff>
    </xdr:from>
    <xdr:ext cx="405111" cy="259045"/>
    <xdr:sp macro="" textlink="">
      <xdr:nvSpPr>
        <xdr:cNvPr id="751" name="【児童館】&#10;有形固定資産減価償却率該当値テキスト">
          <a:extLst>
            <a:ext uri="{FF2B5EF4-FFF2-40B4-BE49-F238E27FC236}">
              <a16:creationId xmlns:a16="http://schemas.microsoft.com/office/drawing/2014/main" id="{1B53C3FA-9215-4F5B-AF57-2C025AE7AC58}"/>
            </a:ext>
          </a:extLst>
        </xdr:cNvPr>
        <xdr:cNvSpPr txBox="1"/>
      </xdr:nvSpPr>
      <xdr:spPr>
        <a:xfrm>
          <a:off x="16357600" y="1354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62737</xdr:rowOff>
    </xdr:from>
    <xdr:to>
      <xdr:col>81</xdr:col>
      <xdr:colOff>101600</xdr:colOff>
      <xdr:row>79</xdr:row>
      <xdr:rowOff>164337</xdr:rowOff>
    </xdr:to>
    <xdr:sp macro="" textlink="">
      <xdr:nvSpPr>
        <xdr:cNvPr id="752" name="楕円 751">
          <a:extLst>
            <a:ext uri="{FF2B5EF4-FFF2-40B4-BE49-F238E27FC236}">
              <a16:creationId xmlns:a16="http://schemas.microsoft.com/office/drawing/2014/main" id="{942F1725-2293-4447-B4F3-A7D3D5D86B35}"/>
            </a:ext>
          </a:extLst>
        </xdr:cNvPr>
        <xdr:cNvSpPr/>
      </xdr:nvSpPr>
      <xdr:spPr>
        <a:xfrm>
          <a:off x="15430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113537</xdr:rowOff>
    </xdr:from>
    <xdr:to>
      <xdr:col>85</xdr:col>
      <xdr:colOff>127000</xdr:colOff>
      <xdr:row>79</xdr:row>
      <xdr:rowOff>134113</xdr:rowOff>
    </xdr:to>
    <xdr:cxnSp macro="">
      <xdr:nvCxnSpPr>
        <xdr:cNvPr id="753" name="直線コネクタ 752">
          <a:extLst>
            <a:ext uri="{FF2B5EF4-FFF2-40B4-BE49-F238E27FC236}">
              <a16:creationId xmlns:a16="http://schemas.microsoft.com/office/drawing/2014/main" id="{F4E91016-3424-4B69-84B5-175B328F0B4A}"/>
            </a:ext>
          </a:extLst>
        </xdr:cNvPr>
        <xdr:cNvCxnSpPr/>
      </xdr:nvCxnSpPr>
      <xdr:spPr>
        <a:xfrm>
          <a:off x="15481300" y="13658087"/>
          <a:ext cx="838200" cy="2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5587</xdr:rowOff>
    </xdr:from>
    <xdr:to>
      <xdr:col>76</xdr:col>
      <xdr:colOff>165100</xdr:colOff>
      <xdr:row>79</xdr:row>
      <xdr:rowOff>107187</xdr:rowOff>
    </xdr:to>
    <xdr:sp macro="" textlink="">
      <xdr:nvSpPr>
        <xdr:cNvPr id="754" name="楕円 753">
          <a:extLst>
            <a:ext uri="{FF2B5EF4-FFF2-40B4-BE49-F238E27FC236}">
              <a16:creationId xmlns:a16="http://schemas.microsoft.com/office/drawing/2014/main" id="{E7E22D4F-35C3-474A-BD24-B8F1C323447F}"/>
            </a:ext>
          </a:extLst>
        </xdr:cNvPr>
        <xdr:cNvSpPr/>
      </xdr:nvSpPr>
      <xdr:spPr>
        <a:xfrm>
          <a:off x="14541500" y="1355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56387</xdr:rowOff>
    </xdr:from>
    <xdr:to>
      <xdr:col>81</xdr:col>
      <xdr:colOff>50800</xdr:colOff>
      <xdr:row>79</xdr:row>
      <xdr:rowOff>113537</xdr:rowOff>
    </xdr:to>
    <xdr:cxnSp macro="">
      <xdr:nvCxnSpPr>
        <xdr:cNvPr id="755" name="直線コネクタ 754">
          <a:extLst>
            <a:ext uri="{FF2B5EF4-FFF2-40B4-BE49-F238E27FC236}">
              <a16:creationId xmlns:a16="http://schemas.microsoft.com/office/drawing/2014/main" id="{AF3317D0-B2B2-4970-8B2A-6B21388A7131}"/>
            </a:ext>
          </a:extLst>
        </xdr:cNvPr>
        <xdr:cNvCxnSpPr/>
      </xdr:nvCxnSpPr>
      <xdr:spPr>
        <a:xfrm>
          <a:off x="14592300" y="1360093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122174</xdr:rowOff>
    </xdr:from>
    <xdr:to>
      <xdr:col>72</xdr:col>
      <xdr:colOff>38100</xdr:colOff>
      <xdr:row>79</xdr:row>
      <xdr:rowOff>52324</xdr:rowOff>
    </xdr:to>
    <xdr:sp macro="" textlink="">
      <xdr:nvSpPr>
        <xdr:cNvPr id="756" name="楕円 755">
          <a:extLst>
            <a:ext uri="{FF2B5EF4-FFF2-40B4-BE49-F238E27FC236}">
              <a16:creationId xmlns:a16="http://schemas.microsoft.com/office/drawing/2014/main" id="{447E8978-95B6-438A-AD04-C0D5028D8D67}"/>
            </a:ext>
          </a:extLst>
        </xdr:cNvPr>
        <xdr:cNvSpPr/>
      </xdr:nvSpPr>
      <xdr:spPr>
        <a:xfrm>
          <a:off x="13652500" y="1349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1524</xdr:rowOff>
    </xdr:from>
    <xdr:to>
      <xdr:col>76</xdr:col>
      <xdr:colOff>114300</xdr:colOff>
      <xdr:row>79</xdr:row>
      <xdr:rowOff>56387</xdr:rowOff>
    </xdr:to>
    <xdr:cxnSp macro="">
      <xdr:nvCxnSpPr>
        <xdr:cNvPr id="757" name="直線コネクタ 756">
          <a:extLst>
            <a:ext uri="{FF2B5EF4-FFF2-40B4-BE49-F238E27FC236}">
              <a16:creationId xmlns:a16="http://schemas.microsoft.com/office/drawing/2014/main" id="{00E3457D-219C-40A2-A11D-AB8FE5356ED2}"/>
            </a:ext>
          </a:extLst>
        </xdr:cNvPr>
        <xdr:cNvCxnSpPr/>
      </xdr:nvCxnSpPr>
      <xdr:spPr>
        <a:xfrm>
          <a:off x="13703300" y="13546074"/>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67311</xdr:rowOff>
    </xdr:from>
    <xdr:to>
      <xdr:col>67</xdr:col>
      <xdr:colOff>101600</xdr:colOff>
      <xdr:row>78</xdr:row>
      <xdr:rowOff>168911</xdr:rowOff>
    </xdr:to>
    <xdr:sp macro="" textlink="">
      <xdr:nvSpPr>
        <xdr:cNvPr id="758" name="楕円 757">
          <a:extLst>
            <a:ext uri="{FF2B5EF4-FFF2-40B4-BE49-F238E27FC236}">
              <a16:creationId xmlns:a16="http://schemas.microsoft.com/office/drawing/2014/main" id="{9749CD4C-B8A3-4119-BB47-9019FDB40E44}"/>
            </a:ext>
          </a:extLst>
        </xdr:cNvPr>
        <xdr:cNvSpPr/>
      </xdr:nvSpPr>
      <xdr:spPr>
        <a:xfrm>
          <a:off x="12763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118111</xdr:rowOff>
    </xdr:from>
    <xdr:to>
      <xdr:col>71</xdr:col>
      <xdr:colOff>177800</xdr:colOff>
      <xdr:row>79</xdr:row>
      <xdr:rowOff>1524</xdr:rowOff>
    </xdr:to>
    <xdr:cxnSp macro="">
      <xdr:nvCxnSpPr>
        <xdr:cNvPr id="759" name="直線コネクタ 758">
          <a:extLst>
            <a:ext uri="{FF2B5EF4-FFF2-40B4-BE49-F238E27FC236}">
              <a16:creationId xmlns:a16="http://schemas.microsoft.com/office/drawing/2014/main" id="{E5855FE3-132C-4197-8C03-4569F1A4DBA8}"/>
            </a:ext>
          </a:extLst>
        </xdr:cNvPr>
        <xdr:cNvCxnSpPr/>
      </xdr:nvCxnSpPr>
      <xdr:spPr>
        <a:xfrm>
          <a:off x="12814300" y="13491211"/>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760" name="n_1aveValue【児童館】&#10;有形固定資産減価償却率">
          <a:extLst>
            <a:ext uri="{FF2B5EF4-FFF2-40B4-BE49-F238E27FC236}">
              <a16:creationId xmlns:a16="http://schemas.microsoft.com/office/drawing/2014/main" id="{EB87F6D0-AD04-406A-9A62-E525A9FC5BE7}"/>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32021</xdr:rowOff>
    </xdr:from>
    <xdr:ext cx="405111" cy="259045"/>
    <xdr:sp macro="" textlink="">
      <xdr:nvSpPr>
        <xdr:cNvPr id="761" name="n_2aveValue【児童館】&#10;有形固定資産減価償却率">
          <a:extLst>
            <a:ext uri="{FF2B5EF4-FFF2-40B4-BE49-F238E27FC236}">
              <a16:creationId xmlns:a16="http://schemas.microsoft.com/office/drawing/2014/main" id="{5EE73027-08F4-4F12-BD79-7146F540596F}"/>
            </a:ext>
          </a:extLst>
        </xdr:cNvPr>
        <xdr:cNvSpPr txBox="1"/>
      </xdr:nvSpPr>
      <xdr:spPr>
        <a:xfrm>
          <a:off x="14389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162323</xdr:rowOff>
    </xdr:from>
    <xdr:ext cx="405111" cy="259045"/>
    <xdr:sp macro="" textlink="">
      <xdr:nvSpPr>
        <xdr:cNvPr id="762" name="n_3aveValue【児童館】&#10;有形固定資産減価償却率">
          <a:extLst>
            <a:ext uri="{FF2B5EF4-FFF2-40B4-BE49-F238E27FC236}">
              <a16:creationId xmlns:a16="http://schemas.microsoft.com/office/drawing/2014/main" id="{2A33BB79-7340-4A1C-B1F2-67EB60EF9B86}"/>
            </a:ext>
          </a:extLst>
        </xdr:cNvPr>
        <xdr:cNvSpPr txBox="1"/>
      </xdr:nvSpPr>
      <xdr:spPr>
        <a:xfrm>
          <a:off x="13500744" y="1387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54881</xdr:rowOff>
    </xdr:from>
    <xdr:ext cx="405111" cy="259045"/>
    <xdr:sp macro="" textlink="">
      <xdr:nvSpPr>
        <xdr:cNvPr id="763" name="n_4aveValue【児童館】&#10;有形固定資産減価償却率">
          <a:extLst>
            <a:ext uri="{FF2B5EF4-FFF2-40B4-BE49-F238E27FC236}">
              <a16:creationId xmlns:a16="http://schemas.microsoft.com/office/drawing/2014/main" id="{D0C44DB3-94CE-4B21-9E45-8C67B8945362}"/>
            </a:ext>
          </a:extLst>
        </xdr:cNvPr>
        <xdr:cNvSpPr txBox="1"/>
      </xdr:nvSpPr>
      <xdr:spPr>
        <a:xfrm>
          <a:off x="12611744" y="137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9414</xdr:rowOff>
    </xdr:from>
    <xdr:ext cx="405111" cy="259045"/>
    <xdr:sp macro="" textlink="">
      <xdr:nvSpPr>
        <xdr:cNvPr id="764" name="n_1mainValue【児童館】&#10;有形固定資産減価償却率">
          <a:extLst>
            <a:ext uri="{FF2B5EF4-FFF2-40B4-BE49-F238E27FC236}">
              <a16:creationId xmlns:a16="http://schemas.microsoft.com/office/drawing/2014/main" id="{61A046FE-8F3D-4F3E-BEA2-E5C9A14E8AD3}"/>
            </a:ext>
          </a:extLst>
        </xdr:cNvPr>
        <xdr:cNvSpPr txBox="1"/>
      </xdr:nvSpPr>
      <xdr:spPr>
        <a:xfrm>
          <a:off x="152660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123714</xdr:rowOff>
    </xdr:from>
    <xdr:ext cx="405111" cy="259045"/>
    <xdr:sp macro="" textlink="">
      <xdr:nvSpPr>
        <xdr:cNvPr id="765" name="n_2mainValue【児童館】&#10;有形固定資産減価償却率">
          <a:extLst>
            <a:ext uri="{FF2B5EF4-FFF2-40B4-BE49-F238E27FC236}">
              <a16:creationId xmlns:a16="http://schemas.microsoft.com/office/drawing/2014/main" id="{44006A66-2645-46DB-8552-6AA15BB0FB36}"/>
            </a:ext>
          </a:extLst>
        </xdr:cNvPr>
        <xdr:cNvSpPr txBox="1"/>
      </xdr:nvSpPr>
      <xdr:spPr>
        <a:xfrm>
          <a:off x="14389744" y="1332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68851</xdr:rowOff>
    </xdr:from>
    <xdr:ext cx="405111" cy="259045"/>
    <xdr:sp macro="" textlink="">
      <xdr:nvSpPr>
        <xdr:cNvPr id="766" name="n_3mainValue【児童館】&#10;有形固定資産減価償却率">
          <a:extLst>
            <a:ext uri="{FF2B5EF4-FFF2-40B4-BE49-F238E27FC236}">
              <a16:creationId xmlns:a16="http://schemas.microsoft.com/office/drawing/2014/main" id="{FB02BCDA-9623-4B36-96A1-1A36FFA1AC6A}"/>
            </a:ext>
          </a:extLst>
        </xdr:cNvPr>
        <xdr:cNvSpPr txBox="1"/>
      </xdr:nvSpPr>
      <xdr:spPr>
        <a:xfrm>
          <a:off x="13500744" y="1327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13988</xdr:rowOff>
    </xdr:from>
    <xdr:ext cx="405111" cy="259045"/>
    <xdr:sp macro="" textlink="">
      <xdr:nvSpPr>
        <xdr:cNvPr id="767" name="n_4mainValue【児童館】&#10;有形固定資産減価償却率">
          <a:extLst>
            <a:ext uri="{FF2B5EF4-FFF2-40B4-BE49-F238E27FC236}">
              <a16:creationId xmlns:a16="http://schemas.microsoft.com/office/drawing/2014/main" id="{287BF53D-9E75-41C3-9F3F-1AE0D326B6DE}"/>
            </a:ext>
          </a:extLst>
        </xdr:cNvPr>
        <xdr:cNvSpPr txBox="1"/>
      </xdr:nvSpPr>
      <xdr:spPr>
        <a:xfrm>
          <a:off x="12611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9F9472A9-276A-4465-8E40-D4811770E3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EC9A7F0F-C61D-4FB9-AD7C-5BA3681B70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2DFD241C-E02F-4EF5-B0ED-8A6409F5175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648D3643-6D2C-4D83-963C-6959DC5ED5A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E322F757-4729-4287-B196-1F8E55A825F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DA946481-843E-4317-853D-0C8808AD911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B27057BA-618B-47ED-A9DE-18AD5FC4D7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2284CE59-385A-42CF-A11F-7C7DED6AFD6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DB50BD40-F040-4516-A822-DEB068DB775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C8CCFEE0-3791-45E4-AA13-1838B4DA2E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8" name="直線コネクタ 777">
          <a:extLst>
            <a:ext uri="{FF2B5EF4-FFF2-40B4-BE49-F238E27FC236}">
              <a16:creationId xmlns:a16="http://schemas.microsoft.com/office/drawing/2014/main" id="{6EE80B83-BFC9-4165-8518-174B04EDC4A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9" name="テキスト ボックス 778">
          <a:extLst>
            <a:ext uri="{FF2B5EF4-FFF2-40B4-BE49-F238E27FC236}">
              <a16:creationId xmlns:a16="http://schemas.microsoft.com/office/drawing/2014/main" id="{54B670FD-E4B6-40AB-B473-953A7EC7201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0" name="直線コネクタ 779">
          <a:extLst>
            <a:ext uri="{FF2B5EF4-FFF2-40B4-BE49-F238E27FC236}">
              <a16:creationId xmlns:a16="http://schemas.microsoft.com/office/drawing/2014/main" id="{8B37200E-74D7-4EBE-BFDC-E774E2D1430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1" name="テキスト ボックス 780">
          <a:extLst>
            <a:ext uri="{FF2B5EF4-FFF2-40B4-BE49-F238E27FC236}">
              <a16:creationId xmlns:a16="http://schemas.microsoft.com/office/drawing/2014/main" id="{9CD7D4A3-7A17-4DCF-95A3-7682E6C8F48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2" name="直線コネクタ 781">
          <a:extLst>
            <a:ext uri="{FF2B5EF4-FFF2-40B4-BE49-F238E27FC236}">
              <a16:creationId xmlns:a16="http://schemas.microsoft.com/office/drawing/2014/main" id="{468DFFD9-5A03-4FBA-8F78-B5A6A4E70ED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3" name="テキスト ボックス 782">
          <a:extLst>
            <a:ext uri="{FF2B5EF4-FFF2-40B4-BE49-F238E27FC236}">
              <a16:creationId xmlns:a16="http://schemas.microsoft.com/office/drawing/2014/main" id="{5664F396-6D9A-4567-A562-D308B6A10A6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4" name="直線コネクタ 783">
          <a:extLst>
            <a:ext uri="{FF2B5EF4-FFF2-40B4-BE49-F238E27FC236}">
              <a16:creationId xmlns:a16="http://schemas.microsoft.com/office/drawing/2014/main" id="{7376844F-6645-403A-BF9E-29BDD912410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5" name="テキスト ボックス 784">
          <a:extLst>
            <a:ext uri="{FF2B5EF4-FFF2-40B4-BE49-F238E27FC236}">
              <a16:creationId xmlns:a16="http://schemas.microsoft.com/office/drawing/2014/main" id="{AA6B96CD-2C9F-4D58-B19C-576899FBD05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6" name="直線コネクタ 785">
          <a:extLst>
            <a:ext uri="{FF2B5EF4-FFF2-40B4-BE49-F238E27FC236}">
              <a16:creationId xmlns:a16="http://schemas.microsoft.com/office/drawing/2014/main" id="{BFF70C88-7D2A-4A04-BBE4-CBB50B98C21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7" name="テキスト ボックス 786">
          <a:extLst>
            <a:ext uri="{FF2B5EF4-FFF2-40B4-BE49-F238E27FC236}">
              <a16:creationId xmlns:a16="http://schemas.microsoft.com/office/drawing/2014/main" id="{75946CA4-0318-4523-A8AA-A3C3C917B47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8" name="直線コネクタ 787">
          <a:extLst>
            <a:ext uri="{FF2B5EF4-FFF2-40B4-BE49-F238E27FC236}">
              <a16:creationId xmlns:a16="http://schemas.microsoft.com/office/drawing/2014/main" id="{31F5768A-E080-43EE-84AB-DA71766803A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9" name="テキスト ボックス 788">
          <a:extLst>
            <a:ext uri="{FF2B5EF4-FFF2-40B4-BE49-F238E27FC236}">
              <a16:creationId xmlns:a16="http://schemas.microsoft.com/office/drawing/2014/main" id="{4B3B6A37-7B2C-4116-A026-D8AE347DC98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id="{097CB6A4-1838-45F2-80A5-2B717AF0811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id="{A9D10D1F-5F73-46DB-B9EF-D0B48EE964B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児童館】&#10;一人当たり面積グラフ枠">
          <a:extLst>
            <a:ext uri="{FF2B5EF4-FFF2-40B4-BE49-F238E27FC236}">
              <a16:creationId xmlns:a16="http://schemas.microsoft.com/office/drawing/2014/main" id="{7066023D-B7F6-4994-95A3-F878E67A2A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793" name="直線コネクタ 792">
          <a:extLst>
            <a:ext uri="{FF2B5EF4-FFF2-40B4-BE49-F238E27FC236}">
              <a16:creationId xmlns:a16="http://schemas.microsoft.com/office/drawing/2014/main" id="{059BE121-FD1D-49C8-BF27-FD234756901D}"/>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794" name="【児童館】&#10;一人当たり面積最小値テキスト">
          <a:extLst>
            <a:ext uri="{FF2B5EF4-FFF2-40B4-BE49-F238E27FC236}">
              <a16:creationId xmlns:a16="http://schemas.microsoft.com/office/drawing/2014/main" id="{BBF6E785-5425-4A8A-98EC-BB51F192F50C}"/>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95" name="直線コネクタ 794">
          <a:extLst>
            <a:ext uri="{FF2B5EF4-FFF2-40B4-BE49-F238E27FC236}">
              <a16:creationId xmlns:a16="http://schemas.microsoft.com/office/drawing/2014/main" id="{FCF5D241-77EC-4909-932B-476D17DFE015}"/>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96" name="【児童館】&#10;一人当たり面積最大値テキスト">
          <a:extLst>
            <a:ext uri="{FF2B5EF4-FFF2-40B4-BE49-F238E27FC236}">
              <a16:creationId xmlns:a16="http://schemas.microsoft.com/office/drawing/2014/main" id="{F86CC2C1-3E7E-44C5-9EED-CC120E3531CA}"/>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97" name="直線コネクタ 796">
          <a:extLst>
            <a:ext uri="{FF2B5EF4-FFF2-40B4-BE49-F238E27FC236}">
              <a16:creationId xmlns:a16="http://schemas.microsoft.com/office/drawing/2014/main" id="{3B2115D1-EBDC-46EB-A422-D29ED3C04387}"/>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98" name="【児童館】&#10;一人当たり面積平均値テキスト">
          <a:extLst>
            <a:ext uri="{FF2B5EF4-FFF2-40B4-BE49-F238E27FC236}">
              <a16:creationId xmlns:a16="http://schemas.microsoft.com/office/drawing/2014/main" id="{DBF35F7F-2D6E-4EDD-AFD5-2D3DC08B34D3}"/>
            </a:ext>
          </a:extLst>
        </xdr:cNvPr>
        <xdr:cNvSpPr txBox="1"/>
      </xdr:nvSpPr>
      <xdr:spPr>
        <a:xfrm>
          <a:off x="22199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99" name="フローチャート: 判断 798">
          <a:extLst>
            <a:ext uri="{FF2B5EF4-FFF2-40B4-BE49-F238E27FC236}">
              <a16:creationId xmlns:a16="http://schemas.microsoft.com/office/drawing/2014/main" id="{8C6E9E45-D654-4B82-A6B8-DC867B22C4A9}"/>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00" name="フローチャート: 判断 799">
          <a:extLst>
            <a:ext uri="{FF2B5EF4-FFF2-40B4-BE49-F238E27FC236}">
              <a16:creationId xmlns:a16="http://schemas.microsoft.com/office/drawing/2014/main" id="{072D05BE-7C3A-4330-9DAB-C142846C6A3D}"/>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01" name="フローチャート: 判断 800">
          <a:extLst>
            <a:ext uri="{FF2B5EF4-FFF2-40B4-BE49-F238E27FC236}">
              <a16:creationId xmlns:a16="http://schemas.microsoft.com/office/drawing/2014/main" id="{4F4DB8B6-CAEB-4357-BA7D-1BA3BC9FD137}"/>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802" name="フローチャート: 判断 801">
          <a:extLst>
            <a:ext uri="{FF2B5EF4-FFF2-40B4-BE49-F238E27FC236}">
              <a16:creationId xmlns:a16="http://schemas.microsoft.com/office/drawing/2014/main" id="{A9023C7C-D38B-4F30-955C-2107516E1B99}"/>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03" name="フローチャート: 判断 802">
          <a:extLst>
            <a:ext uri="{FF2B5EF4-FFF2-40B4-BE49-F238E27FC236}">
              <a16:creationId xmlns:a16="http://schemas.microsoft.com/office/drawing/2014/main" id="{CF273FC8-DA1E-4CF1-B0F2-34DD59606525}"/>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5E4D89E-C7E1-4481-8706-30C01ABA4C1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A97E5EA5-0DAA-4184-930E-61326B718EF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EDD28098-0373-4805-A407-9BA2195DEEE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37566AD-3111-447D-9B9C-A9DEDF9C2C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F29B410-8F1C-4259-A5DD-A08576F9B43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09" name="楕円 808">
          <a:extLst>
            <a:ext uri="{FF2B5EF4-FFF2-40B4-BE49-F238E27FC236}">
              <a16:creationId xmlns:a16="http://schemas.microsoft.com/office/drawing/2014/main" id="{056526AF-FFFB-4D03-9655-164A7546456B}"/>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810" name="【児童館】&#10;一人当たり面積該当値テキスト">
          <a:extLst>
            <a:ext uri="{FF2B5EF4-FFF2-40B4-BE49-F238E27FC236}">
              <a16:creationId xmlns:a16="http://schemas.microsoft.com/office/drawing/2014/main" id="{FB39DD9D-864C-4F4B-B62F-E4A6D32E5903}"/>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28121</xdr:rowOff>
    </xdr:from>
    <xdr:to>
      <xdr:col>112</xdr:col>
      <xdr:colOff>38100</xdr:colOff>
      <xdr:row>85</xdr:row>
      <xdr:rowOff>129721</xdr:rowOff>
    </xdr:to>
    <xdr:sp macro="" textlink="">
      <xdr:nvSpPr>
        <xdr:cNvPr id="811" name="楕円 810">
          <a:extLst>
            <a:ext uri="{FF2B5EF4-FFF2-40B4-BE49-F238E27FC236}">
              <a16:creationId xmlns:a16="http://schemas.microsoft.com/office/drawing/2014/main" id="{FE62B64F-7E53-4EFF-AC25-340DA6048790}"/>
            </a:ext>
          </a:extLst>
        </xdr:cNvPr>
        <xdr:cNvSpPr/>
      </xdr:nvSpPr>
      <xdr:spPr>
        <a:xfrm>
          <a:off x="21272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78921</xdr:rowOff>
    </xdr:to>
    <xdr:cxnSp macro="">
      <xdr:nvCxnSpPr>
        <xdr:cNvPr id="812" name="直線コネクタ 811">
          <a:extLst>
            <a:ext uri="{FF2B5EF4-FFF2-40B4-BE49-F238E27FC236}">
              <a16:creationId xmlns:a16="http://schemas.microsoft.com/office/drawing/2014/main" id="{F7240A53-A01F-4339-AC8C-4770915E853A}"/>
            </a:ext>
          </a:extLst>
        </xdr:cNvPr>
        <xdr:cNvCxnSpPr/>
      </xdr:nvCxnSpPr>
      <xdr:spPr>
        <a:xfrm>
          <a:off x="21323300" y="14652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813" name="楕円 812">
          <a:extLst>
            <a:ext uri="{FF2B5EF4-FFF2-40B4-BE49-F238E27FC236}">
              <a16:creationId xmlns:a16="http://schemas.microsoft.com/office/drawing/2014/main" id="{075622BB-8E04-4E0C-AF41-EB25D5D15664}"/>
            </a:ext>
          </a:extLst>
        </xdr:cNvPr>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78921</xdr:rowOff>
    </xdr:from>
    <xdr:to>
      <xdr:col>111</xdr:col>
      <xdr:colOff>177800</xdr:colOff>
      <xdr:row>85</xdr:row>
      <xdr:rowOff>78921</xdr:rowOff>
    </xdr:to>
    <xdr:cxnSp macro="">
      <xdr:nvCxnSpPr>
        <xdr:cNvPr id="814" name="直線コネクタ 813">
          <a:extLst>
            <a:ext uri="{FF2B5EF4-FFF2-40B4-BE49-F238E27FC236}">
              <a16:creationId xmlns:a16="http://schemas.microsoft.com/office/drawing/2014/main" id="{3905BD28-EFCA-410A-B53B-CE21A7DE664C}"/>
            </a:ext>
          </a:extLst>
        </xdr:cNvPr>
        <xdr:cNvCxnSpPr/>
      </xdr:nvCxnSpPr>
      <xdr:spPr>
        <a:xfrm>
          <a:off x="20434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815" name="楕円 814">
          <a:extLst>
            <a:ext uri="{FF2B5EF4-FFF2-40B4-BE49-F238E27FC236}">
              <a16:creationId xmlns:a16="http://schemas.microsoft.com/office/drawing/2014/main" id="{F8BCF7E1-A8D8-4BED-AFCF-8A56404F3C28}"/>
            </a:ext>
          </a:extLst>
        </xdr:cNvPr>
        <xdr:cNvSpPr/>
      </xdr:nvSpPr>
      <xdr:spPr>
        <a:xfrm>
          <a:off x="19494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78921</xdr:rowOff>
    </xdr:to>
    <xdr:cxnSp macro="">
      <xdr:nvCxnSpPr>
        <xdr:cNvPr id="816" name="直線コネクタ 815">
          <a:extLst>
            <a:ext uri="{FF2B5EF4-FFF2-40B4-BE49-F238E27FC236}">
              <a16:creationId xmlns:a16="http://schemas.microsoft.com/office/drawing/2014/main" id="{939EC2D0-01FE-4B7D-993D-1ADE5017E7FB}"/>
            </a:ext>
          </a:extLst>
        </xdr:cNvPr>
        <xdr:cNvCxnSpPr/>
      </xdr:nvCxnSpPr>
      <xdr:spPr>
        <a:xfrm>
          <a:off x="19545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817" name="楕円 816">
          <a:extLst>
            <a:ext uri="{FF2B5EF4-FFF2-40B4-BE49-F238E27FC236}">
              <a16:creationId xmlns:a16="http://schemas.microsoft.com/office/drawing/2014/main" id="{937C223F-8DB1-4623-BC87-A6E25FD3914B}"/>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78921</xdr:rowOff>
    </xdr:to>
    <xdr:cxnSp macro="">
      <xdr:nvCxnSpPr>
        <xdr:cNvPr id="818" name="直線コネクタ 817">
          <a:extLst>
            <a:ext uri="{FF2B5EF4-FFF2-40B4-BE49-F238E27FC236}">
              <a16:creationId xmlns:a16="http://schemas.microsoft.com/office/drawing/2014/main" id="{663A5877-7357-4717-9EF5-08FDF9533293}"/>
            </a:ext>
          </a:extLst>
        </xdr:cNvPr>
        <xdr:cNvCxnSpPr/>
      </xdr:nvCxnSpPr>
      <xdr:spPr>
        <a:xfrm>
          <a:off x="18656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19" name="n_1aveValue【児童館】&#10;一人当たり面積">
          <a:extLst>
            <a:ext uri="{FF2B5EF4-FFF2-40B4-BE49-F238E27FC236}">
              <a16:creationId xmlns:a16="http://schemas.microsoft.com/office/drawing/2014/main" id="{141FA06F-5CF7-4BDE-9C4A-83EBE83808F9}"/>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20" name="n_2aveValue【児童館】&#10;一人当たり面積">
          <a:extLst>
            <a:ext uri="{FF2B5EF4-FFF2-40B4-BE49-F238E27FC236}">
              <a16:creationId xmlns:a16="http://schemas.microsoft.com/office/drawing/2014/main" id="{12595119-42AE-4ED0-AE00-7372B8D9576D}"/>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154413</xdr:rowOff>
    </xdr:from>
    <xdr:ext cx="469744" cy="259045"/>
    <xdr:sp macro="" textlink="">
      <xdr:nvSpPr>
        <xdr:cNvPr id="821" name="n_3aveValue【児童館】&#10;一人当たり面積">
          <a:extLst>
            <a:ext uri="{FF2B5EF4-FFF2-40B4-BE49-F238E27FC236}">
              <a16:creationId xmlns:a16="http://schemas.microsoft.com/office/drawing/2014/main" id="{6C0B2517-B8A0-4DC8-8DA5-6CC09CA7F64D}"/>
            </a:ext>
          </a:extLst>
        </xdr:cNvPr>
        <xdr:cNvSpPr txBox="1"/>
      </xdr:nvSpPr>
      <xdr:spPr>
        <a:xfrm>
          <a:off x="19310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22" name="n_4aveValue【児童館】&#10;一人当たり面積">
          <a:extLst>
            <a:ext uri="{FF2B5EF4-FFF2-40B4-BE49-F238E27FC236}">
              <a16:creationId xmlns:a16="http://schemas.microsoft.com/office/drawing/2014/main" id="{60AE7CFE-4818-458C-930E-8C39E8B879D5}"/>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120848</xdr:rowOff>
    </xdr:from>
    <xdr:ext cx="469744" cy="259045"/>
    <xdr:sp macro="" textlink="">
      <xdr:nvSpPr>
        <xdr:cNvPr id="823" name="n_1mainValue【児童館】&#10;一人当たり面積">
          <a:extLst>
            <a:ext uri="{FF2B5EF4-FFF2-40B4-BE49-F238E27FC236}">
              <a16:creationId xmlns:a16="http://schemas.microsoft.com/office/drawing/2014/main" id="{E90AB8E6-2CA6-4237-83F3-8CA6A97E085B}"/>
            </a:ext>
          </a:extLst>
        </xdr:cNvPr>
        <xdr:cNvSpPr txBox="1"/>
      </xdr:nvSpPr>
      <xdr:spPr>
        <a:xfrm>
          <a:off x="21075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824" name="n_2mainValue【児童館】&#10;一人当たり面積">
          <a:extLst>
            <a:ext uri="{FF2B5EF4-FFF2-40B4-BE49-F238E27FC236}">
              <a16:creationId xmlns:a16="http://schemas.microsoft.com/office/drawing/2014/main" id="{F7B320E6-EE6D-4303-853D-061FD63B1189}"/>
            </a:ext>
          </a:extLst>
        </xdr:cNvPr>
        <xdr:cNvSpPr txBox="1"/>
      </xdr:nvSpPr>
      <xdr:spPr>
        <a:xfrm>
          <a:off x="20199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825" name="n_3mainValue【児童館】&#10;一人当たり面積">
          <a:extLst>
            <a:ext uri="{FF2B5EF4-FFF2-40B4-BE49-F238E27FC236}">
              <a16:creationId xmlns:a16="http://schemas.microsoft.com/office/drawing/2014/main" id="{D6FF23D5-506C-4BEC-9FD3-371BC84847C0}"/>
            </a:ext>
          </a:extLst>
        </xdr:cNvPr>
        <xdr:cNvSpPr txBox="1"/>
      </xdr:nvSpPr>
      <xdr:spPr>
        <a:xfrm>
          <a:off x="19310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826" name="n_4mainValue【児童館】&#10;一人当たり面積">
          <a:extLst>
            <a:ext uri="{FF2B5EF4-FFF2-40B4-BE49-F238E27FC236}">
              <a16:creationId xmlns:a16="http://schemas.microsoft.com/office/drawing/2014/main" id="{CD4FC887-A9E9-41E1-8BCB-E81D8329707E}"/>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id="{6CABD688-5CD6-4BD3-BDC8-DA95071CEBA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id="{B27FA1A7-A9D0-47DA-8BE0-2734FE52300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id="{4ECC4765-624C-4AC0-BADA-A2666D97B2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id="{4E770849-FFCC-446B-A7F5-806001E6F85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id="{B76C8784-C3A0-4A8A-8752-BBEA36BB315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id="{2451BA82-B5AE-4B2D-8E62-1DF7476D2F7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id="{9244AB17-EDA6-4B6F-9BF1-76F48EEB16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id="{24FABC7E-33D2-4C98-8C7A-E54B1680A2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id="{FC05A8C3-603A-40D9-BB35-0C7A2161CF6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id="{9E79CA07-EA53-4682-95E3-E5163975C4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id="{13CCF9E3-47CF-4D37-9C31-04DDF4EEA27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8" name="直線コネクタ 837">
          <a:extLst>
            <a:ext uri="{FF2B5EF4-FFF2-40B4-BE49-F238E27FC236}">
              <a16:creationId xmlns:a16="http://schemas.microsoft.com/office/drawing/2014/main" id="{4FC551A5-6116-45EE-B506-3BFBE60A99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9" name="テキスト ボックス 838">
          <a:extLst>
            <a:ext uri="{FF2B5EF4-FFF2-40B4-BE49-F238E27FC236}">
              <a16:creationId xmlns:a16="http://schemas.microsoft.com/office/drawing/2014/main" id="{284282F7-CFDD-46A6-BBC7-6E47C040F0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0" name="直線コネクタ 839">
          <a:extLst>
            <a:ext uri="{FF2B5EF4-FFF2-40B4-BE49-F238E27FC236}">
              <a16:creationId xmlns:a16="http://schemas.microsoft.com/office/drawing/2014/main" id="{17E2AC84-98C4-4D1C-A343-1287D7591F1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1" name="テキスト ボックス 840">
          <a:extLst>
            <a:ext uri="{FF2B5EF4-FFF2-40B4-BE49-F238E27FC236}">
              <a16:creationId xmlns:a16="http://schemas.microsoft.com/office/drawing/2014/main" id="{76E3CEC7-F4CF-42ED-8670-CAE48A10F3C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2" name="直線コネクタ 841">
          <a:extLst>
            <a:ext uri="{FF2B5EF4-FFF2-40B4-BE49-F238E27FC236}">
              <a16:creationId xmlns:a16="http://schemas.microsoft.com/office/drawing/2014/main" id="{AD15F5BD-0AF1-44F0-8F18-638EEAC9E55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3" name="テキスト ボックス 842">
          <a:extLst>
            <a:ext uri="{FF2B5EF4-FFF2-40B4-BE49-F238E27FC236}">
              <a16:creationId xmlns:a16="http://schemas.microsoft.com/office/drawing/2014/main" id="{39949AF5-37A5-4195-B99F-87C57E87EF6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4" name="直線コネクタ 843">
          <a:extLst>
            <a:ext uri="{FF2B5EF4-FFF2-40B4-BE49-F238E27FC236}">
              <a16:creationId xmlns:a16="http://schemas.microsoft.com/office/drawing/2014/main" id="{4DE7424F-DCB2-42BE-AE10-269F9564D9A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5" name="テキスト ボックス 844">
          <a:extLst>
            <a:ext uri="{FF2B5EF4-FFF2-40B4-BE49-F238E27FC236}">
              <a16:creationId xmlns:a16="http://schemas.microsoft.com/office/drawing/2014/main" id="{9915D115-278F-4320-9A67-68BBF3A16B8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6" name="直線コネクタ 845">
          <a:extLst>
            <a:ext uri="{FF2B5EF4-FFF2-40B4-BE49-F238E27FC236}">
              <a16:creationId xmlns:a16="http://schemas.microsoft.com/office/drawing/2014/main" id="{8CF0A1EF-6338-4C1E-988E-436D339C66F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7" name="テキスト ボックス 846">
          <a:extLst>
            <a:ext uri="{FF2B5EF4-FFF2-40B4-BE49-F238E27FC236}">
              <a16:creationId xmlns:a16="http://schemas.microsoft.com/office/drawing/2014/main" id="{139E066F-FCC4-4B66-93ED-8B62C4B510E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8" name="直線コネクタ 847">
          <a:extLst>
            <a:ext uri="{FF2B5EF4-FFF2-40B4-BE49-F238E27FC236}">
              <a16:creationId xmlns:a16="http://schemas.microsoft.com/office/drawing/2014/main" id="{631EFA0C-69CC-4D36-9E0E-7D3A718AA68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49" name="テキスト ボックス 848">
          <a:extLst>
            <a:ext uri="{FF2B5EF4-FFF2-40B4-BE49-F238E27FC236}">
              <a16:creationId xmlns:a16="http://schemas.microsoft.com/office/drawing/2014/main" id="{594EF2F0-7A20-4D2B-9C1E-137BCC506338}"/>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75D08731-C175-47A1-923C-EE13A3090F6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A8D2651F-9D80-48E0-A951-815862E3C5AB}"/>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9FB3785B-F216-40D7-A05D-0054064AD2A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853" name="直線コネクタ 852">
          <a:extLst>
            <a:ext uri="{FF2B5EF4-FFF2-40B4-BE49-F238E27FC236}">
              <a16:creationId xmlns:a16="http://schemas.microsoft.com/office/drawing/2014/main" id="{4AC1973F-51D3-42EB-A2D3-B3C09B16B1BB}"/>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854" name="【公民館】&#10;有形固定資産減価償却率最小値テキスト">
          <a:extLst>
            <a:ext uri="{FF2B5EF4-FFF2-40B4-BE49-F238E27FC236}">
              <a16:creationId xmlns:a16="http://schemas.microsoft.com/office/drawing/2014/main" id="{2FF64AF8-EAB4-4960-9187-15996464E857}"/>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855" name="直線コネクタ 854">
          <a:extLst>
            <a:ext uri="{FF2B5EF4-FFF2-40B4-BE49-F238E27FC236}">
              <a16:creationId xmlns:a16="http://schemas.microsoft.com/office/drawing/2014/main" id="{CB6487D3-B8F3-4EF8-922F-CCBEB890A38D}"/>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856" name="【公民館】&#10;有形固定資産減価償却率最大値テキスト">
          <a:extLst>
            <a:ext uri="{FF2B5EF4-FFF2-40B4-BE49-F238E27FC236}">
              <a16:creationId xmlns:a16="http://schemas.microsoft.com/office/drawing/2014/main" id="{44738704-4F7E-47A2-8FFC-79DF4EF651F0}"/>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857" name="直線コネクタ 856">
          <a:extLst>
            <a:ext uri="{FF2B5EF4-FFF2-40B4-BE49-F238E27FC236}">
              <a16:creationId xmlns:a16="http://schemas.microsoft.com/office/drawing/2014/main" id="{0EBCD400-66BD-496C-A8D1-F549E0462994}"/>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80934</xdr:rowOff>
    </xdr:from>
    <xdr:ext cx="405111" cy="259045"/>
    <xdr:sp macro="" textlink="">
      <xdr:nvSpPr>
        <xdr:cNvPr id="858" name="【公民館】&#10;有形固定資産減価償却率平均値テキスト">
          <a:extLst>
            <a:ext uri="{FF2B5EF4-FFF2-40B4-BE49-F238E27FC236}">
              <a16:creationId xmlns:a16="http://schemas.microsoft.com/office/drawing/2014/main" id="{688ECBBA-BCEF-495C-8C2D-5776532A2338}"/>
            </a:ext>
          </a:extLst>
        </xdr:cNvPr>
        <xdr:cNvSpPr txBox="1"/>
      </xdr:nvSpPr>
      <xdr:spPr>
        <a:xfrm>
          <a:off x="16357600" y="17397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859" name="フローチャート: 判断 858">
          <a:extLst>
            <a:ext uri="{FF2B5EF4-FFF2-40B4-BE49-F238E27FC236}">
              <a16:creationId xmlns:a16="http://schemas.microsoft.com/office/drawing/2014/main" id="{F79D39D7-2004-4EB7-8612-B06FB3A7F3E2}"/>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860" name="フローチャート: 判断 859">
          <a:extLst>
            <a:ext uri="{FF2B5EF4-FFF2-40B4-BE49-F238E27FC236}">
              <a16:creationId xmlns:a16="http://schemas.microsoft.com/office/drawing/2014/main" id="{2C2F4E2C-65B2-4A6F-B437-A14FE735749F}"/>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861" name="フローチャート: 判断 860">
          <a:extLst>
            <a:ext uri="{FF2B5EF4-FFF2-40B4-BE49-F238E27FC236}">
              <a16:creationId xmlns:a16="http://schemas.microsoft.com/office/drawing/2014/main" id="{9209A163-F587-4897-91A3-1142C31A8C7B}"/>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62" name="フローチャート: 判断 861">
          <a:extLst>
            <a:ext uri="{FF2B5EF4-FFF2-40B4-BE49-F238E27FC236}">
              <a16:creationId xmlns:a16="http://schemas.microsoft.com/office/drawing/2014/main" id="{9B3A966A-86B8-4AEC-A390-8DBB299F1B80}"/>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863" name="フローチャート: 判断 862">
          <a:extLst>
            <a:ext uri="{FF2B5EF4-FFF2-40B4-BE49-F238E27FC236}">
              <a16:creationId xmlns:a16="http://schemas.microsoft.com/office/drawing/2014/main" id="{C38EBEF0-BB30-42F9-948B-A435A097DB37}"/>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C6772CA7-3322-44C4-96CC-05A3BE417F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57A4AB3-4782-4644-BDFD-A58066FFF09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3E490E24-46B6-42EC-BDF5-4A172FF728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31E2439-CD36-4B32-B9B0-62AD43A6463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4CC32E4-C229-41DC-AF71-6977514FC0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71120</xdr:rowOff>
    </xdr:from>
    <xdr:to>
      <xdr:col>85</xdr:col>
      <xdr:colOff>177800</xdr:colOff>
      <xdr:row>103</xdr:row>
      <xdr:rowOff>1270</xdr:rowOff>
    </xdr:to>
    <xdr:sp macro="" textlink="">
      <xdr:nvSpPr>
        <xdr:cNvPr id="869" name="楕円 868">
          <a:extLst>
            <a:ext uri="{FF2B5EF4-FFF2-40B4-BE49-F238E27FC236}">
              <a16:creationId xmlns:a16="http://schemas.microsoft.com/office/drawing/2014/main" id="{C3BA151A-F806-457A-8009-B4118DF94F35}"/>
            </a:ext>
          </a:extLst>
        </xdr:cNvPr>
        <xdr:cNvSpPr/>
      </xdr:nvSpPr>
      <xdr:spPr>
        <a:xfrm>
          <a:off x="162687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49547</xdr:rowOff>
    </xdr:from>
    <xdr:ext cx="405111" cy="259045"/>
    <xdr:sp macro="" textlink="">
      <xdr:nvSpPr>
        <xdr:cNvPr id="870" name="【公民館】&#10;有形固定資産減価償却率該当値テキスト">
          <a:extLst>
            <a:ext uri="{FF2B5EF4-FFF2-40B4-BE49-F238E27FC236}">
              <a16:creationId xmlns:a16="http://schemas.microsoft.com/office/drawing/2014/main" id="{17F2F1DB-C85E-45CB-A013-013EC60CD3E4}"/>
            </a:ext>
          </a:extLst>
        </xdr:cNvPr>
        <xdr:cNvSpPr txBox="1"/>
      </xdr:nvSpPr>
      <xdr:spPr>
        <a:xfrm>
          <a:off x="16357600" y="1753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167458</xdr:rowOff>
    </xdr:from>
    <xdr:to>
      <xdr:col>81</xdr:col>
      <xdr:colOff>101600</xdr:colOff>
      <xdr:row>102</xdr:row>
      <xdr:rowOff>97608</xdr:rowOff>
    </xdr:to>
    <xdr:sp macro="" textlink="">
      <xdr:nvSpPr>
        <xdr:cNvPr id="871" name="楕円 870">
          <a:extLst>
            <a:ext uri="{FF2B5EF4-FFF2-40B4-BE49-F238E27FC236}">
              <a16:creationId xmlns:a16="http://schemas.microsoft.com/office/drawing/2014/main" id="{0483B283-D6E3-41E8-932E-A1CDD23A7EBF}"/>
            </a:ext>
          </a:extLst>
        </xdr:cNvPr>
        <xdr:cNvSpPr/>
      </xdr:nvSpPr>
      <xdr:spPr>
        <a:xfrm>
          <a:off x="15430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46808</xdr:rowOff>
    </xdr:from>
    <xdr:to>
      <xdr:col>85</xdr:col>
      <xdr:colOff>127000</xdr:colOff>
      <xdr:row>102</xdr:row>
      <xdr:rowOff>121920</xdr:rowOff>
    </xdr:to>
    <xdr:cxnSp macro="">
      <xdr:nvCxnSpPr>
        <xdr:cNvPr id="872" name="直線コネクタ 871">
          <a:extLst>
            <a:ext uri="{FF2B5EF4-FFF2-40B4-BE49-F238E27FC236}">
              <a16:creationId xmlns:a16="http://schemas.microsoft.com/office/drawing/2014/main" id="{09C44A4D-3369-450E-99F0-168D1FA5C387}"/>
            </a:ext>
          </a:extLst>
        </xdr:cNvPr>
        <xdr:cNvCxnSpPr/>
      </xdr:nvCxnSpPr>
      <xdr:spPr>
        <a:xfrm>
          <a:off x="15481300" y="17534708"/>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31931</xdr:rowOff>
    </xdr:from>
    <xdr:to>
      <xdr:col>76</xdr:col>
      <xdr:colOff>165100</xdr:colOff>
      <xdr:row>102</xdr:row>
      <xdr:rowOff>133531</xdr:rowOff>
    </xdr:to>
    <xdr:sp macro="" textlink="">
      <xdr:nvSpPr>
        <xdr:cNvPr id="873" name="楕円 872">
          <a:extLst>
            <a:ext uri="{FF2B5EF4-FFF2-40B4-BE49-F238E27FC236}">
              <a16:creationId xmlns:a16="http://schemas.microsoft.com/office/drawing/2014/main" id="{07CC2F99-D65F-4ACB-B4BB-5F58BDCCE186}"/>
            </a:ext>
          </a:extLst>
        </xdr:cNvPr>
        <xdr:cNvSpPr/>
      </xdr:nvSpPr>
      <xdr:spPr>
        <a:xfrm>
          <a:off x="14541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46808</xdr:rowOff>
    </xdr:from>
    <xdr:to>
      <xdr:col>81</xdr:col>
      <xdr:colOff>50800</xdr:colOff>
      <xdr:row>102</xdr:row>
      <xdr:rowOff>82731</xdr:rowOff>
    </xdr:to>
    <xdr:cxnSp macro="">
      <xdr:nvCxnSpPr>
        <xdr:cNvPr id="874" name="直線コネクタ 873">
          <a:extLst>
            <a:ext uri="{FF2B5EF4-FFF2-40B4-BE49-F238E27FC236}">
              <a16:creationId xmlns:a16="http://schemas.microsoft.com/office/drawing/2014/main" id="{2722D029-97C0-4B2A-B714-47444DC843D9}"/>
            </a:ext>
          </a:extLst>
        </xdr:cNvPr>
        <xdr:cNvCxnSpPr/>
      </xdr:nvCxnSpPr>
      <xdr:spPr>
        <a:xfrm flipV="1">
          <a:off x="14592300" y="175347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134801</xdr:rowOff>
    </xdr:from>
    <xdr:to>
      <xdr:col>72</xdr:col>
      <xdr:colOff>38100</xdr:colOff>
      <xdr:row>102</xdr:row>
      <xdr:rowOff>64951</xdr:rowOff>
    </xdr:to>
    <xdr:sp macro="" textlink="">
      <xdr:nvSpPr>
        <xdr:cNvPr id="875" name="楕円 874">
          <a:extLst>
            <a:ext uri="{FF2B5EF4-FFF2-40B4-BE49-F238E27FC236}">
              <a16:creationId xmlns:a16="http://schemas.microsoft.com/office/drawing/2014/main" id="{7FD3B503-8A9A-44B8-BC85-16E23F3F333C}"/>
            </a:ext>
          </a:extLst>
        </xdr:cNvPr>
        <xdr:cNvSpPr/>
      </xdr:nvSpPr>
      <xdr:spPr>
        <a:xfrm>
          <a:off x="13652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14151</xdr:rowOff>
    </xdr:from>
    <xdr:to>
      <xdr:col>76</xdr:col>
      <xdr:colOff>114300</xdr:colOff>
      <xdr:row>102</xdr:row>
      <xdr:rowOff>82731</xdr:rowOff>
    </xdr:to>
    <xdr:cxnSp macro="">
      <xdr:nvCxnSpPr>
        <xdr:cNvPr id="876" name="直線コネクタ 875">
          <a:extLst>
            <a:ext uri="{FF2B5EF4-FFF2-40B4-BE49-F238E27FC236}">
              <a16:creationId xmlns:a16="http://schemas.microsoft.com/office/drawing/2014/main" id="{B5F7975B-38E7-4C45-9F67-8C3D36ABCF43}"/>
            </a:ext>
          </a:extLst>
        </xdr:cNvPr>
        <xdr:cNvCxnSpPr/>
      </xdr:nvCxnSpPr>
      <xdr:spPr>
        <a:xfrm>
          <a:off x="13703300" y="175020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97245</xdr:rowOff>
    </xdr:from>
    <xdr:to>
      <xdr:col>67</xdr:col>
      <xdr:colOff>101600</xdr:colOff>
      <xdr:row>103</xdr:row>
      <xdr:rowOff>27395</xdr:rowOff>
    </xdr:to>
    <xdr:sp macro="" textlink="">
      <xdr:nvSpPr>
        <xdr:cNvPr id="877" name="楕円 876">
          <a:extLst>
            <a:ext uri="{FF2B5EF4-FFF2-40B4-BE49-F238E27FC236}">
              <a16:creationId xmlns:a16="http://schemas.microsoft.com/office/drawing/2014/main" id="{8B7AD14F-EF92-4BB5-970D-A70447AEC137}"/>
            </a:ext>
          </a:extLst>
        </xdr:cNvPr>
        <xdr:cNvSpPr/>
      </xdr:nvSpPr>
      <xdr:spPr>
        <a:xfrm>
          <a:off x="12763500" y="17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14151</xdr:rowOff>
    </xdr:from>
    <xdr:to>
      <xdr:col>71</xdr:col>
      <xdr:colOff>177800</xdr:colOff>
      <xdr:row>102</xdr:row>
      <xdr:rowOff>148045</xdr:rowOff>
    </xdr:to>
    <xdr:cxnSp macro="">
      <xdr:nvCxnSpPr>
        <xdr:cNvPr id="878" name="直線コネクタ 877">
          <a:extLst>
            <a:ext uri="{FF2B5EF4-FFF2-40B4-BE49-F238E27FC236}">
              <a16:creationId xmlns:a16="http://schemas.microsoft.com/office/drawing/2014/main" id="{F395DF61-93DE-4CC1-B966-2CAD66BA3A64}"/>
            </a:ext>
          </a:extLst>
        </xdr:cNvPr>
        <xdr:cNvCxnSpPr/>
      </xdr:nvCxnSpPr>
      <xdr:spPr>
        <a:xfrm flipV="1">
          <a:off x="12814300" y="17502051"/>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163847</xdr:rowOff>
    </xdr:from>
    <xdr:ext cx="405111" cy="259045"/>
    <xdr:sp macro="" textlink="">
      <xdr:nvSpPr>
        <xdr:cNvPr id="879" name="n_1aveValue【公民館】&#10;有形固定資産減価償却率">
          <a:extLst>
            <a:ext uri="{FF2B5EF4-FFF2-40B4-BE49-F238E27FC236}">
              <a16:creationId xmlns:a16="http://schemas.microsoft.com/office/drawing/2014/main" id="{B30E9C50-87F0-4792-8E9A-D25A1162E9BF}"/>
            </a:ext>
          </a:extLst>
        </xdr:cNvPr>
        <xdr:cNvSpPr txBox="1"/>
      </xdr:nvSpPr>
      <xdr:spPr>
        <a:xfrm>
          <a:off x="152660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146793</xdr:rowOff>
    </xdr:from>
    <xdr:ext cx="405111" cy="259045"/>
    <xdr:sp macro="" textlink="">
      <xdr:nvSpPr>
        <xdr:cNvPr id="880" name="n_2aveValue【公民館】&#10;有形固定資産減価償却率">
          <a:extLst>
            <a:ext uri="{FF2B5EF4-FFF2-40B4-BE49-F238E27FC236}">
              <a16:creationId xmlns:a16="http://schemas.microsoft.com/office/drawing/2014/main" id="{973609CE-747B-4A5D-85C4-8F5FCE4E2E08}"/>
            </a:ext>
          </a:extLst>
        </xdr:cNvPr>
        <xdr:cNvSpPr txBox="1"/>
      </xdr:nvSpPr>
      <xdr:spPr>
        <a:xfrm>
          <a:off x="14389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88735</xdr:rowOff>
    </xdr:from>
    <xdr:ext cx="405111" cy="259045"/>
    <xdr:sp macro="" textlink="">
      <xdr:nvSpPr>
        <xdr:cNvPr id="881" name="n_3aveValue【公民館】&#10;有形固定資産減価償却率">
          <a:extLst>
            <a:ext uri="{FF2B5EF4-FFF2-40B4-BE49-F238E27FC236}">
              <a16:creationId xmlns:a16="http://schemas.microsoft.com/office/drawing/2014/main" id="{AE8B7ED8-50D9-4545-8CDB-D2F44D461793}"/>
            </a:ext>
          </a:extLst>
        </xdr:cNvPr>
        <xdr:cNvSpPr txBox="1"/>
      </xdr:nvSpPr>
      <xdr:spPr>
        <a:xfrm>
          <a:off x="13500744" y="1757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882" name="n_4aveValue【公民館】&#10;有形固定資産減価償却率">
          <a:extLst>
            <a:ext uri="{FF2B5EF4-FFF2-40B4-BE49-F238E27FC236}">
              <a16:creationId xmlns:a16="http://schemas.microsoft.com/office/drawing/2014/main" id="{DA4EC2EA-EEEA-49A6-BC98-3304DFC0E817}"/>
            </a:ext>
          </a:extLst>
        </xdr:cNvPr>
        <xdr:cNvSpPr txBox="1"/>
      </xdr:nvSpPr>
      <xdr:spPr>
        <a:xfrm>
          <a:off x="12611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114135</xdr:rowOff>
    </xdr:from>
    <xdr:ext cx="405111" cy="259045"/>
    <xdr:sp macro="" textlink="">
      <xdr:nvSpPr>
        <xdr:cNvPr id="883" name="n_1mainValue【公民館】&#10;有形固定資産減価償却率">
          <a:extLst>
            <a:ext uri="{FF2B5EF4-FFF2-40B4-BE49-F238E27FC236}">
              <a16:creationId xmlns:a16="http://schemas.microsoft.com/office/drawing/2014/main" id="{79FD1CF2-8590-43C6-9885-880C391611DE}"/>
            </a:ext>
          </a:extLst>
        </xdr:cNvPr>
        <xdr:cNvSpPr txBox="1"/>
      </xdr:nvSpPr>
      <xdr:spPr>
        <a:xfrm>
          <a:off x="152660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124658</xdr:rowOff>
    </xdr:from>
    <xdr:ext cx="405111" cy="259045"/>
    <xdr:sp macro="" textlink="">
      <xdr:nvSpPr>
        <xdr:cNvPr id="884" name="n_2mainValue【公民館】&#10;有形固定資産減価償却率">
          <a:extLst>
            <a:ext uri="{FF2B5EF4-FFF2-40B4-BE49-F238E27FC236}">
              <a16:creationId xmlns:a16="http://schemas.microsoft.com/office/drawing/2014/main" id="{CBA29BFF-A0FE-44E6-AEC4-819D753AF8AC}"/>
            </a:ext>
          </a:extLst>
        </xdr:cNvPr>
        <xdr:cNvSpPr txBox="1"/>
      </xdr:nvSpPr>
      <xdr:spPr>
        <a:xfrm>
          <a:off x="143897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81478</xdr:rowOff>
    </xdr:from>
    <xdr:ext cx="405111" cy="259045"/>
    <xdr:sp macro="" textlink="">
      <xdr:nvSpPr>
        <xdr:cNvPr id="885" name="n_3mainValue【公民館】&#10;有形固定資産減価償却率">
          <a:extLst>
            <a:ext uri="{FF2B5EF4-FFF2-40B4-BE49-F238E27FC236}">
              <a16:creationId xmlns:a16="http://schemas.microsoft.com/office/drawing/2014/main" id="{6591FDF5-5687-407B-B480-70410047164E}"/>
            </a:ext>
          </a:extLst>
        </xdr:cNvPr>
        <xdr:cNvSpPr txBox="1"/>
      </xdr:nvSpPr>
      <xdr:spPr>
        <a:xfrm>
          <a:off x="135007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18522</xdr:rowOff>
    </xdr:from>
    <xdr:ext cx="405111" cy="259045"/>
    <xdr:sp macro="" textlink="">
      <xdr:nvSpPr>
        <xdr:cNvPr id="886" name="n_4mainValue【公民館】&#10;有形固定資産減価償却率">
          <a:extLst>
            <a:ext uri="{FF2B5EF4-FFF2-40B4-BE49-F238E27FC236}">
              <a16:creationId xmlns:a16="http://schemas.microsoft.com/office/drawing/2014/main" id="{D9061366-3365-4F11-B319-C53DD56B53FD}"/>
            </a:ext>
          </a:extLst>
        </xdr:cNvPr>
        <xdr:cNvSpPr txBox="1"/>
      </xdr:nvSpPr>
      <xdr:spPr>
        <a:xfrm>
          <a:off x="1261174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B7EF3E6B-9B4B-4263-8107-861DF54C53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B7E3B031-C5EE-490B-9435-07BB69955B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E9FD8254-B496-4A53-8B2F-8898724B5D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0444FAB2-34FA-4722-9CC8-61DAB1F8960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C920A1F3-0C40-42DD-94F1-9174E181591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3A2CDC09-573A-4BA7-B454-64C5513A67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172AF211-3ED7-4C67-BA05-78A1032E07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F64FAB4A-D961-480E-9E98-BDC4015BD0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DE65D38D-CB66-41A7-A397-0D1E7CC76EE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323573E5-641C-45A5-A52F-CEA30217A3E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97" name="直線コネクタ 896">
          <a:extLst>
            <a:ext uri="{FF2B5EF4-FFF2-40B4-BE49-F238E27FC236}">
              <a16:creationId xmlns:a16="http://schemas.microsoft.com/office/drawing/2014/main" id="{8FCAC9A2-5FAF-4E80-A3DB-0716FE012088}"/>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98" name="テキスト ボックス 897">
          <a:extLst>
            <a:ext uri="{FF2B5EF4-FFF2-40B4-BE49-F238E27FC236}">
              <a16:creationId xmlns:a16="http://schemas.microsoft.com/office/drawing/2014/main" id="{F91385E2-D89D-4DAE-A5AC-565939530853}"/>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4E24DAC5-BF31-4213-BCC4-97DFAC507C5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220F9529-C453-4B33-A6DF-BA60D25F472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1" name="直線コネクタ 900">
          <a:extLst>
            <a:ext uri="{FF2B5EF4-FFF2-40B4-BE49-F238E27FC236}">
              <a16:creationId xmlns:a16="http://schemas.microsoft.com/office/drawing/2014/main" id="{806AFB50-6D2C-4B2D-A79F-676EC7059328}"/>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2" name="テキスト ボックス 901">
          <a:extLst>
            <a:ext uri="{FF2B5EF4-FFF2-40B4-BE49-F238E27FC236}">
              <a16:creationId xmlns:a16="http://schemas.microsoft.com/office/drawing/2014/main" id="{5E00E9DA-DB3B-47BB-8068-011D94CF54BF}"/>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a:extLst>
            <a:ext uri="{FF2B5EF4-FFF2-40B4-BE49-F238E27FC236}">
              <a16:creationId xmlns:a16="http://schemas.microsoft.com/office/drawing/2014/main" id="{FA481FF5-FB96-4A4C-B240-F45E4FE095C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a:extLst>
            <a:ext uri="{FF2B5EF4-FFF2-40B4-BE49-F238E27FC236}">
              <a16:creationId xmlns:a16="http://schemas.microsoft.com/office/drawing/2014/main" id="{4F3474E3-8B71-4821-8E0F-D4659746AB2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公民館】&#10;一人当たり面積グラフ枠">
          <a:extLst>
            <a:ext uri="{FF2B5EF4-FFF2-40B4-BE49-F238E27FC236}">
              <a16:creationId xmlns:a16="http://schemas.microsoft.com/office/drawing/2014/main" id="{E7D7B1D5-594E-470A-9198-075C76C4952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906" name="直線コネクタ 905">
          <a:extLst>
            <a:ext uri="{FF2B5EF4-FFF2-40B4-BE49-F238E27FC236}">
              <a16:creationId xmlns:a16="http://schemas.microsoft.com/office/drawing/2014/main" id="{9E876365-658A-4768-A75B-47EE64699DB6}"/>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907" name="【公民館】&#10;一人当たり面積最小値テキスト">
          <a:extLst>
            <a:ext uri="{FF2B5EF4-FFF2-40B4-BE49-F238E27FC236}">
              <a16:creationId xmlns:a16="http://schemas.microsoft.com/office/drawing/2014/main" id="{F7BCEB7C-2404-47E8-924C-5AABEB31AEE5}"/>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908" name="直線コネクタ 907">
          <a:extLst>
            <a:ext uri="{FF2B5EF4-FFF2-40B4-BE49-F238E27FC236}">
              <a16:creationId xmlns:a16="http://schemas.microsoft.com/office/drawing/2014/main" id="{E5979538-72A4-47FE-92B5-80E3A9829CA0}"/>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909" name="【公民館】&#10;一人当たり面積最大値テキスト">
          <a:extLst>
            <a:ext uri="{FF2B5EF4-FFF2-40B4-BE49-F238E27FC236}">
              <a16:creationId xmlns:a16="http://schemas.microsoft.com/office/drawing/2014/main" id="{ED17CD98-58D1-4802-876F-077786AD7A88}"/>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910" name="直線コネクタ 909">
          <a:extLst>
            <a:ext uri="{FF2B5EF4-FFF2-40B4-BE49-F238E27FC236}">
              <a16:creationId xmlns:a16="http://schemas.microsoft.com/office/drawing/2014/main" id="{8358AC1A-233C-4DBC-9038-E062FF9723E0}"/>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111141</xdr:rowOff>
    </xdr:from>
    <xdr:ext cx="469744" cy="259045"/>
    <xdr:sp macro="" textlink="">
      <xdr:nvSpPr>
        <xdr:cNvPr id="911" name="【公民館】&#10;一人当たり面積平均値テキスト">
          <a:extLst>
            <a:ext uri="{FF2B5EF4-FFF2-40B4-BE49-F238E27FC236}">
              <a16:creationId xmlns:a16="http://schemas.microsoft.com/office/drawing/2014/main" id="{8DB0F0DF-1E81-4B56-9EEB-1B78E4BBB50D}"/>
            </a:ext>
          </a:extLst>
        </xdr:cNvPr>
        <xdr:cNvSpPr txBox="1"/>
      </xdr:nvSpPr>
      <xdr:spPr>
        <a:xfrm>
          <a:off x="22199600" y="1777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912" name="フローチャート: 判断 911">
          <a:extLst>
            <a:ext uri="{FF2B5EF4-FFF2-40B4-BE49-F238E27FC236}">
              <a16:creationId xmlns:a16="http://schemas.microsoft.com/office/drawing/2014/main" id="{D5A09AC7-C392-4AEF-85DC-56996CF74221}"/>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913" name="フローチャート: 判断 912">
          <a:extLst>
            <a:ext uri="{FF2B5EF4-FFF2-40B4-BE49-F238E27FC236}">
              <a16:creationId xmlns:a16="http://schemas.microsoft.com/office/drawing/2014/main" id="{B50635B6-6C58-41A9-9A47-1BC2AA8F8A19}"/>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914" name="フローチャート: 判断 913">
          <a:extLst>
            <a:ext uri="{FF2B5EF4-FFF2-40B4-BE49-F238E27FC236}">
              <a16:creationId xmlns:a16="http://schemas.microsoft.com/office/drawing/2014/main" id="{00A9D71C-2D0D-4A33-8011-51AE84BCD96B}"/>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915" name="フローチャート: 判断 914">
          <a:extLst>
            <a:ext uri="{FF2B5EF4-FFF2-40B4-BE49-F238E27FC236}">
              <a16:creationId xmlns:a16="http://schemas.microsoft.com/office/drawing/2014/main" id="{AFC90B36-905A-432E-ABD0-A3A402280683}"/>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916" name="フローチャート: 判断 915">
          <a:extLst>
            <a:ext uri="{FF2B5EF4-FFF2-40B4-BE49-F238E27FC236}">
              <a16:creationId xmlns:a16="http://schemas.microsoft.com/office/drawing/2014/main" id="{D8DF03AD-9E62-436D-A9B1-B4A0CCEFF602}"/>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1507C590-1438-4EEE-ABAE-4AF86090F6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A3213194-0295-47FF-8E1E-BEB3AA74247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46AC06AA-A5A9-46D8-ACBD-CE31E80B54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8F958019-3985-4715-840D-A826BAEFEB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7681467A-23A7-4F93-B2BD-463DE93C9B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145414</xdr:rowOff>
    </xdr:from>
    <xdr:to>
      <xdr:col>116</xdr:col>
      <xdr:colOff>114300</xdr:colOff>
      <xdr:row>105</xdr:row>
      <xdr:rowOff>75564</xdr:rowOff>
    </xdr:to>
    <xdr:sp macro="" textlink="">
      <xdr:nvSpPr>
        <xdr:cNvPr id="922" name="楕円 921">
          <a:extLst>
            <a:ext uri="{FF2B5EF4-FFF2-40B4-BE49-F238E27FC236}">
              <a16:creationId xmlns:a16="http://schemas.microsoft.com/office/drawing/2014/main" id="{185F330D-E1E1-4915-A84D-CB6EBDED2098}"/>
            </a:ext>
          </a:extLst>
        </xdr:cNvPr>
        <xdr:cNvSpPr/>
      </xdr:nvSpPr>
      <xdr:spPr>
        <a:xfrm>
          <a:off x="221107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123841</xdr:rowOff>
    </xdr:from>
    <xdr:ext cx="469744" cy="259045"/>
    <xdr:sp macro="" textlink="">
      <xdr:nvSpPr>
        <xdr:cNvPr id="923" name="【公民館】&#10;一人当たり面積該当値テキスト">
          <a:extLst>
            <a:ext uri="{FF2B5EF4-FFF2-40B4-BE49-F238E27FC236}">
              <a16:creationId xmlns:a16="http://schemas.microsoft.com/office/drawing/2014/main" id="{BA457AD9-33DE-48ED-B9F2-E5EBD189C066}"/>
            </a:ext>
          </a:extLst>
        </xdr:cNvPr>
        <xdr:cNvSpPr txBox="1"/>
      </xdr:nvSpPr>
      <xdr:spPr>
        <a:xfrm>
          <a:off x="22199600" y="1795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145414</xdr:rowOff>
    </xdr:from>
    <xdr:to>
      <xdr:col>112</xdr:col>
      <xdr:colOff>38100</xdr:colOff>
      <xdr:row>105</xdr:row>
      <xdr:rowOff>75564</xdr:rowOff>
    </xdr:to>
    <xdr:sp macro="" textlink="">
      <xdr:nvSpPr>
        <xdr:cNvPr id="924" name="楕円 923">
          <a:extLst>
            <a:ext uri="{FF2B5EF4-FFF2-40B4-BE49-F238E27FC236}">
              <a16:creationId xmlns:a16="http://schemas.microsoft.com/office/drawing/2014/main" id="{3EF7BDB1-630F-4741-97BA-FEA49A05BDFC}"/>
            </a:ext>
          </a:extLst>
        </xdr:cNvPr>
        <xdr:cNvSpPr/>
      </xdr:nvSpPr>
      <xdr:spPr>
        <a:xfrm>
          <a:off x="21272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24764</xdr:rowOff>
    </xdr:from>
    <xdr:to>
      <xdr:col>116</xdr:col>
      <xdr:colOff>63500</xdr:colOff>
      <xdr:row>105</xdr:row>
      <xdr:rowOff>24764</xdr:rowOff>
    </xdr:to>
    <xdr:cxnSp macro="">
      <xdr:nvCxnSpPr>
        <xdr:cNvPr id="925" name="直線コネクタ 924">
          <a:extLst>
            <a:ext uri="{FF2B5EF4-FFF2-40B4-BE49-F238E27FC236}">
              <a16:creationId xmlns:a16="http://schemas.microsoft.com/office/drawing/2014/main" id="{FDE5AC93-6C99-46FA-A3F5-A2BD11FF237F}"/>
            </a:ext>
          </a:extLst>
        </xdr:cNvPr>
        <xdr:cNvCxnSpPr/>
      </xdr:nvCxnSpPr>
      <xdr:spPr>
        <a:xfrm>
          <a:off x="21323300" y="180270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88264</xdr:rowOff>
    </xdr:from>
    <xdr:to>
      <xdr:col>107</xdr:col>
      <xdr:colOff>101600</xdr:colOff>
      <xdr:row>105</xdr:row>
      <xdr:rowOff>18414</xdr:rowOff>
    </xdr:to>
    <xdr:sp macro="" textlink="">
      <xdr:nvSpPr>
        <xdr:cNvPr id="926" name="楕円 925">
          <a:extLst>
            <a:ext uri="{FF2B5EF4-FFF2-40B4-BE49-F238E27FC236}">
              <a16:creationId xmlns:a16="http://schemas.microsoft.com/office/drawing/2014/main" id="{3E378AA5-DD44-4F37-B80F-ACD2D7E47B9E}"/>
            </a:ext>
          </a:extLst>
        </xdr:cNvPr>
        <xdr:cNvSpPr/>
      </xdr:nvSpPr>
      <xdr:spPr>
        <a:xfrm>
          <a:off x="20383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139064</xdr:rowOff>
    </xdr:from>
    <xdr:to>
      <xdr:col>111</xdr:col>
      <xdr:colOff>177800</xdr:colOff>
      <xdr:row>105</xdr:row>
      <xdr:rowOff>24764</xdr:rowOff>
    </xdr:to>
    <xdr:cxnSp macro="">
      <xdr:nvCxnSpPr>
        <xdr:cNvPr id="927" name="直線コネクタ 926">
          <a:extLst>
            <a:ext uri="{FF2B5EF4-FFF2-40B4-BE49-F238E27FC236}">
              <a16:creationId xmlns:a16="http://schemas.microsoft.com/office/drawing/2014/main" id="{5384C3BE-972E-4276-AB86-B08CBF8BF535}"/>
            </a:ext>
          </a:extLst>
        </xdr:cNvPr>
        <xdr:cNvCxnSpPr/>
      </xdr:nvCxnSpPr>
      <xdr:spPr>
        <a:xfrm>
          <a:off x="20434300" y="179698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88264</xdr:rowOff>
    </xdr:from>
    <xdr:to>
      <xdr:col>102</xdr:col>
      <xdr:colOff>165100</xdr:colOff>
      <xdr:row>105</xdr:row>
      <xdr:rowOff>18414</xdr:rowOff>
    </xdr:to>
    <xdr:sp macro="" textlink="">
      <xdr:nvSpPr>
        <xdr:cNvPr id="928" name="楕円 927">
          <a:extLst>
            <a:ext uri="{FF2B5EF4-FFF2-40B4-BE49-F238E27FC236}">
              <a16:creationId xmlns:a16="http://schemas.microsoft.com/office/drawing/2014/main" id="{7DE80D9B-AB0D-498F-A6F8-9C5D9127FCBE}"/>
            </a:ext>
          </a:extLst>
        </xdr:cNvPr>
        <xdr:cNvSpPr/>
      </xdr:nvSpPr>
      <xdr:spPr>
        <a:xfrm>
          <a:off x="19494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139064</xdr:rowOff>
    </xdr:from>
    <xdr:to>
      <xdr:col>107</xdr:col>
      <xdr:colOff>50800</xdr:colOff>
      <xdr:row>104</xdr:row>
      <xdr:rowOff>139064</xdr:rowOff>
    </xdr:to>
    <xdr:cxnSp macro="">
      <xdr:nvCxnSpPr>
        <xdr:cNvPr id="929" name="直線コネクタ 928">
          <a:extLst>
            <a:ext uri="{FF2B5EF4-FFF2-40B4-BE49-F238E27FC236}">
              <a16:creationId xmlns:a16="http://schemas.microsoft.com/office/drawing/2014/main" id="{4F7C10F1-F716-4AD5-99A8-7D398FDB2EAF}"/>
            </a:ext>
          </a:extLst>
        </xdr:cNvPr>
        <xdr:cNvCxnSpPr/>
      </xdr:nvCxnSpPr>
      <xdr:spPr>
        <a:xfrm>
          <a:off x="19545300" y="179698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2539</xdr:rowOff>
    </xdr:from>
    <xdr:to>
      <xdr:col>98</xdr:col>
      <xdr:colOff>38100</xdr:colOff>
      <xdr:row>104</xdr:row>
      <xdr:rowOff>104139</xdr:rowOff>
    </xdr:to>
    <xdr:sp macro="" textlink="">
      <xdr:nvSpPr>
        <xdr:cNvPr id="930" name="楕円 929">
          <a:extLst>
            <a:ext uri="{FF2B5EF4-FFF2-40B4-BE49-F238E27FC236}">
              <a16:creationId xmlns:a16="http://schemas.microsoft.com/office/drawing/2014/main" id="{AD2460FE-2DAC-439F-A8AD-8A8676BBB0F0}"/>
            </a:ext>
          </a:extLst>
        </xdr:cNvPr>
        <xdr:cNvSpPr/>
      </xdr:nvSpPr>
      <xdr:spPr>
        <a:xfrm>
          <a:off x="18605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53339</xdr:rowOff>
    </xdr:from>
    <xdr:to>
      <xdr:col>102</xdr:col>
      <xdr:colOff>114300</xdr:colOff>
      <xdr:row>104</xdr:row>
      <xdr:rowOff>139064</xdr:rowOff>
    </xdr:to>
    <xdr:cxnSp macro="">
      <xdr:nvCxnSpPr>
        <xdr:cNvPr id="931" name="直線コネクタ 930">
          <a:extLst>
            <a:ext uri="{FF2B5EF4-FFF2-40B4-BE49-F238E27FC236}">
              <a16:creationId xmlns:a16="http://schemas.microsoft.com/office/drawing/2014/main" id="{9A965986-5416-4E5B-8E4F-A89C96C4B646}"/>
            </a:ext>
          </a:extLst>
        </xdr:cNvPr>
        <xdr:cNvCxnSpPr/>
      </xdr:nvCxnSpPr>
      <xdr:spPr>
        <a:xfrm>
          <a:off x="18656300" y="17884139"/>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652</xdr:rowOff>
    </xdr:from>
    <xdr:ext cx="469744" cy="259045"/>
    <xdr:sp macro="" textlink="">
      <xdr:nvSpPr>
        <xdr:cNvPr id="932" name="n_1aveValue【公民館】&#10;一人当たり面積">
          <a:extLst>
            <a:ext uri="{FF2B5EF4-FFF2-40B4-BE49-F238E27FC236}">
              <a16:creationId xmlns:a16="http://schemas.microsoft.com/office/drawing/2014/main" id="{4AA378F8-0EEB-49EF-85AB-34795FF44D37}"/>
            </a:ext>
          </a:extLst>
        </xdr:cNvPr>
        <xdr:cNvSpPr txBox="1"/>
      </xdr:nvSpPr>
      <xdr:spPr>
        <a:xfrm>
          <a:off x="210757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933" name="n_2aveValue【公民館】&#10;一人当たり面積">
          <a:extLst>
            <a:ext uri="{FF2B5EF4-FFF2-40B4-BE49-F238E27FC236}">
              <a16:creationId xmlns:a16="http://schemas.microsoft.com/office/drawing/2014/main" id="{A1038D26-EDA8-40B1-ADC8-42E47C41595C}"/>
            </a:ext>
          </a:extLst>
        </xdr:cNvPr>
        <xdr:cNvSpPr txBox="1"/>
      </xdr:nvSpPr>
      <xdr:spPr>
        <a:xfrm>
          <a:off x="20199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86377</xdr:rowOff>
    </xdr:from>
    <xdr:ext cx="469744" cy="259045"/>
    <xdr:sp macro="" textlink="">
      <xdr:nvSpPr>
        <xdr:cNvPr id="934" name="n_3aveValue【公民館】&#10;一人当たり面積">
          <a:extLst>
            <a:ext uri="{FF2B5EF4-FFF2-40B4-BE49-F238E27FC236}">
              <a16:creationId xmlns:a16="http://schemas.microsoft.com/office/drawing/2014/main" id="{6F76E82D-F3E8-4762-8CBA-61DD377E03F9}"/>
            </a:ext>
          </a:extLst>
        </xdr:cNvPr>
        <xdr:cNvSpPr txBox="1"/>
      </xdr:nvSpPr>
      <xdr:spPr>
        <a:xfrm>
          <a:off x="19310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100982</xdr:rowOff>
    </xdr:from>
    <xdr:ext cx="469744" cy="259045"/>
    <xdr:sp macro="" textlink="">
      <xdr:nvSpPr>
        <xdr:cNvPr id="935" name="n_4aveValue【公民館】&#10;一人当たり面積">
          <a:extLst>
            <a:ext uri="{FF2B5EF4-FFF2-40B4-BE49-F238E27FC236}">
              <a16:creationId xmlns:a16="http://schemas.microsoft.com/office/drawing/2014/main" id="{CF42E15A-6192-4E11-97F6-658EC15D6DD4}"/>
            </a:ext>
          </a:extLst>
        </xdr:cNvPr>
        <xdr:cNvSpPr txBox="1"/>
      </xdr:nvSpPr>
      <xdr:spPr>
        <a:xfrm>
          <a:off x="18421427" y="179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66691</xdr:rowOff>
    </xdr:from>
    <xdr:ext cx="469744" cy="259045"/>
    <xdr:sp macro="" textlink="">
      <xdr:nvSpPr>
        <xdr:cNvPr id="936" name="n_1mainValue【公民館】&#10;一人当たり面積">
          <a:extLst>
            <a:ext uri="{FF2B5EF4-FFF2-40B4-BE49-F238E27FC236}">
              <a16:creationId xmlns:a16="http://schemas.microsoft.com/office/drawing/2014/main" id="{E91AA230-4818-4436-88C8-482A0903C80D}"/>
            </a:ext>
          </a:extLst>
        </xdr:cNvPr>
        <xdr:cNvSpPr txBox="1"/>
      </xdr:nvSpPr>
      <xdr:spPr>
        <a:xfrm>
          <a:off x="21075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9541</xdr:rowOff>
    </xdr:from>
    <xdr:ext cx="469744" cy="259045"/>
    <xdr:sp macro="" textlink="">
      <xdr:nvSpPr>
        <xdr:cNvPr id="937" name="n_2mainValue【公民館】&#10;一人当たり面積">
          <a:extLst>
            <a:ext uri="{FF2B5EF4-FFF2-40B4-BE49-F238E27FC236}">
              <a16:creationId xmlns:a16="http://schemas.microsoft.com/office/drawing/2014/main" id="{D32AFF4A-2DFD-4663-A01C-6AC8326F92DB}"/>
            </a:ext>
          </a:extLst>
        </xdr:cNvPr>
        <xdr:cNvSpPr txBox="1"/>
      </xdr:nvSpPr>
      <xdr:spPr>
        <a:xfrm>
          <a:off x="20199427" y="1801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9541</xdr:rowOff>
    </xdr:from>
    <xdr:ext cx="469744" cy="259045"/>
    <xdr:sp macro="" textlink="">
      <xdr:nvSpPr>
        <xdr:cNvPr id="938" name="n_3mainValue【公民館】&#10;一人当たり面積">
          <a:extLst>
            <a:ext uri="{FF2B5EF4-FFF2-40B4-BE49-F238E27FC236}">
              <a16:creationId xmlns:a16="http://schemas.microsoft.com/office/drawing/2014/main" id="{3A26BB85-A7E4-4908-8F38-C5CC2BA345F8}"/>
            </a:ext>
          </a:extLst>
        </xdr:cNvPr>
        <xdr:cNvSpPr txBox="1"/>
      </xdr:nvSpPr>
      <xdr:spPr>
        <a:xfrm>
          <a:off x="19310427" y="1801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120666</xdr:rowOff>
    </xdr:from>
    <xdr:ext cx="469744" cy="259045"/>
    <xdr:sp macro="" textlink="">
      <xdr:nvSpPr>
        <xdr:cNvPr id="939" name="n_4mainValue【公民館】&#10;一人当たり面積">
          <a:extLst>
            <a:ext uri="{FF2B5EF4-FFF2-40B4-BE49-F238E27FC236}">
              <a16:creationId xmlns:a16="http://schemas.microsoft.com/office/drawing/2014/main" id="{984022FE-42E6-440C-8406-BEFBCE28245F}"/>
            </a:ext>
          </a:extLst>
        </xdr:cNvPr>
        <xdr:cNvSpPr txBox="1"/>
      </xdr:nvSpPr>
      <xdr:spPr>
        <a:xfrm>
          <a:off x="18421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a:extLst>
            <a:ext uri="{FF2B5EF4-FFF2-40B4-BE49-F238E27FC236}">
              <a16:creationId xmlns:a16="http://schemas.microsoft.com/office/drawing/2014/main" id="{9610452B-1A82-4F6D-B91E-6B23769C1C3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a:extLst>
            <a:ext uri="{FF2B5EF4-FFF2-40B4-BE49-F238E27FC236}">
              <a16:creationId xmlns:a16="http://schemas.microsoft.com/office/drawing/2014/main" id="{5881EB49-1DA8-4F3A-BC75-C0C3AEC7FB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a:extLst>
            <a:ext uri="{FF2B5EF4-FFF2-40B4-BE49-F238E27FC236}">
              <a16:creationId xmlns:a16="http://schemas.microsoft.com/office/drawing/2014/main" id="{838356C8-6FD8-4B59-912F-F11D923C5A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類似団体と比較して、特に有形固定資産減価償却率が低い施設は児童館であり、高い施設は公営住宅、港湾・漁港である。</a:t>
          </a:r>
        </a:p>
        <a:p>
          <a:r>
            <a:rPr kumimoji="1" lang="ja-JP" altLang="en-US" sz="1300">
              <a:latin typeface="ＭＳ Ｐゴシック" panose="020B0600070205080204" pitchFamily="50" charset="-128"/>
              <a:ea typeface="ＭＳ Ｐゴシック" panose="020B0600070205080204" pitchFamily="50" charset="-128"/>
            </a:rPr>
            <a:t>　児童館については、平成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年度に一色児童館を建設し、平成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年度に老朽化していた中央児童館を建替えているため低くなっている。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公営住宅については、必要な財源確保に努め、除却を進めていきたい。今後も長寿命化、統合化に努めていく。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港湾・漁港については、平成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年度の合併により既に相当の年数を経過した施設を引き継いだことにより高い状態が続いている。個別施設計画に沿って、長寿命化などの老朽化対策の実施に努めていく。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認定こども園、幼稚園、保育所や学校施設については福地南部保育園の園舎建替えや平坂中学校の校舎新築等により前年度対比で有形固定資産減価償却率が改善している。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56DEA2-77D2-4B72-BC36-3A9AD91916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F4C074-B855-40AC-AA1D-13061EB65CF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230CEE-94B1-4913-AC53-6E24A26FA36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33F2E7-B7A9-462A-8590-ED4091D3322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愛知県西尾市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05BA7A-8BE9-4CFA-90CC-6FF77BECEAC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2A3BD6-F05B-48D8-918C-C5137B6ADB9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1B8776-D237-433B-ABDA-F140E49BA9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86655A6-3EFC-40B1-8D97-7173A50AB7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0A64E7-BCC5-4856-A4FC-ADCB235C36D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212BC1-F91F-418E-9B31-FE38EE9862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169,528
157,482
161.22
78,495,852
75,445,933
2,816,225
38,992,363
35,958,450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86B270-6900-4ACF-A56A-49D1832DF5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1D0D49-6D74-4E7E-BD34-C048ACCD41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953B53-1C80-48FE-B92D-E8FA8F8799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11.4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C42DF5-769E-4B73-B50C-4B3AD565A56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2C1AAA-530A-46E6-B74B-DDD3CEC963A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60C5AE6-06EA-49ED-9681-746AB267F7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873358-CE08-4EF4-968D-40590A4F726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BD2AE9-559E-4BEE-8DB5-C95682B6FB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7DC381-01DF-46ED-887F-CE0BD3CA57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1AA574-53C1-479E-9506-0FD2FAF32F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6FB95A-6407-4503-B8F2-6522582B3E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FB5D45-FF81-4403-9AB5-AEB7720F1D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9269FE-F09F-41F9-B9F8-DBFA914808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1AF21B-6CEA-4367-83AA-8E773743AA9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97B2AF-7119-4EEF-AF8C-52E4492E208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9959AB-2E8D-4DAC-B8BB-D109FABF328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7EC9BF-D2EF-4DED-AF2F-2946C5A525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FF4C51-D996-4540-A2FE-CCFC56B5075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8ADAA5-E773-42BD-B831-B7B663C456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8ED3E8-C128-451D-AE55-1CF301C287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FFB8EA-C826-4BE0-89D1-4993621B48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721B88-198E-40F1-AB6F-5E57B2A3B9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4BAD1B-9A28-47F5-A066-51AC7975D31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7106CC-9FD4-4C98-A905-1E495B7DD9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1FF166-E1C2-4DD2-95B5-B891CE22C3E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8E3A3B-982D-4D0E-B672-04211F3FFC8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7D1034-C678-43AC-906F-B2B2F33F0C3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35C0A6-785D-44DC-90AC-3B79D4841D0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C3BDC6-144A-44B5-90F7-5CF0516BE18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416BB0-1C98-4523-8FD1-4FBCE6DCC7D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CB9F366-A0EB-43FE-92A1-2CAF1772DF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FEF560-8922-4299-B825-6741B6CD033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2370BB8-3C6D-45E6-9721-F279073BDAB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0AE3147-7799-43BE-92C3-50B554382AD5}"/>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D10BFFA-3468-4CED-AEBC-EC14627C4C0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A844113-3E74-42F7-9EB6-B1D29E12713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0EA2EF7-B446-4F89-B969-428CB275980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3B11E1E-1443-47C7-9FAB-88B1D8FB440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EC86363-D429-484E-8D27-538F4A0904F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91A112E-7A3D-4EEE-823F-A396487C036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A37C519-FB12-43F5-9BEA-2B6FDD98E94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10CE122-B92F-4C7D-BFE1-6D96290CEA0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4D4959F5-CC9F-4E07-A260-1CEACBA911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64672044-D40D-48F1-96E0-9D021530FDFA}"/>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DFBF5A34-C01C-4DE9-8446-F2A5440A075E}"/>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6055694E-A7A7-49B6-A754-980AC9DEC3B5}"/>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9160293B-B1F5-404F-9187-81607E794028}"/>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145A58A5-D3F8-48F4-AF4B-62E8197C0BF5}"/>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1B3D636B-9F07-40AC-8C18-5B9D9037FCE3}"/>
            </a:ext>
          </a:extLst>
        </xdr:cNvPr>
        <xdr:cNvSpPr txBox="1"/>
      </xdr:nvSpPr>
      <xdr:spPr>
        <a:xfrm>
          <a:off x="4673600" y="6410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D3F8405E-2BCE-4D8E-BE95-E05F96032522}"/>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F2B4B7AB-856D-43EF-8BC3-8EB2578DBA9D}"/>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F9AAE9E2-F419-4A90-A93B-D1EAD61A218F}"/>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3A4CA8AC-B84C-4789-A28D-0040F203B7B3}"/>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02896F84-DDCB-4076-8E21-62426EDB8F78}"/>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8697DB0-D31E-4577-9B2F-62F9CE6E17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6148BFC-1560-4629-8585-DABC36B810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4AE15B-1017-4E44-8196-046B8AB6DB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EAD30A6-AF81-4F9C-9CC7-0A4F3879AE6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828E8D-F2BE-4855-8632-41E10A7EDB0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144272</xdr:rowOff>
    </xdr:from>
    <xdr:to>
      <xdr:col>24</xdr:col>
      <xdr:colOff>114300</xdr:colOff>
      <xdr:row>41</xdr:row>
      <xdr:rowOff>74422</xdr:rowOff>
    </xdr:to>
    <xdr:sp macro="" textlink="">
      <xdr:nvSpPr>
        <xdr:cNvPr id="71" name="楕円 70">
          <a:extLst>
            <a:ext uri="{FF2B5EF4-FFF2-40B4-BE49-F238E27FC236}">
              <a16:creationId xmlns:a16="http://schemas.microsoft.com/office/drawing/2014/main" id="{C91FFA3A-84C9-40E6-82B9-BFA4C000AB0A}"/>
            </a:ext>
          </a:extLst>
        </xdr:cNvPr>
        <xdr:cNvSpPr/>
      </xdr:nvSpPr>
      <xdr:spPr>
        <a:xfrm>
          <a:off x="4584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59199</xdr:rowOff>
    </xdr:from>
    <xdr:ext cx="405111" cy="259045"/>
    <xdr:sp macro="" textlink="">
      <xdr:nvSpPr>
        <xdr:cNvPr id="72" name="【図書館】&#10;有形固定資産減価償却率該当値テキスト">
          <a:extLst>
            <a:ext uri="{FF2B5EF4-FFF2-40B4-BE49-F238E27FC236}">
              <a16:creationId xmlns:a16="http://schemas.microsoft.com/office/drawing/2014/main" id="{C372CCEC-CB37-4C47-A313-7D6137110F39}"/>
            </a:ext>
          </a:extLst>
        </xdr:cNvPr>
        <xdr:cNvSpPr txBox="1"/>
      </xdr:nvSpPr>
      <xdr:spPr>
        <a:xfrm>
          <a:off x="4673600" y="6917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112268</xdr:rowOff>
    </xdr:from>
    <xdr:to>
      <xdr:col>20</xdr:col>
      <xdr:colOff>38100</xdr:colOff>
      <xdr:row>41</xdr:row>
      <xdr:rowOff>42418</xdr:rowOff>
    </xdr:to>
    <xdr:sp macro="" textlink="">
      <xdr:nvSpPr>
        <xdr:cNvPr id="73" name="楕円 72">
          <a:extLst>
            <a:ext uri="{FF2B5EF4-FFF2-40B4-BE49-F238E27FC236}">
              <a16:creationId xmlns:a16="http://schemas.microsoft.com/office/drawing/2014/main" id="{ECB04F93-7CB2-4B2D-BE7E-2AECA7F010DD}"/>
            </a:ext>
          </a:extLst>
        </xdr:cNvPr>
        <xdr:cNvSpPr/>
      </xdr:nvSpPr>
      <xdr:spPr>
        <a:xfrm>
          <a:off x="3746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163068</xdr:rowOff>
    </xdr:from>
    <xdr:to>
      <xdr:col>24</xdr:col>
      <xdr:colOff>63500</xdr:colOff>
      <xdr:row>41</xdr:row>
      <xdr:rowOff>23622</xdr:rowOff>
    </xdr:to>
    <xdr:cxnSp macro="">
      <xdr:nvCxnSpPr>
        <xdr:cNvPr id="74" name="直線コネクタ 73">
          <a:extLst>
            <a:ext uri="{FF2B5EF4-FFF2-40B4-BE49-F238E27FC236}">
              <a16:creationId xmlns:a16="http://schemas.microsoft.com/office/drawing/2014/main" id="{06F7B66D-3117-428F-BBB3-0C528AA32309}"/>
            </a:ext>
          </a:extLst>
        </xdr:cNvPr>
        <xdr:cNvCxnSpPr/>
      </xdr:nvCxnSpPr>
      <xdr:spPr>
        <a:xfrm>
          <a:off x="3797300" y="70210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89408</xdr:rowOff>
    </xdr:from>
    <xdr:to>
      <xdr:col>15</xdr:col>
      <xdr:colOff>101600</xdr:colOff>
      <xdr:row>41</xdr:row>
      <xdr:rowOff>19558</xdr:rowOff>
    </xdr:to>
    <xdr:sp macro="" textlink="">
      <xdr:nvSpPr>
        <xdr:cNvPr id="75" name="楕円 74">
          <a:extLst>
            <a:ext uri="{FF2B5EF4-FFF2-40B4-BE49-F238E27FC236}">
              <a16:creationId xmlns:a16="http://schemas.microsoft.com/office/drawing/2014/main" id="{27E20FAD-20D3-42EB-9354-52118BF58547}"/>
            </a:ext>
          </a:extLst>
        </xdr:cNvPr>
        <xdr:cNvSpPr/>
      </xdr:nvSpPr>
      <xdr:spPr>
        <a:xfrm>
          <a:off x="2857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140208</xdr:rowOff>
    </xdr:from>
    <xdr:to>
      <xdr:col>19</xdr:col>
      <xdr:colOff>177800</xdr:colOff>
      <xdr:row>40</xdr:row>
      <xdr:rowOff>163068</xdr:rowOff>
    </xdr:to>
    <xdr:cxnSp macro="">
      <xdr:nvCxnSpPr>
        <xdr:cNvPr id="76" name="直線コネクタ 75">
          <a:extLst>
            <a:ext uri="{FF2B5EF4-FFF2-40B4-BE49-F238E27FC236}">
              <a16:creationId xmlns:a16="http://schemas.microsoft.com/office/drawing/2014/main" id="{D16406EA-1D83-4ED4-9C45-29A7637EBE46}"/>
            </a:ext>
          </a:extLst>
        </xdr:cNvPr>
        <xdr:cNvCxnSpPr/>
      </xdr:nvCxnSpPr>
      <xdr:spPr>
        <a:xfrm>
          <a:off x="2908300" y="69982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59690</xdr:rowOff>
    </xdr:from>
    <xdr:to>
      <xdr:col>10</xdr:col>
      <xdr:colOff>165100</xdr:colOff>
      <xdr:row>40</xdr:row>
      <xdr:rowOff>161290</xdr:rowOff>
    </xdr:to>
    <xdr:sp macro="" textlink="">
      <xdr:nvSpPr>
        <xdr:cNvPr id="77" name="楕円 76">
          <a:extLst>
            <a:ext uri="{FF2B5EF4-FFF2-40B4-BE49-F238E27FC236}">
              <a16:creationId xmlns:a16="http://schemas.microsoft.com/office/drawing/2014/main" id="{F558415F-EC5C-48FA-9417-06E75F070A26}"/>
            </a:ext>
          </a:extLst>
        </xdr:cNvPr>
        <xdr:cNvSpPr/>
      </xdr:nvSpPr>
      <xdr:spPr>
        <a:xfrm>
          <a:off x="1968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110490</xdr:rowOff>
    </xdr:from>
    <xdr:to>
      <xdr:col>15</xdr:col>
      <xdr:colOff>50800</xdr:colOff>
      <xdr:row>40</xdr:row>
      <xdr:rowOff>140208</xdr:rowOff>
    </xdr:to>
    <xdr:cxnSp macro="">
      <xdr:nvCxnSpPr>
        <xdr:cNvPr id="78" name="直線コネクタ 77">
          <a:extLst>
            <a:ext uri="{FF2B5EF4-FFF2-40B4-BE49-F238E27FC236}">
              <a16:creationId xmlns:a16="http://schemas.microsoft.com/office/drawing/2014/main" id="{9FC6E934-0612-4243-A682-8CE96502026A}"/>
            </a:ext>
          </a:extLst>
        </xdr:cNvPr>
        <xdr:cNvCxnSpPr/>
      </xdr:nvCxnSpPr>
      <xdr:spPr>
        <a:xfrm>
          <a:off x="2019300" y="696849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23114</xdr:rowOff>
    </xdr:from>
    <xdr:to>
      <xdr:col>6</xdr:col>
      <xdr:colOff>38100</xdr:colOff>
      <xdr:row>40</xdr:row>
      <xdr:rowOff>124714</xdr:rowOff>
    </xdr:to>
    <xdr:sp macro="" textlink="">
      <xdr:nvSpPr>
        <xdr:cNvPr id="79" name="楕円 78">
          <a:extLst>
            <a:ext uri="{FF2B5EF4-FFF2-40B4-BE49-F238E27FC236}">
              <a16:creationId xmlns:a16="http://schemas.microsoft.com/office/drawing/2014/main" id="{484540FD-D346-43EA-9C9E-48CBEE909EFD}"/>
            </a:ext>
          </a:extLst>
        </xdr:cNvPr>
        <xdr:cNvSpPr/>
      </xdr:nvSpPr>
      <xdr:spPr>
        <a:xfrm>
          <a:off x="1079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73914</xdr:rowOff>
    </xdr:from>
    <xdr:to>
      <xdr:col>10</xdr:col>
      <xdr:colOff>114300</xdr:colOff>
      <xdr:row>40</xdr:row>
      <xdr:rowOff>110490</xdr:rowOff>
    </xdr:to>
    <xdr:cxnSp macro="">
      <xdr:nvCxnSpPr>
        <xdr:cNvPr id="80" name="直線コネクタ 79">
          <a:extLst>
            <a:ext uri="{FF2B5EF4-FFF2-40B4-BE49-F238E27FC236}">
              <a16:creationId xmlns:a16="http://schemas.microsoft.com/office/drawing/2014/main" id="{CEC2937F-6396-4DE8-A8C5-263B5BEB84E1}"/>
            </a:ext>
          </a:extLst>
        </xdr:cNvPr>
        <xdr:cNvCxnSpPr/>
      </xdr:nvCxnSpPr>
      <xdr:spPr>
        <a:xfrm>
          <a:off x="1130300" y="693191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150385</xdr:rowOff>
    </xdr:from>
    <xdr:ext cx="405111" cy="259045"/>
    <xdr:sp macro="" textlink="">
      <xdr:nvSpPr>
        <xdr:cNvPr id="81" name="n_1aveValue【図書館】&#10;有形固定資産減価償却率">
          <a:extLst>
            <a:ext uri="{FF2B5EF4-FFF2-40B4-BE49-F238E27FC236}">
              <a16:creationId xmlns:a16="http://schemas.microsoft.com/office/drawing/2014/main" id="{7255C0F1-3A19-4F7E-A890-0F319590B11A}"/>
            </a:ext>
          </a:extLst>
        </xdr:cNvPr>
        <xdr:cNvSpPr txBox="1"/>
      </xdr:nvSpPr>
      <xdr:spPr>
        <a:xfrm>
          <a:off x="35820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87091DBD-1E83-4FD3-8205-7E725E4016A0}"/>
            </a:ext>
          </a:extLst>
        </xdr:cNvPr>
        <xdr:cNvSpPr txBox="1"/>
      </xdr:nvSpPr>
      <xdr:spPr>
        <a:xfrm>
          <a:off x="2705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6EB3CF9E-3A0F-4A01-8045-8F8A2A85A9BA}"/>
            </a:ext>
          </a:extLst>
        </xdr:cNvPr>
        <xdr:cNvSpPr txBox="1"/>
      </xdr:nvSpPr>
      <xdr:spPr>
        <a:xfrm>
          <a:off x="1816744" y="622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573C828E-04F1-4FC6-A21F-C26F5ECA06A3}"/>
            </a:ext>
          </a:extLst>
        </xdr:cNvPr>
        <xdr:cNvSpPr txBox="1"/>
      </xdr:nvSpPr>
      <xdr:spPr>
        <a:xfrm>
          <a:off x="927744" y="619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33545</xdr:rowOff>
    </xdr:from>
    <xdr:ext cx="405111" cy="259045"/>
    <xdr:sp macro="" textlink="">
      <xdr:nvSpPr>
        <xdr:cNvPr id="85" name="n_1mainValue【図書館】&#10;有形固定資産減価償却率">
          <a:extLst>
            <a:ext uri="{FF2B5EF4-FFF2-40B4-BE49-F238E27FC236}">
              <a16:creationId xmlns:a16="http://schemas.microsoft.com/office/drawing/2014/main" id="{379E3257-E212-471A-9051-BE9ECA0A6F97}"/>
            </a:ext>
          </a:extLst>
        </xdr:cNvPr>
        <xdr:cNvSpPr txBox="1"/>
      </xdr:nvSpPr>
      <xdr:spPr>
        <a:xfrm>
          <a:off x="3582044" y="70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10685</xdr:rowOff>
    </xdr:from>
    <xdr:ext cx="405111" cy="259045"/>
    <xdr:sp macro="" textlink="">
      <xdr:nvSpPr>
        <xdr:cNvPr id="86" name="n_2mainValue【図書館】&#10;有形固定資産減価償却率">
          <a:extLst>
            <a:ext uri="{FF2B5EF4-FFF2-40B4-BE49-F238E27FC236}">
              <a16:creationId xmlns:a16="http://schemas.microsoft.com/office/drawing/2014/main" id="{7B664798-5A48-4ADE-BF27-CBE55F8D866E}"/>
            </a:ext>
          </a:extLst>
        </xdr:cNvPr>
        <xdr:cNvSpPr txBox="1"/>
      </xdr:nvSpPr>
      <xdr:spPr>
        <a:xfrm>
          <a:off x="2705744" y="704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152417</xdr:rowOff>
    </xdr:from>
    <xdr:ext cx="405111" cy="259045"/>
    <xdr:sp macro="" textlink="">
      <xdr:nvSpPr>
        <xdr:cNvPr id="87" name="n_3mainValue【図書館】&#10;有形固定資産減価償却率">
          <a:extLst>
            <a:ext uri="{FF2B5EF4-FFF2-40B4-BE49-F238E27FC236}">
              <a16:creationId xmlns:a16="http://schemas.microsoft.com/office/drawing/2014/main" id="{F783B579-36C8-4CAD-84C1-A6BD8371866A}"/>
            </a:ext>
          </a:extLst>
        </xdr:cNvPr>
        <xdr:cNvSpPr txBox="1"/>
      </xdr:nvSpPr>
      <xdr:spPr>
        <a:xfrm>
          <a:off x="1816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115841</xdr:rowOff>
    </xdr:from>
    <xdr:ext cx="405111" cy="259045"/>
    <xdr:sp macro="" textlink="">
      <xdr:nvSpPr>
        <xdr:cNvPr id="88" name="n_4mainValue【図書館】&#10;有形固定資産減価償却率">
          <a:extLst>
            <a:ext uri="{FF2B5EF4-FFF2-40B4-BE49-F238E27FC236}">
              <a16:creationId xmlns:a16="http://schemas.microsoft.com/office/drawing/2014/main" id="{27FE7FD8-6AD5-4142-95EB-07EC2848B0F4}"/>
            </a:ext>
          </a:extLst>
        </xdr:cNvPr>
        <xdr:cNvSpPr txBox="1"/>
      </xdr:nvSpPr>
      <xdr:spPr>
        <a:xfrm>
          <a:off x="927744" y="697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0975597-956E-403A-8438-CEDAB835865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2E3E7AD-BDF8-4483-ABE9-C0A73AE9D36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B43A2C5-2AD5-470B-9F14-A968CAABFFC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895FCB4-A4CA-49CD-878A-183FB48ACAA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79A2DD5-A7D3-48A0-8E38-E86FD7F706D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E3E14E3-235A-48DC-BE6F-52296270B66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7832C58-A857-4D95-A82A-B1E51C604F6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DAE8AB2-C23A-4490-82A4-CD30890F600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30E5666B-54E3-4254-B0F1-A24BA113190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7893F2C-C1AD-43A0-B89F-F39E7F3B614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7F658F7C-AD32-47BC-950C-A518F635E57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7973541-A95A-4D76-9559-FF0D6319F00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22A5422C-A147-41A2-BCEA-28D7541502B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DA7F92D7-D5FE-4278-88C0-9747E78F08A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80592E51-81A1-48F4-863E-E7E16F4E6BA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DC846A6E-D768-4DFA-9F45-DD13CFEB869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1C2A35B-6D02-4084-B8A5-155AE5FC82B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B69F4BE-5C80-4A83-9225-E86FA3C888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EC9173C4-710C-47B1-B52B-751CA53169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8DFEB1D-2908-402A-84F2-E2B069BAA5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F7ED3E46-440A-4F50-9086-59971B82BF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7DB79FB9-9118-4B6C-AC08-B399309384E3}"/>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F956E57C-FE74-48F0-BF1E-3A99F0C12C8A}"/>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B40352A2-E150-44C9-8E6C-28409B0DA0DD}"/>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B9AD6B91-A5FC-4B44-A049-9B8AFD706661}"/>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5EB780C7-3F50-4EAA-ACB2-9DE98FF805D5}"/>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72407</xdr:rowOff>
    </xdr:from>
    <xdr:ext cx="469744" cy="259045"/>
    <xdr:sp macro="" textlink="">
      <xdr:nvSpPr>
        <xdr:cNvPr id="115" name="【図書館】&#10;一人当たり面積平均値テキスト">
          <a:extLst>
            <a:ext uri="{FF2B5EF4-FFF2-40B4-BE49-F238E27FC236}">
              <a16:creationId xmlns:a16="http://schemas.microsoft.com/office/drawing/2014/main" id="{36443F04-E105-40BF-91F4-0DB6E0BEEA7E}"/>
            </a:ext>
          </a:extLst>
        </xdr:cNvPr>
        <xdr:cNvSpPr txBox="1"/>
      </xdr:nvSpPr>
      <xdr:spPr>
        <a:xfrm>
          <a:off x="10515600" y="624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CEDBABAC-5138-494E-AC57-584B3746406C}"/>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5CB391EA-E00E-4E2F-876D-63176069D75A}"/>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ED36B299-16AE-4086-B696-006E69EE535B}"/>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A98BE34B-FE3F-41A1-B7FA-B0A7416506CC}"/>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ADADB0AD-412F-41A1-BAA2-120D5C7469E5}"/>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B412F84-88E5-42F2-B072-8FF973E3E7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5D2F61B-91CB-4C06-8690-72D407F92B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DE0570A-C00A-4B7A-A80A-FDA5698FF9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774B19C-15CB-4210-BFB8-080A8432249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00B747-CD90-4100-B5E0-8C1F97F8B6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6" name="楕円 125">
          <a:extLst>
            <a:ext uri="{FF2B5EF4-FFF2-40B4-BE49-F238E27FC236}">
              <a16:creationId xmlns:a16="http://schemas.microsoft.com/office/drawing/2014/main" id="{4366C820-4187-4AFD-93C9-7B268ADF38ED}"/>
            </a:ext>
          </a:extLst>
        </xdr:cNvPr>
        <xdr:cNvSpPr/>
      </xdr:nvSpPr>
      <xdr:spPr>
        <a:xfrm>
          <a:off x="10426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2557</xdr:rowOff>
    </xdr:from>
    <xdr:ext cx="469744" cy="259045"/>
    <xdr:sp macro="" textlink="">
      <xdr:nvSpPr>
        <xdr:cNvPr id="127" name="【図書館】&#10;一人当たり面積該当値テキスト">
          <a:extLst>
            <a:ext uri="{FF2B5EF4-FFF2-40B4-BE49-F238E27FC236}">
              <a16:creationId xmlns:a16="http://schemas.microsoft.com/office/drawing/2014/main" id="{A4B9F646-C3C6-42D0-9D4A-92B3A49F9611}"/>
            </a:ext>
          </a:extLst>
        </xdr:cNvPr>
        <xdr:cNvSpPr txBox="1"/>
      </xdr:nvSpPr>
      <xdr:spPr>
        <a:xfrm>
          <a:off x="10515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28" name="楕円 127">
          <a:extLst>
            <a:ext uri="{FF2B5EF4-FFF2-40B4-BE49-F238E27FC236}">
              <a16:creationId xmlns:a16="http://schemas.microsoft.com/office/drawing/2014/main" id="{87E6B2D7-B622-454A-ADEC-2C336404548D}"/>
            </a:ext>
          </a:extLst>
        </xdr:cNvPr>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29" name="直線コネクタ 128">
          <a:extLst>
            <a:ext uri="{FF2B5EF4-FFF2-40B4-BE49-F238E27FC236}">
              <a16:creationId xmlns:a16="http://schemas.microsoft.com/office/drawing/2014/main" id="{F1366970-5AB1-4539-A9F4-7791E643FD89}"/>
            </a:ext>
          </a:extLst>
        </xdr:cNvPr>
        <xdr:cNvCxnSpPr/>
      </xdr:nvCxnSpPr>
      <xdr:spPr>
        <a:xfrm>
          <a:off x="9639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0" name="楕円 129">
          <a:extLst>
            <a:ext uri="{FF2B5EF4-FFF2-40B4-BE49-F238E27FC236}">
              <a16:creationId xmlns:a16="http://schemas.microsoft.com/office/drawing/2014/main" id="{FBD40506-5A4E-43E1-BF98-CBB4A1046ACA}"/>
            </a:ext>
          </a:extLst>
        </xdr:cNvPr>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1" name="直線コネクタ 130">
          <a:extLst>
            <a:ext uri="{FF2B5EF4-FFF2-40B4-BE49-F238E27FC236}">
              <a16:creationId xmlns:a16="http://schemas.microsoft.com/office/drawing/2014/main" id="{7DB1B912-4E37-4F95-902E-93408017A3D7}"/>
            </a:ext>
          </a:extLst>
        </xdr:cNvPr>
        <xdr:cNvCxnSpPr/>
      </xdr:nvCxnSpPr>
      <xdr:spPr>
        <a:xfrm>
          <a:off x="8750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2" name="楕円 131">
          <a:extLst>
            <a:ext uri="{FF2B5EF4-FFF2-40B4-BE49-F238E27FC236}">
              <a16:creationId xmlns:a16="http://schemas.microsoft.com/office/drawing/2014/main" id="{462D9F56-D37F-486D-A7FA-E78DFE2B7191}"/>
            </a:ext>
          </a:extLst>
        </xdr:cNvPr>
        <xdr:cNvSpPr/>
      </xdr:nvSpPr>
      <xdr:spPr>
        <a:xfrm>
          <a:off x="781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30480</xdr:rowOff>
    </xdr:to>
    <xdr:cxnSp macro="">
      <xdr:nvCxnSpPr>
        <xdr:cNvPr id="133" name="直線コネクタ 132">
          <a:extLst>
            <a:ext uri="{FF2B5EF4-FFF2-40B4-BE49-F238E27FC236}">
              <a16:creationId xmlns:a16="http://schemas.microsoft.com/office/drawing/2014/main" id="{B88AD05C-BEE6-4200-BF9B-E955FFE7C261}"/>
            </a:ext>
          </a:extLst>
        </xdr:cNvPr>
        <xdr:cNvCxnSpPr/>
      </xdr:nvCxnSpPr>
      <xdr:spPr>
        <a:xfrm>
          <a:off x="7861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151130</xdr:rowOff>
    </xdr:from>
    <xdr:to>
      <xdr:col>36</xdr:col>
      <xdr:colOff>165100</xdr:colOff>
      <xdr:row>36</xdr:row>
      <xdr:rowOff>81280</xdr:rowOff>
    </xdr:to>
    <xdr:sp macro="" textlink="">
      <xdr:nvSpPr>
        <xdr:cNvPr id="134" name="楕円 133">
          <a:extLst>
            <a:ext uri="{FF2B5EF4-FFF2-40B4-BE49-F238E27FC236}">
              <a16:creationId xmlns:a16="http://schemas.microsoft.com/office/drawing/2014/main" id="{F195002E-86C8-44E2-B681-568992E51677}"/>
            </a:ext>
          </a:extLst>
        </xdr:cNvPr>
        <xdr:cNvSpPr/>
      </xdr:nvSpPr>
      <xdr:spPr>
        <a:xfrm>
          <a:off x="6921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30480</xdr:rowOff>
    </xdr:to>
    <xdr:cxnSp macro="">
      <xdr:nvCxnSpPr>
        <xdr:cNvPr id="135" name="直線コネクタ 134">
          <a:extLst>
            <a:ext uri="{FF2B5EF4-FFF2-40B4-BE49-F238E27FC236}">
              <a16:creationId xmlns:a16="http://schemas.microsoft.com/office/drawing/2014/main" id="{9396350A-EFE2-4D15-8923-7A5518A24950}"/>
            </a:ext>
          </a:extLst>
        </xdr:cNvPr>
        <xdr:cNvCxnSpPr/>
      </xdr:nvCxnSpPr>
      <xdr:spPr>
        <a:xfrm>
          <a:off x="6972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163847</xdr:rowOff>
    </xdr:from>
    <xdr:ext cx="469744" cy="259045"/>
    <xdr:sp macro="" textlink="">
      <xdr:nvSpPr>
        <xdr:cNvPr id="136" name="n_1aveValue【図書館】&#10;一人当たり面積">
          <a:extLst>
            <a:ext uri="{FF2B5EF4-FFF2-40B4-BE49-F238E27FC236}">
              <a16:creationId xmlns:a16="http://schemas.microsoft.com/office/drawing/2014/main" id="{06A22565-1F0D-481E-A606-3FF983CEC9AB}"/>
            </a:ext>
          </a:extLst>
        </xdr:cNvPr>
        <xdr:cNvSpPr txBox="1"/>
      </xdr:nvSpPr>
      <xdr:spPr>
        <a:xfrm>
          <a:off x="93917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163847</xdr:rowOff>
    </xdr:from>
    <xdr:ext cx="469744" cy="259045"/>
    <xdr:sp macro="" textlink="">
      <xdr:nvSpPr>
        <xdr:cNvPr id="137" name="n_2aveValue【図書館】&#10;一人当たり面積">
          <a:extLst>
            <a:ext uri="{FF2B5EF4-FFF2-40B4-BE49-F238E27FC236}">
              <a16:creationId xmlns:a16="http://schemas.microsoft.com/office/drawing/2014/main" id="{78A0454F-3D86-41F2-8509-C8702C4E52D4}"/>
            </a:ext>
          </a:extLst>
        </xdr:cNvPr>
        <xdr:cNvSpPr txBox="1"/>
      </xdr:nvSpPr>
      <xdr:spPr>
        <a:xfrm>
          <a:off x="85154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15257</xdr:rowOff>
    </xdr:from>
    <xdr:ext cx="469744" cy="259045"/>
    <xdr:sp macro="" textlink="">
      <xdr:nvSpPr>
        <xdr:cNvPr id="138" name="n_3aveValue【図書館】&#10;一人当たり面積">
          <a:extLst>
            <a:ext uri="{FF2B5EF4-FFF2-40B4-BE49-F238E27FC236}">
              <a16:creationId xmlns:a16="http://schemas.microsoft.com/office/drawing/2014/main" id="{63413813-6CEF-4010-9B57-D8296FF81E6D}"/>
            </a:ext>
          </a:extLst>
        </xdr:cNvPr>
        <xdr:cNvSpPr txBox="1"/>
      </xdr:nvSpPr>
      <xdr:spPr>
        <a:xfrm>
          <a:off x="7626427" y="63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38117</xdr:rowOff>
    </xdr:from>
    <xdr:ext cx="469744" cy="259045"/>
    <xdr:sp macro="" textlink="">
      <xdr:nvSpPr>
        <xdr:cNvPr id="139" name="n_4aveValue【図書館】&#10;一人当たり面積">
          <a:extLst>
            <a:ext uri="{FF2B5EF4-FFF2-40B4-BE49-F238E27FC236}">
              <a16:creationId xmlns:a16="http://schemas.microsoft.com/office/drawing/2014/main" id="{B0956AEC-370F-4768-82F6-CFE3D3698D8E}"/>
            </a:ext>
          </a:extLst>
        </xdr:cNvPr>
        <xdr:cNvSpPr txBox="1"/>
      </xdr:nvSpPr>
      <xdr:spPr>
        <a:xfrm>
          <a:off x="67374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0" name="n_1mainValue【図書館】&#10;一人当たり面積">
          <a:extLst>
            <a:ext uri="{FF2B5EF4-FFF2-40B4-BE49-F238E27FC236}">
              <a16:creationId xmlns:a16="http://schemas.microsoft.com/office/drawing/2014/main" id="{C12CDF21-7587-41A3-ACEF-B08997CBFDB9}"/>
            </a:ext>
          </a:extLst>
        </xdr:cNvPr>
        <xdr:cNvSpPr txBox="1"/>
      </xdr:nvSpPr>
      <xdr:spPr>
        <a:xfrm>
          <a:off x="9391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1" name="n_2mainValue【図書館】&#10;一人当たり面積">
          <a:extLst>
            <a:ext uri="{FF2B5EF4-FFF2-40B4-BE49-F238E27FC236}">
              <a16:creationId xmlns:a16="http://schemas.microsoft.com/office/drawing/2014/main" id="{0CEAF134-2CA8-450C-B770-880C8B10D869}"/>
            </a:ext>
          </a:extLst>
        </xdr:cNvPr>
        <xdr:cNvSpPr txBox="1"/>
      </xdr:nvSpPr>
      <xdr:spPr>
        <a:xfrm>
          <a:off x="8515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2" name="n_3mainValue【図書館】&#10;一人当たり面積">
          <a:extLst>
            <a:ext uri="{FF2B5EF4-FFF2-40B4-BE49-F238E27FC236}">
              <a16:creationId xmlns:a16="http://schemas.microsoft.com/office/drawing/2014/main" id="{AE1B97ED-4E95-4CEA-A107-1F6EB50824CA}"/>
            </a:ext>
          </a:extLst>
        </xdr:cNvPr>
        <xdr:cNvSpPr txBox="1"/>
      </xdr:nvSpPr>
      <xdr:spPr>
        <a:xfrm>
          <a:off x="7626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97807</xdr:rowOff>
    </xdr:from>
    <xdr:ext cx="469744" cy="259045"/>
    <xdr:sp macro="" textlink="">
      <xdr:nvSpPr>
        <xdr:cNvPr id="143" name="n_4mainValue【図書館】&#10;一人当たり面積">
          <a:extLst>
            <a:ext uri="{FF2B5EF4-FFF2-40B4-BE49-F238E27FC236}">
              <a16:creationId xmlns:a16="http://schemas.microsoft.com/office/drawing/2014/main" id="{0687F60A-6639-42C0-82BB-481CD0357178}"/>
            </a:ext>
          </a:extLst>
        </xdr:cNvPr>
        <xdr:cNvSpPr txBox="1"/>
      </xdr:nvSpPr>
      <xdr:spPr>
        <a:xfrm>
          <a:off x="6737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10B3280-3C27-4416-B6CC-86C88125762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8ADFDDB-67E8-4F7C-AECF-2E71C75E56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3E3DC8E-385F-4D21-8D51-C128F6F019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F0897325-C023-4269-9696-6B05CEE353D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95BB2E8-3494-4FEE-A959-E5751F86B3D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D6C8F3E-21E4-4B45-A6EF-899A59F7F68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773D7277-3C02-41C1-91BE-E67CF95065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C1A240A8-BEC3-4F4E-B8C1-B9BC5DCA959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90787EA-B2F6-4078-8869-626DC76A5E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29D33A2-E7E7-413F-B516-BF40B92EC21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DDFBFEE8-1442-4BE7-8476-A781E9EF369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DC3D53AD-3C9E-40C0-8B32-6501EE23C1A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DF2D9A8C-6377-4049-A60E-BC907FFC3C48}"/>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4AF7C074-6E1E-4200-A285-1293C5ECD1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9A6FB76-0532-4D43-BE60-E3CE7C1F788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172C8CFE-8A1B-42FA-B0D2-9A87BF71394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37F8C44C-30AB-47B2-BEA1-1014210A5B9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31D1C0E-F546-4B94-A30A-CA3A73B371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C8FBD15B-6A3A-440F-B8EB-1D7E2DD47C7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2CAEC32F-E13C-42B7-84BF-E52A30D051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9C0609F5-455A-4DC1-8525-26B5B574A0A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B1388F88-A495-4D2E-AFD6-A0F9E005F53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DFF084AE-D71C-4576-8A33-456468873365}"/>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EED1996-80E2-4F11-85A9-740EBF4AE23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D793623E-6834-49BC-8F80-9B7CDA371493}"/>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B4ACF98-5BFA-487F-AF25-4812D1BD3F2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E1367548-1C34-4455-905A-3A1258E809C4}"/>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9C7E4113-116C-4258-93E3-C0F6E68F4754}"/>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2DCAEC03-4D1A-4E7D-9D06-2BBC4DDAD8D5}"/>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54F36501-303B-451B-A140-C1293E935AB8}"/>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DB3F9B91-6C52-4763-AF82-52F0FEA3DFF4}"/>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92546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512560C9-DD45-4EAC-A119-006CEF2387AE}"/>
            </a:ext>
          </a:extLst>
        </xdr:cNvPr>
        <xdr:cNvSpPr txBox="1"/>
      </xdr:nvSpPr>
      <xdr:spPr>
        <a:xfrm>
          <a:off x="46736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058D3EC3-BE26-49F2-BBE2-5B1E5312CBF2}"/>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82CD7994-EFB6-40DC-B16F-330A229814DC}"/>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171269</xdr:rowOff>
    </xdr:from>
    <xdr:to>
      <xdr:col>15</xdr:col>
      <xdr:colOff>101600</xdr:colOff>
      <xdr:row>59</xdr:row>
      <xdr:rowOff>101419</xdr:rowOff>
    </xdr:to>
    <xdr:sp macro="" textlink="">
      <xdr:nvSpPr>
        <xdr:cNvPr id="178" name="フローチャート: 判断 177">
          <a:extLst>
            <a:ext uri="{FF2B5EF4-FFF2-40B4-BE49-F238E27FC236}">
              <a16:creationId xmlns:a16="http://schemas.microsoft.com/office/drawing/2014/main" id="{A8847198-B348-4160-AA99-2CF78646831C}"/>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112485</xdr:rowOff>
    </xdr:from>
    <xdr:to>
      <xdr:col>10</xdr:col>
      <xdr:colOff>165100</xdr:colOff>
      <xdr:row>59</xdr:row>
      <xdr:rowOff>42635</xdr:rowOff>
    </xdr:to>
    <xdr:sp macro="" textlink="">
      <xdr:nvSpPr>
        <xdr:cNvPr id="179" name="フローチャート: 判断 178">
          <a:extLst>
            <a:ext uri="{FF2B5EF4-FFF2-40B4-BE49-F238E27FC236}">
              <a16:creationId xmlns:a16="http://schemas.microsoft.com/office/drawing/2014/main" id="{3BFD1014-A5A5-45CC-8E75-9203EE9A0AD8}"/>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135346</xdr:rowOff>
    </xdr:from>
    <xdr:to>
      <xdr:col>6</xdr:col>
      <xdr:colOff>38100</xdr:colOff>
      <xdr:row>59</xdr:row>
      <xdr:rowOff>65496</xdr:rowOff>
    </xdr:to>
    <xdr:sp macro="" textlink="">
      <xdr:nvSpPr>
        <xdr:cNvPr id="180" name="フローチャート: 判断 179">
          <a:extLst>
            <a:ext uri="{FF2B5EF4-FFF2-40B4-BE49-F238E27FC236}">
              <a16:creationId xmlns:a16="http://schemas.microsoft.com/office/drawing/2014/main" id="{64BCC7A5-3145-47C6-9744-3A369A441E59}"/>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1FCBFEC-31A8-4F93-A5DC-59DF93BDFB2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9AFD0E3-0F94-446A-A92E-76AE36F80EB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DC3115A-E5E1-4353-AC2F-5DC587E527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2C0DEA-7D7D-4493-9322-782260077AC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C233AE-1154-4020-BEC5-EA16269BA6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168003</xdr:rowOff>
    </xdr:from>
    <xdr:to>
      <xdr:col>24</xdr:col>
      <xdr:colOff>114300</xdr:colOff>
      <xdr:row>59</xdr:row>
      <xdr:rowOff>98153</xdr:rowOff>
    </xdr:to>
    <xdr:sp macro="" textlink="">
      <xdr:nvSpPr>
        <xdr:cNvPr id="186" name="楕円 185">
          <a:extLst>
            <a:ext uri="{FF2B5EF4-FFF2-40B4-BE49-F238E27FC236}">
              <a16:creationId xmlns:a16="http://schemas.microsoft.com/office/drawing/2014/main" id="{DB063A44-DDFB-4239-8EDB-01CBAD10FC8F}"/>
            </a:ext>
          </a:extLst>
        </xdr:cNvPr>
        <xdr:cNvSpPr/>
      </xdr:nvSpPr>
      <xdr:spPr>
        <a:xfrm>
          <a:off x="4584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19430</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115F82E-DA0D-48F2-8FDC-A8EF61714623}"/>
            </a:ext>
          </a:extLst>
        </xdr:cNvPr>
        <xdr:cNvSpPr txBox="1"/>
      </xdr:nvSpPr>
      <xdr:spPr>
        <a:xfrm>
          <a:off x="4673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92891</xdr:rowOff>
    </xdr:from>
    <xdr:to>
      <xdr:col>20</xdr:col>
      <xdr:colOff>38100</xdr:colOff>
      <xdr:row>59</xdr:row>
      <xdr:rowOff>23041</xdr:rowOff>
    </xdr:to>
    <xdr:sp macro="" textlink="">
      <xdr:nvSpPr>
        <xdr:cNvPr id="188" name="楕円 187">
          <a:extLst>
            <a:ext uri="{FF2B5EF4-FFF2-40B4-BE49-F238E27FC236}">
              <a16:creationId xmlns:a16="http://schemas.microsoft.com/office/drawing/2014/main" id="{B1AA27F7-443E-4139-9580-15B8C4F00898}"/>
            </a:ext>
          </a:extLst>
        </xdr:cNvPr>
        <xdr:cNvSpPr/>
      </xdr:nvSpPr>
      <xdr:spPr>
        <a:xfrm>
          <a:off x="3746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143691</xdr:rowOff>
    </xdr:from>
    <xdr:to>
      <xdr:col>24</xdr:col>
      <xdr:colOff>63500</xdr:colOff>
      <xdr:row>59</xdr:row>
      <xdr:rowOff>47353</xdr:rowOff>
    </xdr:to>
    <xdr:cxnSp macro="">
      <xdr:nvCxnSpPr>
        <xdr:cNvPr id="189" name="直線コネクタ 188">
          <a:extLst>
            <a:ext uri="{FF2B5EF4-FFF2-40B4-BE49-F238E27FC236}">
              <a16:creationId xmlns:a16="http://schemas.microsoft.com/office/drawing/2014/main" id="{82541368-2708-4A5C-B3ED-F454FC029FF9}"/>
            </a:ext>
          </a:extLst>
        </xdr:cNvPr>
        <xdr:cNvCxnSpPr/>
      </xdr:nvCxnSpPr>
      <xdr:spPr>
        <a:xfrm>
          <a:off x="3797300" y="10087791"/>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14515</xdr:rowOff>
    </xdr:from>
    <xdr:to>
      <xdr:col>15</xdr:col>
      <xdr:colOff>101600</xdr:colOff>
      <xdr:row>58</xdr:row>
      <xdr:rowOff>116115</xdr:rowOff>
    </xdr:to>
    <xdr:sp macro="" textlink="">
      <xdr:nvSpPr>
        <xdr:cNvPr id="190" name="楕円 189">
          <a:extLst>
            <a:ext uri="{FF2B5EF4-FFF2-40B4-BE49-F238E27FC236}">
              <a16:creationId xmlns:a16="http://schemas.microsoft.com/office/drawing/2014/main" id="{A60FCBE4-5ECF-4D7D-837E-633723B10CC9}"/>
            </a:ext>
          </a:extLst>
        </xdr:cNvPr>
        <xdr:cNvSpPr/>
      </xdr:nvSpPr>
      <xdr:spPr>
        <a:xfrm>
          <a:off x="2857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65315</xdr:rowOff>
    </xdr:from>
    <xdr:to>
      <xdr:col>19</xdr:col>
      <xdr:colOff>177800</xdr:colOff>
      <xdr:row>58</xdr:row>
      <xdr:rowOff>143691</xdr:rowOff>
    </xdr:to>
    <xdr:cxnSp macro="">
      <xdr:nvCxnSpPr>
        <xdr:cNvPr id="191" name="直線コネクタ 190">
          <a:extLst>
            <a:ext uri="{FF2B5EF4-FFF2-40B4-BE49-F238E27FC236}">
              <a16:creationId xmlns:a16="http://schemas.microsoft.com/office/drawing/2014/main" id="{4C2E82D4-2A44-4246-B0F8-5F6F5DE2474E}"/>
            </a:ext>
          </a:extLst>
        </xdr:cNvPr>
        <xdr:cNvCxnSpPr/>
      </xdr:nvCxnSpPr>
      <xdr:spPr>
        <a:xfrm>
          <a:off x="2908300" y="10009415"/>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143510</xdr:rowOff>
    </xdr:from>
    <xdr:to>
      <xdr:col>10</xdr:col>
      <xdr:colOff>165100</xdr:colOff>
      <xdr:row>58</xdr:row>
      <xdr:rowOff>73660</xdr:rowOff>
    </xdr:to>
    <xdr:sp macro="" textlink="">
      <xdr:nvSpPr>
        <xdr:cNvPr id="192" name="楕円 191">
          <a:extLst>
            <a:ext uri="{FF2B5EF4-FFF2-40B4-BE49-F238E27FC236}">
              <a16:creationId xmlns:a16="http://schemas.microsoft.com/office/drawing/2014/main" id="{93F34F0A-BF42-4C19-90C8-5D1AA7FE3EF7}"/>
            </a:ext>
          </a:extLst>
        </xdr:cNvPr>
        <xdr:cNvSpPr/>
      </xdr:nvSpPr>
      <xdr:spPr>
        <a:xfrm>
          <a:off x="1968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22860</xdr:rowOff>
    </xdr:from>
    <xdr:to>
      <xdr:col>15</xdr:col>
      <xdr:colOff>50800</xdr:colOff>
      <xdr:row>58</xdr:row>
      <xdr:rowOff>65315</xdr:rowOff>
    </xdr:to>
    <xdr:cxnSp macro="">
      <xdr:nvCxnSpPr>
        <xdr:cNvPr id="193" name="直線コネクタ 192">
          <a:extLst>
            <a:ext uri="{FF2B5EF4-FFF2-40B4-BE49-F238E27FC236}">
              <a16:creationId xmlns:a16="http://schemas.microsoft.com/office/drawing/2014/main" id="{78124FE9-3F8E-4C82-A386-12B10EEE9479}"/>
            </a:ext>
          </a:extLst>
        </xdr:cNvPr>
        <xdr:cNvCxnSpPr/>
      </xdr:nvCxnSpPr>
      <xdr:spPr>
        <a:xfrm>
          <a:off x="2019300" y="99669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169635</xdr:rowOff>
    </xdr:from>
    <xdr:to>
      <xdr:col>6</xdr:col>
      <xdr:colOff>38100</xdr:colOff>
      <xdr:row>58</xdr:row>
      <xdr:rowOff>99785</xdr:rowOff>
    </xdr:to>
    <xdr:sp macro="" textlink="">
      <xdr:nvSpPr>
        <xdr:cNvPr id="194" name="楕円 193">
          <a:extLst>
            <a:ext uri="{FF2B5EF4-FFF2-40B4-BE49-F238E27FC236}">
              <a16:creationId xmlns:a16="http://schemas.microsoft.com/office/drawing/2014/main" id="{E20F487F-D914-4BA7-A6A0-E590D250A064}"/>
            </a:ext>
          </a:extLst>
        </xdr:cNvPr>
        <xdr:cNvSpPr/>
      </xdr:nvSpPr>
      <xdr:spPr>
        <a:xfrm>
          <a:off x="1079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22860</xdr:rowOff>
    </xdr:from>
    <xdr:to>
      <xdr:col>10</xdr:col>
      <xdr:colOff>114300</xdr:colOff>
      <xdr:row>58</xdr:row>
      <xdr:rowOff>48985</xdr:rowOff>
    </xdr:to>
    <xdr:cxnSp macro="">
      <xdr:nvCxnSpPr>
        <xdr:cNvPr id="195" name="直線コネクタ 194">
          <a:extLst>
            <a:ext uri="{FF2B5EF4-FFF2-40B4-BE49-F238E27FC236}">
              <a16:creationId xmlns:a16="http://schemas.microsoft.com/office/drawing/2014/main" id="{5ABD9180-E74D-471E-8DB3-64149721527F}"/>
            </a:ext>
          </a:extLst>
        </xdr:cNvPr>
        <xdr:cNvCxnSpPr/>
      </xdr:nvCxnSpPr>
      <xdr:spPr>
        <a:xfrm flipV="1">
          <a:off x="1130300" y="99669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82749</xdr:rowOff>
    </xdr:from>
    <xdr:ext cx="405111" cy="259045"/>
    <xdr:sp macro="" textlink="">
      <xdr:nvSpPr>
        <xdr:cNvPr id="196" name="n_1aveValue【体育館・プール】&#10;有形固定資産減価償却率">
          <a:extLst>
            <a:ext uri="{FF2B5EF4-FFF2-40B4-BE49-F238E27FC236}">
              <a16:creationId xmlns:a16="http://schemas.microsoft.com/office/drawing/2014/main" id="{65D4D83D-6D5B-4DF6-BE93-4B95D10A1090}"/>
            </a:ext>
          </a:extLst>
        </xdr:cNvPr>
        <xdr:cNvSpPr txBox="1"/>
      </xdr:nvSpPr>
      <xdr:spPr>
        <a:xfrm>
          <a:off x="35820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92546</xdr:rowOff>
    </xdr:from>
    <xdr:ext cx="405111" cy="259045"/>
    <xdr:sp macro="" textlink="">
      <xdr:nvSpPr>
        <xdr:cNvPr id="197" name="n_2aveValue【体育館・プール】&#10;有形固定資産減価償却率">
          <a:extLst>
            <a:ext uri="{FF2B5EF4-FFF2-40B4-BE49-F238E27FC236}">
              <a16:creationId xmlns:a16="http://schemas.microsoft.com/office/drawing/2014/main" id="{EAE34DD8-C927-4705-AA75-DBD06EE87D11}"/>
            </a:ext>
          </a:extLst>
        </xdr:cNvPr>
        <xdr:cNvSpPr txBox="1"/>
      </xdr:nvSpPr>
      <xdr:spPr>
        <a:xfrm>
          <a:off x="2705744"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33762</xdr:rowOff>
    </xdr:from>
    <xdr:ext cx="405111" cy="259045"/>
    <xdr:sp macro="" textlink="">
      <xdr:nvSpPr>
        <xdr:cNvPr id="198" name="n_3aveValue【体育館・プール】&#10;有形固定資産減価償却率">
          <a:extLst>
            <a:ext uri="{FF2B5EF4-FFF2-40B4-BE49-F238E27FC236}">
              <a16:creationId xmlns:a16="http://schemas.microsoft.com/office/drawing/2014/main" id="{BA8FA123-3693-4BDD-A48B-DCCD79024FAD}"/>
            </a:ext>
          </a:extLst>
        </xdr:cNvPr>
        <xdr:cNvSpPr txBox="1"/>
      </xdr:nvSpPr>
      <xdr:spPr>
        <a:xfrm>
          <a:off x="181674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56623</xdr:rowOff>
    </xdr:from>
    <xdr:ext cx="405111" cy="259045"/>
    <xdr:sp macro="" textlink="">
      <xdr:nvSpPr>
        <xdr:cNvPr id="199" name="n_4aveValue【体育館・プール】&#10;有形固定資産減価償却率">
          <a:extLst>
            <a:ext uri="{FF2B5EF4-FFF2-40B4-BE49-F238E27FC236}">
              <a16:creationId xmlns:a16="http://schemas.microsoft.com/office/drawing/2014/main" id="{CE20B8E0-78C2-4E87-A3DC-045E41B4465D}"/>
            </a:ext>
          </a:extLst>
        </xdr:cNvPr>
        <xdr:cNvSpPr txBox="1"/>
      </xdr:nvSpPr>
      <xdr:spPr>
        <a:xfrm>
          <a:off x="9277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39568</xdr:rowOff>
    </xdr:from>
    <xdr:ext cx="405111" cy="259045"/>
    <xdr:sp macro="" textlink="">
      <xdr:nvSpPr>
        <xdr:cNvPr id="200" name="n_1mainValue【体育館・プール】&#10;有形固定資産減価償却率">
          <a:extLst>
            <a:ext uri="{FF2B5EF4-FFF2-40B4-BE49-F238E27FC236}">
              <a16:creationId xmlns:a16="http://schemas.microsoft.com/office/drawing/2014/main" id="{1FE57034-2B32-41A2-BBBA-6214E3182839}"/>
            </a:ext>
          </a:extLst>
        </xdr:cNvPr>
        <xdr:cNvSpPr txBox="1"/>
      </xdr:nvSpPr>
      <xdr:spPr>
        <a:xfrm>
          <a:off x="35820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132642</xdr:rowOff>
    </xdr:from>
    <xdr:ext cx="405111" cy="259045"/>
    <xdr:sp macro="" textlink="">
      <xdr:nvSpPr>
        <xdr:cNvPr id="201" name="n_2mainValue【体育館・プール】&#10;有形固定資産減価償却率">
          <a:extLst>
            <a:ext uri="{FF2B5EF4-FFF2-40B4-BE49-F238E27FC236}">
              <a16:creationId xmlns:a16="http://schemas.microsoft.com/office/drawing/2014/main" id="{34BC9FCB-4723-4056-BB93-DA38E73A619F}"/>
            </a:ext>
          </a:extLst>
        </xdr:cNvPr>
        <xdr:cNvSpPr txBox="1"/>
      </xdr:nvSpPr>
      <xdr:spPr>
        <a:xfrm>
          <a:off x="2705744" y="973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90187</xdr:rowOff>
    </xdr:from>
    <xdr:ext cx="405111" cy="259045"/>
    <xdr:sp macro="" textlink="">
      <xdr:nvSpPr>
        <xdr:cNvPr id="202" name="n_3mainValue【体育館・プール】&#10;有形固定資産減価償却率">
          <a:extLst>
            <a:ext uri="{FF2B5EF4-FFF2-40B4-BE49-F238E27FC236}">
              <a16:creationId xmlns:a16="http://schemas.microsoft.com/office/drawing/2014/main" id="{AA3F2F6F-473F-4F83-9F88-43623836303F}"/>
            </a:ext>
          </a:extLst>
        </xdr:cNvPr>
        <xdr:cNvSpPr txBox="1"/>
      </xdr:nvSpPr>
      <xdr:spPr>
        <a:xfrm>
          <a:off x="1816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116312</xdr:rowOff>
    </xdr:from>
    <xdr:ext cx="405111" cy="259045"/>
    <xdr:sp macro="" textlink="">
      <xdr:nvSpPr>
        <xdr:cNvPr id="203" name="n_4mainValue【体育館・プール】&#10;有形固定資産減価償却率">
          <a:extLst>
            <a:ext uri="{FF2B5EF4-FFF2-40B4-BE49-F238E27FC236}">
              <a16:creationId xmlns:a16="http://schemas.microsoft.com/office/drawing/2014/main" id="{31C0DCCC-3FC1-4406-8EC4-AD304FCCD711}"/>
            </a:ext>
          </a:extLst>
        </xdr:cNvPr>
        <xdr:cNvSpPr txBox="1"/>
      </xdr:nvSpPr>
      <xdr:spPr>
        <a:xfrm>
          <a:off x="927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8E95DAB-CC8F-4F7F-B5F0-F053661E4F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FBE28518-82D1-48AE-A56A-F5B0C25808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08F8A6A-6802-490C-8599-3CA3CAEC5D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63B4BA3-F7D4-4FC9-A732-2D4918FD3E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533CD3D-795F-4A03-9107-1E8BC08870C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A516952-2D0D-4997-9D16-249BA5FA816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B95FBD4-FD96-4049-B469-82F508903DD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49EBB52-148D-47E1-945E-743DC7B47F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6BB9BE3-CCD7-462B-9202-D71D3B18F8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E665930-6AB2-43DC-87AF-94EC934CC20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86647EB1-0181-477B-8F6F-8DFD3C844FA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41C3A529-D980-41E4-85D5-853739F996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DD40F2AF-078B-4506-B933-767DA675DF5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E446BBC5-186D-4A5E-B74E-DAD414A43A4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BE0DA28B-1A54-479A-82DA-733986FFCF6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10F373DE-DF4D-4D7C-80F0-31F87A2CC09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F95F1DB5-9D30-4F66-9274-A7C6C6F94CA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FC610E2E-8A9F-4EA2-858A-65E7F53FF08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994BF656-8C62-4503-8E39-969A4F8424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9119DD61-0DD8-4EDA-B4E9-975F12C926D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22D45FF-1F6B-43D7-BC86-1936D6A951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A97D4B0C-F08D-402F-98C1-DF17288E872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BC95B6F-7021-4CAA-B3E1-2AD93F5CF9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E1AE8438-8020-4774-A3D3-E92F24C6333E}"/>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50D61766-DB4E-4650-91D3-98C7275B3CDB}"/>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7DFA58D-8666-4D43-BD7A-FC5A07F5AC75}"/>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FE93438C-4D4F-4DA4-A979-30F6B05B5DED}"/>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66755A99-1D01-43B2-8EA1-EBD6C4198EB9}"/>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22877</xdr:rowOff>
    </xdr:from>
    <xdr:ext cx="469744" cy="259045"/>
    <xdr:sp macro="" textlink="">
      <xdr:nvSpPr>
        <xdr:cNvPr id="232" name="【体育館・プール】&#10;一人当たり面積平均値テキスト">
          <a:extLst>
            <a:ext uri="{FF2B5EF4-FFF2-40B4-BE49-F238E27FC236}">
              <a16:creationId xmlns:a16="http://schemas.microsoft.com/office/drawing/2014/main" id="{99554096-B05F-4D5D-A611-26EFECC4DF21}"/>
            </a:ext>
          </a:extLst>
        </xdr:cNvPr>
        <xdr:cNvSpPr txBox="1"/>
      </xdr:nvSpPr>
      <xdr:spPr>
        <a:xfrm>
          <a:off x="10515600" y="10309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743B98CE-843F-4F2C-A412-16E049F63504}"/>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B2A8F29F-A64B-49ED-9E55-2E65FDA1A044}"/>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4EBC3096-A3BA-4233-AE87-64B9504B1260}"/>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F68C867D-F59D-48F5-9701-7DFAB8CB9F6C}"/>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8D6D6DDC-5864-4A04-A0D8-EB985C0F5CF9}"/>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16BB266-CF73-48A4-B17C-1FA334EBEE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FCAE814-F818-427B-A45F-BE1AE120CE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A88289-D09F-4C19-BCC3-97332F7C5EE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B5808D2-A5A7-4A25-B26D-DCDEAB5F062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6062BF4-B041-460D-ACBD-7ACABEC5AE0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166370</xdr:rowOff>
    </xdr:from>
    <xdr:to>
      <xdr:col>55</xdr:col>
      <xdr:colOff>50800</xdr:colOff>
      <xdr:row>59</xdr:row>
      <xdr:rowOff>96520</xdr:rowOff>
    </xdr:to>
    <xdr:sp macro="" textlink="">
      <xdr:nvSpPr>
        <xdr:cNvPr id="243" name="楕円 242">
          <a:extLst>
            <a:ext uri="{FF2B5EF4-FFF2-40B4-BE49-F238E27FC236}">
              <a16:creationId xmlns:a16="http://schemas.microsoft.com/office/drawing/2014/main" id="{15C130E0-A386-479A-90F5-EE4D9713DA89}"/>
            </a:ext>
          </a:extLst>
        </xdr:cNvPr>
        <xdr:cNvSpPr/>
      </xdr:nvSpPr>
      <xdr:spPr>
        <a:xfrm>
          <a:off x="10426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17797</xdr:rowOff>
    </xdr:from>
    <xdr:ext cx="469744" cy="259045"/>
    <xdr:sp macro="" textlink="">
      <xdr:nvSpPr>
        <xdr:cNvPr id="244" name="【体育館・プール】&#10;一人当たり面積該当値テキスト">
          <a:extLst>
            <a:ext uri="{FF2B5EF4-FFF2-40B4-BE49-F238E27FC236}">
              <a16:creationId xmlns:a16="http://schemas.microsoft.com/office/drawing/2014/main" id="{A40C4AD6-B546-46CE-8BFF-828991FC0F99}"/>
            </a:ext>
          </a:extLst>
        </xdr:cNvPr>
        <xdr:cNvSpPr txBox="1"/>
      </xdr:nvSpPr>
      <xdr:spPr>
        <a:xfrm>
          <a:off x="10515600"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170180</xdr:rowOff>
    </xdr:from>
    <xdr:to>
      <xdr:col>50</xdr:col>
      <xdr:colOff>165100</xdr:colOff>
      <xdr:row>59</xdr:row>
      <xdr:rowOff>100330</xdr:rowOff>
    </xdr:to>
    <xdr:sp macro="" textlink="">
      <xdr:nvSpPr>
        <xdr:cNvPr id="245" name="楕円 244">
          <a:extLst>
            <a:ext uri="{FF2B5EF4-FFF2-40B4-BE49-F238E27FC236}">
              <a16:creationId xmlns:a16="http://schemas.microsoft.com/office/drawing/2014/main" id="{15A4A7AD-2F2B-4B75-A6D3-ABA254BEBB69}"/>
            </a:ext>
          </a:extLst>
        </xdr:cNvPr>
        <xdr:cNvSpPr/>
      </xdr:nvSpPr>
      <xdr:spPr>
        <a:xfrm>
          <a:off x="9588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45720</xdr:rowOff>
    </xdr:from>
    <xdr:to>
      <xdr:col>55</xdr:col>
      <xdr:colOff>0</xdr:colOff>
      <xdr:row>59</xdr:row>
      <xdr:rowOff>49530</xdr:rowOff>
    </xdr:to>
    <xdr:cxnSp macro="">
      <xdr:nvCxnSpPr>
        <xdr:cNvPr id="246" name="直線コネクタ 245">
          <a:extLst>
            <a:ext uri="{FF2B5EF4-FFF2-40B4-BE49-F238E27FC236}">
              <a16:creationId xmlns:a16="http://schemas.microsoft.com/office/drawing/2014/main" id="{91E7D35F-0CFF-4095-A7E8-764A0DCFE583}"/>
            </a:ext>
          </a:extLst>
        </xdr:cNvPr>
        <xdr:cNvCxnSpPr/>
      </xdr:nvCxnSpPr>
      <xdr:spPr>
        <a:xfrm flipV="1">
          <a:off x="9639300" y="10161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170180</xdr:rowOff>
    </xdr:from>
    <xdr:to>
      <xdr:col>46</xdr:col>
      <xdr:colOff>38100</xdr:colOff>
      <xdr:row>59</xdr:row>
      <xdr:rowOff>100330</xdr:rowOff>
    </xdr:to>
    <xdr:sp macro="" textlink="">
      <xdr:nvSpPr>
        <xdr:cNvPr id="247" name="楕円 246">
          <a:extLst>
            <a:ext uri="{FF2B5EF4-FFF2-40B4-BE49-F238E27FC236}">
              <a16:creationId xmlns:a16="http://schemas.microsoft.com/office/drawing/2014/main" id="{CA50D807-9767-45F5-831D-3D2E6976B902}"/>
            </a:ext>
          </a:extLst>
        </xdr:cNvPr>
        <xdr:cNvSpPr/>
      </xdr:nvSpPr>
      <xdr:spPr>
        <a:xfrm>
          <a:off x="8699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49530</xdr:rowOff>
    </xdr:from>
    <xdr:to>
      <xdr:col>50</xdr:col>
      <xdr:colOff>114300</xdr:colOff>
      <xdr:row>59</xdr:row>
      <xdr:rowOff>49530</xdr:rowOff>
    </xdr:to>
    <xdr:cxnSp macro="">
      <xdr:nvCxnSpPr>
        <xdr:cNvPr id="248" name="直線コネクタ 247">
          <a:extLst>
            <a:ext uri="{FF2B5EF4-FFF2-40B4-BE49-F238E27FC236}">
              <a16:creationId xmlns:a16="http://schemas.microsoft.com/office/drawing/2014/main" id="{52514248-9477-40DA-9F9F-4578C117A26F}"/>
            </a:ext>
          </a:extLst>
        </xdr:cNvPr>
        <xdr:cNvCxnSpPr/>
      </xdr:nvCxnSpPr>
      <xdr:spPr>
        <a:xfrm>
          <a:off x="8750300" y="10165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2540</xdr:rowOff>
    </xdr:from>
    <xdr:to>
      <xdr:col>41</xdr:col>
      <xdr:colOff>101600</xdr:colOff>
      <xdr:row>59</xdr:row>
      <xdr:rowOff>104140</xdr:rowOff>
    </xdr:to>
    <xdr:sp macro="" textlink="">
      <xdr:nvSpPr>
        <xdr:cNvPr id="249" name="楕円 248">
          <a:extLst>
            <a:ext uri="{FF2B5EF4-FFF2-40B4-BE49-F238E27FC236}">
              <a16:creationId xmlns:a16="http://schemas.microsoft.com/office/drawing/2014/main" id="{E43AD9EC-B69E-4821-BD0D-480ACDBC6107}"/>
            </a:ext>
          </a:extLst>
        </xdr:cNvPr>
        <xdr:cNvSpPr/>
      </xdr:nvSpPr>
      <xdr:spPr>
        <a:xfrm>
          <a:off x="7810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49530</xdr:rowOff>
    </xdr:from>
    <xdr:to>
      <xdr:col>45</xdr:col>
      <xdr:colOff>177800</xdr:colOff>
      <xdr:row>59</xdr:row>
      <xdr:rowOff>53340</xdr:rowOff>
    </xdr:to>
    <xdr:cxnSp macro="">
      <xdr:nvCxnSpPr>
        <xdr:cNvPr id="250" name="直線コネクタ 249">
          <a:extLst>
            <a:ext uri="{FF2B5EF4-FFF2-40B4-BE49-F238E27FC236}">
              <a16:creationId xmlns:a16="http://schemas.microsoft.com/office/drawing/2014/main" id="{751BE278-37F7-4190-8B44-F1E9D563429C}"/>
            </a:ext>
          </a:extLst>
        </xdr:cNvPr>
        <xdr:cNvCxnSpPr/>
      </xdr:nvCxnSpPr>
      <xdr:spPr>
        <a:xfrm flipV="1">
          <a:off x="7861300" y="10165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2540</xdr:rowOff>
    </xdr:from>
    <xdr:to>
      <xdr:col>36</xdr:col>
      <xdr:colOff>165100</xdr:colOff>
      <xdr:row>59</xdr:row>
      <xdr:rowOff>104140</xdr:rowOff>
    </xdr:to>
    <xdr:sp macro="" textlink="">
      <xdr:nvSpPr>
        <xdr:cNvPr id="251" name="楕円 250">
          <a:extLst>
            <a:ext uri="{FF2B5EF4-FFF2-40B4-BE49-F238E27FC236}">
              <a16:creationId xmlns:a16="http://schemas.microsoft.com/office/drawing/2014/main" id="{EB875424-69F2-4A74-8C3D-71EC37DFBB5B}"/>
            </a:ext>
          </a:extLst>
        </xdr:cNvPr>
        <xdr:cNvSpPr/>
      </xdr:nvSpPr>
      <xdr:spPr>
        <a:xfrm>
          <a:off x="6921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53340</xdr:rowOff>
    </xdr:from>
    <xdr:to>
      <xdr:col>41</xdr:col>
      <xdr:colOff>50800</xdr:colOff>
      <xdr:row>59</xdr:row>
      <xdr:rowOff>53340</xdr:rowOff>
    </xdr:to>
    <xdr:cxnSp macro="">
      <xdr:nvCxnSpPr>
        <xdr:cNvPr id="252" name="直線コネクタ 251">
          <a:extLst>
            <a:ext uri="{FF2B5EF4-FFF2-40B4-BE49-F238E27FC236}">
              <a16:creationId xmlns:a16="http://schemas.microsoft.com/office/drawing/2014/main" id="{2BFA10BB-A28D-485A-8125-1B4A91CB0656}"/>
            </a:ext>
          </a:extLst>
        </xdr:cNvPr>
        <xdr:cNvCxnSpPr/>
      </xdr:nvCxnSpPr>
      <xdr:spPr>
        <a:xfrm>
          <a:off x="6972300" y="10168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xdr:rowOff>
    </xdr:from>
    <xdr:ext cx="469744" cy="259045"/>
    <xdr:sp macro="" textlink="">
      <xdr:nvSpPr>
        <xdr:cNvPr id="253" name="n_1aveValue【体育館・プール】&#10;一人当たり面積">
          <a:extLst>
            <a:ext uri="{FF2B5EF4-FFF2-40B4-BE49-F238E27FC236}">
              <a16:creationId xmlns:a16="http://schemas.microsoft.com/office/drawing/2014/main" id="{05BA79C7-FCE6-4D23-BD4D-9E9F8B05FF98}"/>
            </a:ext>
          </a:extLst>
        </xdr:cNvPr>
        <xdr:cNvSpPr txBox="1"/>
      </xdr:nvSpPr>
      <xdr:spPr>
        <a:xfrm>
          <a:off x="93917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15257</xdr:rowOff>
    </xdr:from>
    <xdr:ext cx="469744" cy="259045"/>
    <xdr:sp macro="" textlink="">
      <xdr:nvSpPr>
        <xdr:cNvPr id="254" name="n_2aveValue【体育館・プール】&#10;一人当たり面積">
          <a:extLst>
            <a:ext uri="{FF2B5EF4-FFF2-40B4-BE49-F238E27FC236}">
              <a16:creationId xmlns:a16="http://schemas.microsoft.com/office/drawing/2014/main" id="{1A30FFC0-C262-4788-9978-A7970D8D4428}"/>
            </a:ext>
          </a:extLst>
        </xdr:cNvPr>
        <xdr:cNvSpPr txBox="1"/>
      </xdr:nvSpPr>
      <xdr:spPr>
        <a:xfrm>
          <a:off x="85154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5" name="n_3aveValue【体育館・プール】&#10;一人当たり面積">
          <a:extLst>
            <a:ext uri="{FF2B5EF4-FFF2-40B4-BE49-F238E27FC236}">
              <a16:creationId xmlns:a16="http://schemas.microsoft.com/office/drawing/2014/main" id="{6BD9DFC3-407B-4816-928A-0E661DA6DAEF}"/>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45737</xdr:rowOff>
    </xdr:from>
    <xdr:ext cx="469744" cy="259045"/>
    <xdr:sp macro="" textlink="">
      <xdr:nvSpPr>
        <xdr:cNvPr id="256" name="n_4aveValue【体育館・プール】&#10;一人当たり面積">
          <a:extLst>
            <a:ext uri="{FF2B5EF4-FFF2-40B4-BE49-F238E27FC236}">
              <a16:creationId xmlns:a16="http://schemas.microsoft.com/office/drawing/2014/main" id="{1DC62ABE-934E-4FC2-A393-7093989503BB}"/>
            </a:ext>
          </a:extLst>
        </xdr:cNvPr>
        <xdr:cNvSpPr txBox="1"/>
      </xdr:nvSpPr>
      <xdr:spPr>
        <a:xfrm>
          <a:off x="673742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116857</xdr:rowOff>
    </xdr:from>
    <xdr:ext cx="469744" cy="259045"/>
    <xdr:sp macro="" textlink="">
      <xdr:nvSpPr>
        <xdr:cNvPr id="257" name="n_1mainValue【体育館・プール】&#10;一人当たり面積">
          <a:extLst>
            <a:ext uri="{FF2B5EF4-FFF2-40B4-BE49-F238E27FC236}">
              <a16:creationId xmlns:a16="http://schemas.microsoft.com/office/drawing/2014/main" id="{D5C9CE5D-22A0-4E73-A272-B1766353883A}"/>
            </a:ext>
          </a:extLst>
        </xdr:cNvPr>
        <xdr:cNvSpPr txBox="1"/>
      </xdr:nvSpPr>
      <xdr:spPr>
        <a:xfrm>
          <a:off x="9391727"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116857</xdr:rowOff>
    </xdr:from>
    <xdr:ext cx="469744" cy="259045"/>
    <xdr:sp macro="" textlink="">
      <xdr:nvSpPr>
        <xdr:cNvPr id="258" name="n_2mainValue【体育館・プール】&#10;一人当たり面積">
          <a:extLst>
            <a:ext uri="{FF2B5EF4-FFF2-40B4-BE49-F238E27FC236}">
              <a16:creationId xmlns:a16="http://schemas.microsoft.com/office/drawing/2014/main" id="{8C1A20B8-950E-4F04-BD84-D7F9052203BD}"/>
            </a:ext>
          </a:extLst>
        </xdr:cNvPr>
        <xdr:cNvSpPr txBox="1"/>
      </xdr:nvSpPr>
      <xdr:spPr>
        <a:xfrm>
          <a:off x="8515427"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95267</xdr:rowOff>
    </xdr:from>
    <xdr:ext cx="469744" cy="259045"/>
    <xdr:sp macro="" textlink="">
      <xdr:nvSpPr>
        <xdr:cNvPr id="259" name="n_3mainValue【体育館・プール】&#10;一人当たり面積">
          <a:extLst>
            <a:ext uri="{FF2B5EF4-FFF2-40B4-BE49-F238E27FC236}">
              <a16:creationId xmlns:a16="http://schemas.microsoft.com/office/drawing/2014/main" id="{5957E151-AE62-4AD6-9AFB-D3D9AFF024E5}"/>
            </a:ext>
          </a:extLst>
        </xdr:cNvPr>
        <xdr:cNvSpPr txBox="1"/>
      </xdr:nvSpPr>
      <xdr:spPr>
        <a:xfrm>
          <a:off x="7626427" y="1021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120667</xdr:rowOff>
    </xdr:from>
    <xdr:ext cx="469744" cy="259045"/>
    <xdr:sp macro="" textlink="">
      <xdr:nvSpPr>
        <xdr:cNvPr id="260" name="n_4mainValue【体育館・プール】&#10;一人当たり面積">
          <a:extLst>
            <a:ext uri="{FF2B5EF4-FFF2-40B4-BE49-F238E27FC236}">
              <a16:creationId xmlns:a16="http://schemas.microsoft.com/office/drawing/2014/main" id="{14AE354B-9FF7-4635-AC16-269659E4C37A}"/>
            </a:ext>
          </a:extLst>
        </xdr:cNvPr>
        <xdr:cNvSpPr txBox="1"/>
      </xdr:nvSpPr>
      <xdr:spPr>
        <a:xfrm>
          <a:off x="6737427" y="989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4E99077-DD78-4A0D-98FD-B53F7CAB8D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C529909-DF40-4CEF-AFFE-303A4CEA30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5898B53D-296A-4D06-8D78-62CFABED0CB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733273BF-E32B-40F0-93F6-43E932E6CE7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76B9C9E-1B6B-4020-B2DF-24210B4ED9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A0DA9EA-477E-4E18-8B51-D45E980B49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98C3F2C-92F7-4F58-B114-A1DBFDFCBAF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EB87E2E-089C-4B42-8B1F-969A0ABBE9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949802E4-E09C-48AA-809E-2DC093A892D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16F7C79-00B5-4228-92EC-E778AB6B092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310CE1A-0F96-4568-8F0D-BA7FC8F8EFA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54469210-79AF-4B14-B28A-67653D7F5EB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04189824-12FF-4A6A-A9F8-364D8127AC6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CB54FBB5-DB67-47DA-B673-60D3AA05A3A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F8F51B4D-0E0D-470E-BCC7-BDB5B3277D7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FFE03442-C565-4938-AE53-5EE2031C905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680E834A-7F90-4A04-853F-020A1E057C1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3C167DD9-75B8-45B8-B8EC-0E0FD6744FD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27D3C1B9-53E1-4645-B087-0BCB32AF527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76DA4F3F-06BF-49DB-B652-0D9F1CA0998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7B68B3ED-D7C6-46C9-AACD-B7455FDFA22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A9DB9E0E-FBEB-4B08-99E5-5EF82F3B99B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FC56F99D-663A-46CC-A0AE-E7F554D1057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AE9405F-474B-4E69-BAA7-BCAEECFFF20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165C04AB-04B1-48FD-925C-0F76EAE550D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930F281-2F98-4E8F-84C3-AC650FDBF19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513CF34C-DCD5-42DA-92DF-5A79EB4719E2}"/>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81B441FC-2394-4A2F-A082-8D74ACEA610B}"/>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AF0D4A7F-DFB6-40DB-9C2D-9F3EA8A27503}"/>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941D278-78F6-45F3-BA34-74DB7A71693D}"/>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A698A79D-F148-46CD-AF02-9716B62D1240}"/>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117583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6FAD43B9-957A-4712-8E27-DA5375DB297F}"/>
            </a:ext>
          </a:extLst>
        </xdr:cNvPr>
        <xdr:cNvSpPr txBox="1"/>
      </xdr:nvSpPr>
      <xdr:spPr>
        <a:xfrm>
          <a:off x="4673600" y="13662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44CE9C68-91D2-4F5F-B4E5-B95558D59227}"/>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0C152BF9-1018-4476-B868-05195369DA19}"/>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5262</xdr:rowOff>
    </xdr:from>
    <xdr:to>
      <xdr:col>15</xdr:col>
      <xdr:colOff>101600</xdr:colOff>
      <xdr:row>79</xdr:row>
      <xdr:rowOff>106862</xdr:rowOff>
    </xdr:to>
    <xdr:sp macro="" textlink="">
      <xdr:nvSpPr>
        <xdr:cNvPr id="295" name="フローチャート: 判断 294">
          <a:extLst>
            <a:ext uri="{FF2B5EF4-FFF2-40B4-BE49-F238E27FC236}">
              <a16:creationId xmlns:a16="http://schemas.microsoft.com/office/drawing/2014/main" id="{01CC2168-A624-47C9-927D-B8EF530F8B3C}"/>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DD33034D-4848-4CF1-8309-CFA99667FB8D}"/>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111398</xdr:rowOff>
    </xdr:from>
    <xdr:to>
      <xdr:col>6</xdr:col>
      <xdr:colOff>38100</xdr:colOff>
      <xdr:row>79</xdr:row>
      <xdr:rowOff>41548</xdr:rowOff>
    </xdr:to>
    <xdr:sp macro="" textlink="">
      <xdr:nvSpPr>
        <xdr:cNvPr id="297" name="フローチャート: 判断 296">
          <a:extLst>
            <a:ext uri="{FF2B5EF4-FFF2-40B4-BE49-F238E27FC236}">
              <a16:creationId xmlns:a16="http://schemas.microsoft.com/office/drawing/2014/main" id="{968CCDFE-F91B-4C83-B855-4EBC29C03408}"/>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8924A87-5A6A-4E02-B0CE-9E66932B767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3EED0A8-4DDD-44D4-9EED-A992D28DC0A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07120F-8D79-46D4-87E3-9EB97B290E8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96FC4A6-E0C1-4B7B-AF1C-8A6150A3B3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F5C386B-4453-4C94-A0E3-9C7E304482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157118</xdr:rowOff>
    </xdr:from>
    <xdr:to>
      <xdr:col>24</xdr:col>
      <xdr:colOff>114300</xdr:colOff>
      <xdr:row>79</xdr:row>
      <xdr:rowOff>87268</xdr:rowOff>
    </xdr:to>
    <xdr:sp macro="" textlink="">
      <xdr:nvSpPr>
        <xdr:cNvPr id="303" name="楕円 302">
          <a:extLst>
            <a:ext uri="{FF2B5EF4-FFF2-40B4-BE49-F238E27FC236}">
              <a16:creationId xmlns:a16="http://schemas.microsoft.com/office/drawing/2014/main" id="{D16BF873-5F7E-4CA3-BE3A-3D8023AF5DF7}"/>
            </a:ext>
          </a:extLst>
        </xdr:cNvPr>
        <xdr:cNvSpPr/>
      </xdr:nvSpPr>
      <xdr:spPr>
        <a:xfrm>
          <a:off x="45847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8545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66EA820D-28E9-4296-9A14-4E7B13A20656}"/>
            </a:ext>
          </a:extLst>
        </xdr:cNvPr>
        <xdr:cNvSpPr txBox="1"/>
      </xdr:nvSpPr>
      <xdr:spPr>
        <a:xfrm>
          <a:off x="4673600" y="1338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111398</xdr:rowOff>
    </xdr:from>
    <xdr:to>
      <xdr:col>20</xdr:col>
      <xdr:colOff>38100</xdr:colOff>
      <xdr:row>79</xdr:row>
      <xdr:rowOff>41548</xdr:rowOff>
    </xdr:to>
    <xdr:sp macro="" textlink="">
      <xdr:nvSpPr>
        <xdr:cNvPr id="305" name="楕円 304">
          <a:extLst>
            <a:ext uri="{FF2B5EF4-FFF2-40B4-BE49-F238E27FC236}">
              <a16:creationId xmlns:a16="http://schemas.microsoft.com/office/drawing/2014/main" id="{856C2259-7559-4F7F-9D01-F6BEB7F55133}"/>
            </a:ext>
          </a:extLst>
        </xdr:cNvPr>
        <xdr:cNvSpPr/>
      </xdr:nvSpPr>
      <xdr:spPr>
        <a:xfrm>
          <a:off x="3746500" y="1348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162198</xdr:rowOff>
    </xdr:from>
    <xdr:to>
      <xdr:col>24</xdr:col>
      <xdr:colOff>63500</xdr:colOff>
      <xdr:row>79</xdr:row>
      <xdr:rowOff>36468</xdr:rowOff>
    </xdr:to>
    <xdr:cxnSp macro="">
      <xdr:nvCxnSpPr>
        <xdr:cNvPr id="306" name="直線コネクタ 305">
          <a:extLst>
            <a:ext uri="{FF2B5EF4-FFF2-40B4-BE49-F238E27FC236}">
              <a16:creationId xmlns:a16="http://schemas.microsoft.com/office/drawing/2014/main" id="{0AA81466-893F-4E9A-83F6-33EDA42312EF}"/>
            </a:ext>
          </a:extLst>
        </xdr:cNvPr>
        <xdr:cNvCxnSpPr/>
      </xdr:nvCxnSpPr>
      <xdr:spPr>
        <a:xfrm>
          <a:off x="3797300" y="1353529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36286</xdr:rowOff>
    </xdr:from>
    <xdr:to>
      <xdr:col>15</xdr:col>
      <xdr:colOff>101600</xdr:colOff>
      <xdr:row>78</xdr:row>
      <xdr:rowOff>137886</xdr:rowOff>
    </xdr:to>
    <xdr:sp macro="" textlink="">
      <xdr:nvSpPr>
        <xdr:cNvPr id="307" name="楕円 306">
          <a:extLst>
            <a:ext uri="{FF2B5EF4-FFF2-40B4-BE49-F238E27FC236}">
              <a16:creationId xmlns:a16="http://schemas.microsoft.com/office/drawing/2014/main" id="{9B544F7B-FBBA-411A-AEEF-93C13D8A4920}"/>
            </a:ext>
          </a:extLst>
        </xdr:cNvPr>
        <xdr:cNvSpPr/>
      </xdr:nvSpPr>
      <xdr:spPr>
        <a:xfrm>
          <a:off x="2857500" y="1340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87086</xdr:rowOff>
    </xdr:from>
    <xdr:to>
      <xdr:col>19</xdr:col>
      <xdr:colOff>177800</xdr:colOff>
      <xdr:row>78</xdr:row>
      <xdr:rowOff>162198</xdr:rowOff>
    </xdr:to>
    <xdr:cxnSp macro="">
      <xdr:nvCxnSpPr>
        <xdr:cNvPr id="308" name="直線コネクタ 307">
          <a:extLst>
            <a:ext uri="{FF2B5EF4-FFF2-40B4-BE49-F238E27FC236}">
              <a16:creationId xmlns:a16="http://schemas.microsoft.com/office/drawing/2014/main" id="{862194A6-741E-4DCF-B458-4488389B3E99}"/>
            </a:ext>
          </a:extLst>
        </xdr:cNvPr>
        <xdr:cNvCxnSpPr/>
      </xdr:nvCxnSpPr>
      <xdr:spPr>
        <a:xfrm>
          <a:off x="2908300" y="13460186"/>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168548</xdr:rowOff>
    </xdr:from>
    <xdr:to>
      <xdr:col>10</xdr:col>
      <xdr:colOff>165100</xdr:colOff>
      <xdr:row>78</xdr:row>
      <xdr:rowOff>98698</xdr:rowOff>
    </xdr:to>
    <xdr:sp macro="" textlink="">
      <xdr:nvSpPr>
        <xdr:cNvPr id="309" name="楕円 308">
          <a:extLst>
            <a:ext uri="{FF2B5EF4-FFF2-40B4-BE49-F238E27FC236}">
              <a16:creationId xmlns:a16="http://schemas.microsoft.com/office/drawing/2014/main" id="{6DDEEF93-F759-47FC-8EB0-19153D50F038}"/>
            </a:ext>
          </a:extLst>
        </xdr:cNvPr>
        <xdr:cNvSpPr/>
      </xdr:nvSpPr>
      <xdr:spPr>
        <a:xfrm>
          <a:off x="1968500" y="133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47898</xdr:rowOff>
    </xdr:from>
    <xdr:to>
      <xdr:col>15</xdr:col>
      <xdr:colOff>50800</xdr:colOff>
      <xdr:row>78</xdr:row>
      <xdr:rowOff>87086</xdr:rowOff>
    </xdr:to>
    <xdr:cxnSp macro="">
      <xdr:nvCxnSpPr>
        <xdr:cNvPr id="310" name="直線コネクタ 309">
          <a:extLst>
            <a:ext uri="{FF2B5EF4-FFF2-40B4-BE49-F238E27FC236}">
              <a16:creationId xmlns:a16="http://schemas.microsoft.com/office/drawing/2014/main" id="{84916815-5769-47EC-A59A-D68FAFE709FF}"/>
            </a:ext>
          </a:extLst>
        </xdr:cNvPr>
        <xdr:cNvCxnSpPr/>
      </xdr:nvCxnSpPr>
      <xdr:spPr>
        <a:xfrm>
          <a:off x="2019300" y="134209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119562</xdr:rowOff>
    </xdr:from>
    <xdr:to>
      <xdr:col>6</xdr:col>
      <xdr:colOff>38100</xdr:colOff>
      <xdr:row>78</xdr:row>
      <xdr:rowOff>49712</xdr:rowOff>
    </xdr:to>
    <xdr:sp macro="" textlink="">
      <xdr:nvSpPr>
        <xdr:cNvPr id="311" name="楕円 310">
          <a:extLst>
            <a:ext uri="{FF2B5EF4-FFF2-40B4-BE49-F238E27FC236}">
              <a16:creationId xmlns:a16="http://schemas.microsoft.com/office/drawing/2014/main" id="{F5534494-BC14-42C0-AD1A-363079898761}"/>
            </a:ext>
          </a:extLst>
        </xdr:cNvPr>
        <xdr:cNvSpPr/>
      </xdr:nvSpPr>
      <xdr:spPr>
        <a:xfrm>
          <a:off x="1079500" y="1332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170362</xdr:rowOff>
    </xdr:from>
    <xdr:to>
      <xdr:col>10</xdr:col>
      <xdr:colOff>114300</xdr:colOff>
      <xdr:row>78</xdr:row>
      <xdr:rowOff>47898</xdr:rowOff>
    </xdr:to>
    <xdr:cxnSp macro="">
      <xdr:nvCxnSpPr>
        <xdr:cNvPr id="312" name="直線コネクタ 311">
          <a:extLst>
            <a:ext uri="{FF2B5EF4-FFF2-40B4-BE49-F238E27FC236}">
              <a16:creationId xmlns:a16="http://schemas.microsoft.com/office/drawing/2014/main" id="{99C87112-2187-4F6F-9F72-0409C7F5160C}"/>
            </a:ext>
          </a:extLst>
        </xdr:cNvPr>
        <xdr:cNvCxnSpPr/>
      </xdr:nvCxnSpPr>
      <xdr:spPr>
        <a:xfrm>
          <a:off x="1130300" y="1337201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163303</xdr:rowOff>
    </xdr:from>
    <xdr:ext cx="405111" cy="259045"/>
    <xdr:sp macro="" textlink="">
      <xdr:nvSpPr>
        <xdr:cNvPr id="313" name="n_1aveValue【福祉施設】&#10;有形固定資産減価償却率">
          <a:extLst>
            <a:ext uri="{FF2B5EF4-FFF2-40B4-BE49-F238E27FC236}">
              <a16:creationId xmlns:a16="http://schemas.microsoft.com/office/drawing/2014/main" id="{D2E8FBAA-FB0A-42AD-B677-9EA530E3CE71}"/>
            </a:ext>
          </a:extLst>
        </xdr:cNvPr>
        <xdr:cNvSpPr txBox="1"/>
      </xdr:nvSpPr>
      <xdr:spPr>
        <a:xfrm>
          <a:off x="3582044" y="13707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97989</xdr:rowOff>
    </xdr:from>
    <xdr:ext cx="405111" cy="259045"/>
    <xdr:sp macro="" textlink="">
      <xdr:nvSpPr>
        <xdr:cNvPr id="314" name="n_2aveValue【福祉施設】&#10;有形固定資産減価償却率">
          <a:extLst>
            <a:ext uri="{FF2B5EF4-FFF2-40B4-BE49-F238E27FC236}">
              <a16:creationId xmlns:a16="http://schemas.microsoft.com/office/drawing/2014/main" id="{69CD9E2A-00BB-4778-92DA-DBE3A1B06FD9}"/>
            </a:ext>
          </a:extLst>
        </xdr:cNvPr>
        <xdr:cNvSpPr txBox="1"/>
      </xdr:nvSpPr>
      <xdr:spPr>
        <a:xfrm>
          <a:off x="2705744" y="1364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68597</xdr:rowOff>
    </xdr:from>
    <xdr:ext cx="405111" cy="259045"/>
    <xdr:sp macro="" textlink="">
      <xdr:nvSpPr>
        <xdr:cNvPr id="315" name="n_3aveValue【福祉施設】&#10;有形固定資産減価償却率">
          <a:extLst>
            <a:ext uri="{FF2B5EF4-FFF2-40B4-BE49-F238E27FC236}">
              <a16:creationId xmlns:a16="http://schemas.microsoft.com/office/drawing/2014/main" id="{78A7849E-339D-4F1B-BF44-7D0BEF051BF5}"/>
            </a:ext>
          </a:extLst>
        </xdr:cNvPr>
        <xdr:cNvSpPr txBox="1"/>
      </xdr:nvSpPr>
      <xdr:spPr>
        <a:xfrm>
          <a:off x="1816744" y="1361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32675</xdr:rowOff>
    </xdr:from>
    <xdr:ext cx="405111" cy="259045"/>
    <xdr:sp macro="" textlink="">
      <xdr:nvSpPr>
        <xdr:cNvPr id="316" name="n_4aveValue【福祉施設】&#10;有形固定資産減価償却率">
          <a:extLst>
            <a:ext uri="{FF2B5EF4-FFF2-40B4-BE49-F238E27FC236}">
              <a16:creationId xmlns:a16="http://schemas.microsoft.com/office/drawing/2014/main" id="{D5683827-6D0A-4484-A314-5690A36182DF}"/>
            </a:ext>
          </a:extLst>
        </xdr:cNvPr>
        <xdr:cNvSpPr txBox="1"/>
      </xdr:nvSpPr>
      <xdr:spPr>
        <a:xfrm>
          <a:off x="927744" y="1357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58075</xdr:rowOff>
    </xdr:from>
    <xdr:ext cx="405111" cy="259045"/>
    <xdr:sp macro="" textlink="">
      <xdr:nvSpPr>
        <xdr:cNvPr id="317" name="n_1mainValue【福祉施設】&#10;有形固定資産減価償却率">
          <a:extLst>
            <a:ext uri="{FF2B5EF4-FFF2-40B4-BE49-F238E27FC236}">
              <a16:creationId xmlns:a16="http://schemas.microsoft.com/office/drawing/2014/main" id="{E1F837C2-0708-4E1F-8D50-B32B72C670A2}"/>
            </a:ext>
          </a:extLst>
        </xdr:cNvPr>
        <xdr:cNvSpPr txBox="1"/>
      </xdr:nvSpPr>
      <xdr:spPr>
        <a:xfrm>
          <a:off x="3582044" y="1325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154413</xdr:rowOff>
    </xdr:from>
    <xdr:ext cx="405111" cy="259045"/>
    <xdr:sp macro="" textlink="">
      <xdr:nvSpPr>
        <xdr:cNvPr id="318" name="n_2mainValue【福祉施設】&#10;有形固定資産減価償却率">
          <a:extLst>
            <a:ext uri="{FF2B5EF4-FFF2-40B4-BE49-F238E27FC236}">
              <a16:creationId xmlns:a16="http://schemas.microsoft.com/office/drawing/2014/main" id="{B9F794C2-97CB-40A7-9A40-39B1EDC698AE}"/>
            </a:ext>
          </a:extLst>
        </xdr:cNvPr>
        <xdr:cNvSpPr txBox="1"/>
      </xdr:nvSpPr>
      <xdr:spPr>
        <a:xfrm>
          <a:off x="2705744" y="1318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115225</xdr:rowOff>
    </xdr:from>
    <xdr:ext cx="405111" cy="259045"/>
    <xdr:sp macro="" textlink="">
      <xdr:nvSpPr>
        <xdr:cNvPr id="319" name="n_3mainValue【福祉施設】&#10;有形固定資産減価償却率">
          <a:extLst>
            <a:ext uri="{FF2B5EF4-FFF2-40B4-BE49-F238E27FC236}">
              <a16:creationId xmlns:a16="http://schemas.microsoft.com/office/drawing/2014/main" id="{1B01028A-0243-4531-9BAC-67A2B4C6E8FA}"/>
            </a:ext>
          </a:extLst>
        </xdr:cNvPr>
        <xdr:cNvSpPr txBox="1"/>
      </xdr:nvSpPr>
      <xdr:spPr>
        <a:xfrm>
          <a:off x="1816744" y="1314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66239</xdr:rowOff>
    </xdr:from>
    <xdr:ext cx="405111" cy="259045"/>
    <xdr:sp macro="" textlink="">
      <xdr:nvSpPr>
        <xdr:cNvPr id="320" name="n_4mainValue【福祉施設】&#10;有形固定資産減価償却率">
          <a:extLst>
            <a:ext uri="{FF2B5EF4-FFF2-40B4-BE49-F238E27FC236}">
              <a16:creationId xmlns:a16="http://schemas.microsoft.com/office/drawing/2014/main" id="{328006CE-78F6-4E9F-B64A-4DA3826BA285}"/>
            </a:ext>
          </a:extLst>
        </xdr:cNvPr>
        <xdr:cNvSpPr txBox="1"/>
      </xdr:nvSpPr>
      <xdr:spPr>
        <a:xfrm>
          <a:off x="927744" y="1309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55A9197-5792-45A4-8EE9-EBAFF31A95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43DB758-4967-49EB-A4E1-56D2132663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0509B3A-1E7C-4880-9AAF-D0995FFC34C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48FB65D-75BD-4196-9C6A-C6258124E5F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F164C4A-5D5D-4E59-84F7-EEF03B21C6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9AF9992-3B46-4C8E-A930-72FAFBCDFE3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6436333-DC43-4940-B2B7-7F44EFFB81E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21E5CE8-B3E1-4A32-909E-E08D2B98089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CA0159F-AA85-4911-BD2B-F234E795BF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B8C6EC5-D9DD-4203-94ED-2184293C8D6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D9DF84E8-C22A-4C42-8894-DD81E780CA1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B0C638A0-FD3E-4965-AA1A-7AF9054E1A1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E357ACB4-4DC5-4068-AADE-4C2907C1BC5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39027120-1C18-476F-B6DF-C67F77CC1FA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44B4879-4883-48BF-BA03-DAB19DDC5C2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9D328B1A-3F98-42FB-A920-B497D774995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F9513C4E-11CD-4590-9B98-9E7C4703627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96E79E49-DE7F-44B6-B9F7-550700DFCF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26D2E02C-F5C0-48FA-B015-E5EC1E86921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E370DDF2-76B8-4623-BBA8-B6397678866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F572A75-9C6B-4846-8093-B1F76A27D93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2EAE8E4-B0C0-4F0B-B2E9-DF119775C08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C93FDA6C-8DCC-4C3E-B08D-0E776109F2C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F91A1A96-4484-43E5-821B-305B398B8D13}"/>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E42D9DE4-0850-448A-ACDA-7985C74BD10E}"/>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DAD260AE-2B0F-468B-B22A-9BEE393990D8}"/>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EC9415DD-6BB5-4443-921D-E063A7201A9E}"/>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AAA31258-6C1E-46BD-9D07-5E3B6F3BF3BD}"/>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124477</xdr:rowOff>
    </xdr:from>
    <xdr:ext cx="469744" cy="259045"/>
    <xdr:sp macro="" textlink="">
      <xdr:nvSpPr>
        <xdr:cNvPr id="349" name="【福祉施設】&#10;一人当たり面積平均値テキスト">
          <a:extLst>
            <a:ext uri="{FF2B5EF4-FFF2-40B4-BE49-F238E27FC236}">
              <a16:creationId xmlns:a16="http://schemas.microsoft.com/office/drawing/2014/main" id="{930F8412-57C8-4FE7-8554-DFAE5B7AF978}"/>
            </a:ext>
          </a:extLst>
        </xdr:cNvPr>
        <xdr:cNvSpPr txBox="1"/>
      </xdr:nvSpPr>
      <xdr:spPr>
        <a:xfrm>
          <a:off x="10515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7E781ACC-EAEF-49E2-ABC6-258C8363D7A3}"/>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D2B3AE3B-1B28-47BC-B8D5-E58097EC281B}"/>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52" name="フローチャート: 判断 351">
          <a:extLst>
            <a:ext uri="{FF2B5EF4-FFF2-40B4-BE49-F238E27FC236}">
              <a16:creationId xmlns:a16="http://schemas.microsoft.com/office/drawing/2014/main" id="{C7417812-8ACD-49A3-A7FF-65C69F82D9DC}"/>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3BDEF5C1-8F4E-44B0-B91B-3AF58F68BE94}"/>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A45787E4-6B2A-4740-817E-B30A6E137AB9}"/>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8B514B-55F7-4088-A8DC-65FEE647B6D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6BC6C67-94BF-47D6-A606-A6B52054FBA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437F1A2-B588-4E8E-B32E-22B4F9B835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D9C05EA-8C61-44CC-889B-49125DDD50B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F9662B4-2F91-4622-B6EA-A3352C0C8C8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40639</xdr:rowOff>
    </xdr:from>
    <xdr:to>
      <xdr:col>55</xdr:col>
      <xdr:colOff>50800</xdr:colOff>
      <xdr:row>84</xdr:row>
      <xdr:rowOff>142239</xdr:rowOff>
    </xdr:to>
    <xdr:sp macro="" textlink="">
      <xdr:nvSpPr>
        <xdr:cNvPr id="360" name="楕円 359">
          <a:extLst>
            <a:ext uri="{FF2B5EF4-FFF2-40B4-BE49-F238E27FC236}">
              <a16:creationId xmlns:a16="http://schemas.microsoft.com/office/drawing/2014/main" id="{2001D78D-A6EF-4065-B462-7D52E6B350C6}"/>
            </a:ext>
          </a:extLst>
        </xdr:cNvPr>
        <xdr:cNvSpPr/>
      </xdr:nvSpPr>
      <xdr:spPr>
        <a:xfrm>
          <a:off x="104267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19066</xdr:rowOff>
    </xdr:from>
    <xdr:ext cx="469744" cy="259045"/>
    <xdr:sp macro="" textlink="">
      <xdr:nvSpPr>
        <xdr:cNvPr id="361" name="【福祉施設】&#10;一人当たり面積該当値テキスト">
          <a:extLst>
            <a:ext uri="{FF2B5EF4-FFF2-40B4-BE49-F238E27FC236}">
              <a16:creationId xmlns:a16="http://schemas.microsoft.com/office/drawing/2014/main" id="{62AA7769-7943-4B40-A53F-7EEF78A27DE3}"/>
            </a:ext>
          </a:extLst>
        </xdr:cNvPr>
        <xdr:cNvSpPr txBox="1"/>
      </xdr:nvSpPr>
      <xdr:spPr>
        <a:xfrm>
          <a:off x="10515600"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40639</xdr:rowOff>
    </xdr:from>
    <xdr:to>
      <xdr:col>50</xdr:col>
      <xdr:colOff>165100</xdr:colOff>
      <xdr:row>84</xdr:row>
      <xdr:rowOff>142239</xdr:rowOff>
    </xdr:to>
    <xdr:sp macro="" textlink="">
      <xdr:nvSpPr>
        <xdr:cNvPr id="362" name="楕円 361">
          <a:extLst>
            <a:ext uri="{FF2B5EF4-FFF2-40B4-BE49-F238E27FC236}">
              <a16:creationId xmlns:a16="http://schemas.microsoft.com/office/drawing/2014/main" id="{C8EB535D-560F-4D80-AAC2-8AD9ADAFC3A0}"/>
            </a:ext>
          </a:extLst>
        </xdr:cNvPr>
        <xdr:cNvSpPr/>
      </xdr:nvSpPr>
      <xdr:spPr>
        <a:xfrm>
          <a:off x="9588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91439</xdr:rowOff>
    </xdr:from>
    <xdr:to>
      <xdr:col>55</xdr:col>
      <xdr:colOff>0</xdr:colOff>
      <xdr:row>84</xdr:row>
      <xdr:rowOff>91439</xdr:rowOff>
    </xdr:to>
    <xdr:cxnSp macro="">
      <xdr:nvCxnSpPr>
        <xdr:cNvPr id="363" name="直線コネクタ 362">
          <a:extLst>
            <a:ext uri="{FF2B5EF4-FFF2-40B4-BE49-F238E27FC236}">
              <a16:creationId xmlns:a16="http://schemas.microsoft.com/office/drawing/2014/main" id="{2076C039-F6A0-4247-9551-ECDBDDC258CB}"/>
            </a:ext>
          </a:extLst>
        </xdr:cNvPr>
        <xdr:cNvCxnSpPr/>
      </xdr:nvCxnSpPr>
      <xdr:spPr>
        <a:xfrm>
          <a:off x="9639300" y="144932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40639</xdr:rowOff>
    </xdr:from>
    <xdr:to>
      <xdr:col>46</xdr:col>
      <xdr:colOff>38100</xdr:colOff>
      <xdr:row>84</xdr:row>
      <xdr:rowOff>142239</xdr:rowOff>
    </xdr:to>
    <xdr:sp macro="" textlink="">
      <xdr:nvSpPr>
        <xdr:cNvPr id="364" name="楕円 363">
          <a:extLst>
            <a:ext uri="{FF2B5EF4-FFF2-40B4-BE49-F238E27FC236}">
              <a16:creationId xmlns:a16="http://schemas.microsoft.com/office/drawing/2014/main" id="{42916FDB-59C1-4071-8F17-4D2A84D5879A}"/>
            </a:ext>
          </a:extLst>
        </xdr:cNvPr>
        <xdr:cNvSpPr/>
      </xdr:nvSpPr>
      <xdr:spPr>
        <a:xfrm>
          <a:off x="8699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91439</xdr:rowOff>
    </xdr:from>
    <xdr:to>
      <xdr:col>50</xdr:col>
      <xdr:colOff>114300</xdr:colOff>
      <xdr:row>84</xdr:row>
      <xdr:rowOff>91439</xdr:rowOff>
    </xdr:to>
    <xdr:cxnSp macro="">
      <xdr:nvCxnSpPr>
        <xdr:cNvPr id="365" name="直線コネクタ 364">
          <a:extLst>
            <a:ext uri="{FF2B5EF4-FFF2-40B4-BE49-F238E27FC236}">
              <a16:creationId xmlns:a16="http://schemas.microsoft.com/office/drawing/2014/main" id="{8BA32A27-6D1D-4757-A6E6-A2959C9A0064}"/>
            </a:ext>
          </a:extLst>
        </xdr:cNvPr>
        <xdr:cNvCxnSpPr/>
      </xdr:nvCxnSpPr>
      <xdr:spPr>
        <a:xfrm>
          <a:off x="8750300" y="1449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48261</xdr:rowOff>
    </xdr:from>
    <xdr:to>
      <xdr:col>41</xdr:col>
      <xdr:colOff>101600</xdr:colOff>
      <xdr:row>84</xdr:row>
      <xdr:rowOff>149861</xdr:rowOff>
    </xdr:to>
    <xdr:sp macro="" textlink="">
      <xdr:nvSpPr>
        <xdr:cNvPr id="366" name="楕円 365">
          <a:extLst>
            <a:ext uri="{FF2B5EF4-FFF2-40B4-BE49-F238E27FC236}">
              <a16:creationId xmlns:a16="http://schemas.microsoft.com/office/drawing/2014/main" id="{765C7F57-A9D1-4E11-9C12-A50D501F140B}"/>
            </a:ext>
          </a:extLst>
        </xdr:cNvPr>
        <xdr:cNvSpPr/>
      </xdr:nvSpPr>
      <xdr:spPr>
        <a:xfrm>
          <a:off x="7810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91439</xdr:rowOff>
    </xdr:from>
    <xdr:to>
      <xdr:col>45</xdr:col>
      <xdr:colOff>177800</xdr:colOff>
      <xdr:row>84</xdr:row>
      <xdr:rowOff>99061</xdr:rowOff>
    </xdr:to>
    <xdr:cxnSp macro="">
      <xdr:nvCxnSpPr>
        <xdr:cNvPr id="367" name="直線コネクタ 366">
          <a:extLst>
            <a:ext uri="{FF2B5EF4-FFF2-40B4-BE49-F238E27FC236}">
              <a16:creationId xmlns:a16="http://schemas.microsoft.com/office/drawing/2014/main" id="{B610AB25-3E09-4725-AB7E-089261F48D07}"/>
            </a:ext>
          </a:extLst>
        </xdr:cNvPr>
        <xdr:cNvCxnSpPr/>
      </xdr:nvCxnSpPr>
      <xdr:spPr>
        <a:xfrm flipV="1">
          <a:off x="7861300" y="14493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48261</xdr:rowOff>
    </xdr:from>
    <xdr:to>
      <xdr:col>36</xdr:col>
      <xdr:colOff>165100</xdr:colOff>
      <xdr:row>84</xdr:row>
      <xdr:rowOff>149861</xdr:rowOff>
    </xdr:to>
    <xdr:sp macro="" textlink="">
      <xdr:nvSpPr>
        <xdr:cNvPr id="368" name="楕円 367">
          <a:extLst>
            <a:ext uri="{FF2B5EF4-FFF2-40B4-BE49-F238E27FC236}">
              <a16:creationId xmlns:a16="http://schemas.microsoft.com/office/drawing/2014/main" id="{96B67CC7-258D-4C17-BA21-26E70DD50BAE}"/>
            </a:ext>
          </a:extLst>
        </xdr:cNvPr>
        <xdr:cNvSpPr/>
      </xdr:nvSpPr>
      <xdr:spPr>
        <a:xfrm>
          <a:off x="6921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99061</xdr:rowOff>
    </xdr:from>
    <xdr:to>
      <xdr:col>41</xdr:col>
      <xdr:colOff>50800</xdr:colOff>
      <xdr:row>84</xdr:row>
      <xdr:rowOff>99061</xdr:rowOff>
    </xdr:to>
    <xdr:cxnSp macro="">
      <xdr:nvCxnSpPr>
        <xdr:cNvPr id="369" name="直線コネクタ 368">
          <a:extLst>
            <a:ext uri="{FF2B5EF4-FFF2-40B4-BE49-F238E27FC236}">
              <a16:creationId xmlns:a16="http://schemas.microsoft.com/office/drawing/2014/main" id="{47E5E6AF-FDAC-4EDD-B879-A0E33BAEF4BD}"/>
            </a:ext>
          </a:extLst>
        </xdr:cNvPr>
        <xdr:cNvCxnSpPr/>
      </xdr:nvCxnSpPr>
      <xdr:spPr>
        <a:xfrm>
          <a:off x="6972300" y="1450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71138</xdr:rowOff>
    </xdr:from>
    <xdr:ext cx="469744" cy="259045"/>
    <xdr:sp macro="" textlink="">
      <xdr:nvSpPr>
        <xdr:cNvPr id="370" name="n_1aveValue【福祉施設】&#10;一人当たり面積">
          <a:extLst>
            <a:ext uri="{FF2B5EF4-FFF2-40B4-BE49-F238E27FC236}">
              <a16:creationId xmlns:a16="http://schemas.microsoft.com/office/drawing/2014/main" id="{D5C87E74-5386-461C-9A83-6007EF69EFFF}"/>
            </a:ext>
          </a:extLst>
        </xdr:cNvPr>
        <xdr:cNvSpPr txBox="1"/>
      </xdr:nvSpPr>
      <xdr:spPr>
        <a:xfrm>
          <a:off x="9391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macro="" textlink="">
      <xdr:nvSpPr>
        <xdr:cNvPr id="371" name="n_2aveValue【福祉施設】&#10;一人当たり面積">
          <a:extLst>
            <a:ext uri="{FF2B5EF4-FFF2-40B4-BE49-F238E27FC236}">
              <a16:creationId xmlns:a16="http://schemas.microsoft.com/office/drawing/2014/main" id="{CC3B16D6-1D61-47BB-B23C-793C1E80FDCE}"/>
            </a:ext>
          </a:extLst>
        </xdr:cNvPr>
        <xdr:cNvSpPr txBox="1"/>
      </xdr:nvSpPr>
      <xdr:spPr>
        <a:xfrm>
          <a:off x="8515427" y="1395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17797</xdr:rowOff>
    </xdr:from>
    <xdr:ext cx="469744" cy="259045"/>
    <xdr:sp macro="" textlink="">
      <xdr:nvSpPr>
        <xdr:cNvPr id="372" name="n_3aveValue【福祉施設】&#10;一人当たり面積">
          <a:extLst>
            <a:ext uri="{FF2B5EF4-FFF2-40B4-BE49-F238E27FC236}">
              <a16:creationId xmlns:a16="http://schemas.microsoft.com/office/drawing/2014/main" id="{CAAF58EF-95E0-42AD-A6F9-1734F294C530}"/>
            </a:ext>
          </a:extLst>
        </xdr:cNvPr>
        <xdr:cNvSpPr txBox="1"/>
      </xdr:nvSpPr>
      <xdr:spPr>
        <a:xfrm>
          <a:off x="762642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55897</xdr:rowOff>
    </xdr:from>
    <xdr:ext cx="469744" cy="259045"/>
    <xdr:sp macro="" textlink="">
      <xdr:nvSpPr>
        <xdr:cNvPr id="373" name="n_4aveValue【福祉施設】&#10;一人当たり面積">
          <a:extLst>
            <a:ext uri="{FF2B5EF4-FFF2-40B4-BE49-F238E27FC236}">
              <a16:creationId xmlns:a16="http://schemas.microsoft.com/office/drawing/2014/main" id="{AF6BE50A-B710-479E-9654-8AD15D197BC7}"/>
            </a:ext>
          </a:extLst>
        </xdr:cNvPr>
        <xdr:cNvSpPr txBox="1"/>
      </xdr:nvSpPr>
      <xdr:spPr>
        <a:xfrm>
          <a:off x="673742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133366</xdr:rowOff>
    </xdr:from>
    <xdr:ext cx="469744" cy="259045"/>
    <xdr:sp macro="" textlink="">
      <xdr:nvSpPr>
        <xdr:cNvPr id="374" name="n_1mainValue【福祉施設】&#10;一人当たり面積">
          <a:extLst>
            <a:ext uri="{FF2B5EF4-FFF2-40B4-BE49-F238E27FC236}">
              <a16:creationId xmlns:a16="http://schemas.microsoft.com/office/drawing/2014/main" id="{5B695CEB-E5D6-4F95-8466-F3A20122A008}"/>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133366</xdr:rowOff>
    </xdr:from>
    <xdr:ext cx="469744" cy="259045"/>
    <xdr:sp macro="" textlink="">
      <xdr:nvSpPr>
        <xdr:cNvPr id="375" name="n_2mainValue【福祉施設】&#10;一人当たり面積">
          <a:extLst>
            <a:ext uri="{FF2B5EF4-FFF2-40B4-BE49-F238E27FC236}">
              <a16:creationId xmlns:a16="http://schemas.microsoft.com/office/drawing/2014/main" id="{BAB5A3C0-1807-49EC-885A-197421F5BDB3}"/>
            </a:ext>
          </a:extLst>
        </xdr:cNvPr>
        <xdr:cNvSpPr txBox="1"/>
      </xdr:nvSpPr>
      <xdr:spPr>
        <a:xfrm>
          <a:off x="85154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140988</xdr:rowOff>
    </xdr:from>
    <xdr:ext cx="469744" cy="259045"/>
    <xdr:sp macro="" textlink="">
      <xdr:nvSpPr>
        <xdr:cNvPr id="376" name="n_3mainValue【福祉施設】&#10;一人当たり面積">
          <a:extLst>
            <a:ext uri="{FF2B5EF4-FFF2-40B4-BE49-F238E27FC236}">
              <a16:creationId xmlns:a16="http://schemas.microsoft.com/office/drawing/2014/main" id="{EE61BF89-90F1-4512-9014-E28AE554540C}"/>
            </a:ext>
          </a:extLst>
        </xdr:cNvPr>
        <xdr:cNvSpPr txBox="1"/>
      </xdr:nvSpPr>
      <xdr:spPr>
        <a:xfrm>
          <a:off x="7626427"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140988</xdr:rowOff>
    </xdr:from>
    <xdr:ext cx="469744" cy="259045"/>
    <xdr:sp macro="" textlink="">
      <xdr:nvSpPr>
        <xdr:cNvPr id="377" name="n_4mainValue【福祉施設】&#10;一人当たり面積">
          <a:extLst>
            <a:ext uri="{FF2B5EF4-FFF2-40B4-BE49-F238E27FC236}">
              <a16:creationId xmlns:a16="http://schemas.microsoft.com/office/drawing/2014/main" id="{4DA8FD18-FFC1-4A1E-A3C7-2D183BD63FF4}"/>
            </a:ext>
          </a:extLst>
        </xdr:cNvPr>
        <xdr:cNvSpPr txBox="1"/>
      </xdr:nvSpPr>
      <xdr:spPr>
        <a:xfrm>
          <a:off x="6737427"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9922FA3-690D-4C32-9443-4F29B93FE4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E1B39D6-89DD-4C23-963D-CBF2BB1098C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E0B1C0D-B07E-45CC-B271-6EACA50B8F0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94352F7-D437-45A3-973E-AB2A9CE2A4B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B1600108-98B1-4997-9D31-19DFE3AF382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EE07F64-25AB-4A25-A48D-C54A9CB2F2D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6E76391-FFBF-44EF-AA06-93222639F9F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C5AB2DF-7CD1-4855-A851-DFD3E2C73E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BFA3BFC-75B8-4D69-8C46-0FDE6C0BBEF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19C3AF4-0A2F-4981-8335-7F2B570CA66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80F1B44-F59E-49C5-9E80-03DD6C4DC49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C3FE0EF4-5CEA-422F-A2BB-038006F9549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E6F10712-7F96-40C1-93BE-4703D08913E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81CF1493-C665-43BE-B2B4-5BF4D2252E6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DB13869E-C85B-4E58-9DC3-FA65DFD97AC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5451FC78-530A-4D7C-92CF-444F9208504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C62A9FE5-55BA-474D-932E-4C2E91923A4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5EEF0443-54DB-45BD-B560-6AD82E3DC51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4E7089B-B51D-4B54-A1B9-D851C848999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130FA725-B9CB-42FC-A7F6-32DA8ACE8B3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75584CA1-47E9-4F57-BB42-F45FA503FC0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94311D70-72F4-4D7E-A7C9-4BB7BB7C6FA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5786506C-A7F7-4E0C-86BF-B71990141AE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EF63957-EAF7-472A-9537-71B84FEDD5E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6EAFB04-3327-47D8-A9DF-A069A05D51B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B6C0E69F-DFB2-4B9D-8FE8-96AED26E802B}"/>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C86C0CAF-3D78-41B9-91AC-4C8BEB6C8DE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81719A23-16DE-40E2-A704-53A96C0058B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9FD4CA7B-0297-4BD4-A3AF-9EDBCF61C507}"/>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6F12D552-8558-40E7-AEDA-BAA0B66EF148}"/>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62609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9DE8654E-6E60-4531-8D7D-4F310CBFCAAF}"/>
            </a:ext>
          </a:extLst>
        </xdr:cNvPr>
        <xdr:cNvSpPr txBox="1"/>
      </xdr:nvSpPr>
      <xdr:spPr>
        <a:xfrm>
          <a:off x="46736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A02522DB-0FA1-4E2F-A0A6-22BD49B1DB74}"/>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64804466-2C70-410B-93AD-D61F17BE28D2}"/>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11" name="フローチャート: 判断 410">
          <a:extLst>
            <a:ext uri="{FF2B5EF4-FFF2-40B4-BE49-F238E27FC236}">
              <a16:creationId xmlns:a16="http://schemas.microsoft.com/office/drawing/2014/main" id="{11F6D9E3-A5DD-49E4-BAAE-957544919EB6}"/>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12" name="フローチャート: 判断 411">
          <a:extLst>
            <a:ext uri="{FF2B5EF4-FFF2-40B4-BE49-F238E27FC236}">
              <a16:creationId xmlns:a16="http://schemas.microsoft.com/office/drawing/2014/main" id="{95F31E74-256F-4356-8557-66113CBFE5A4}"/>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3" name="フローチャート: 判断 412">
          <a:extLst>
            <a:ext uri="{FF2B5EF4-FFF2-40B4-BE49-F238E27FC236}">
              <a16:creationId xmlns:a16="http://schemas.microsoft.com/office/drawing/2014/main" id="{B5DE3FFF-8379-4434-AABC-4DAD572E4DFE}"/>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5089387-A288-4890-BED5-09A1D93B5AF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83DD9CA-9BDE-4219-B970-BF70B555B65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46694F3-ACAE-4D54-B7BB-00C4091634A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0863DDD-199C-405F-AA00-48C724958AF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D19BFF2-935F-4476-B982-4CCA0FFBF15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4173</xdr:rowOff>
    </xdr:from>
    <xdr:to>
      <xdr:col>24</xdr:col>
      <xdr:colOff>114300</xdr:colOff>
      <xdr:row>103</xdr:row>
      <xdr:rowOff>105773</xdr:rowOff>
    </xdr:to>
    <xdr:sp macro="" textlink="">
      <xdr:nvSpPr>
        <xdr:cNvPr id="419" name="楕円 418">
          <a:extLst>
            <a:ext uri="{FF2B5EF4-FFF2-40B4-BE49-F238E27FC236}">
              <a16:creationId xmlns:a16="http://schemas.microsoft.com/office/drawing/2014/main" id="{5458B7AD-E5B3-44D4-9F15-C76E1C24B3D3}"/>
            </a:ext>
          </a:extLst>
        </xdr:cNvPr>
        <xdr:cNvSpPr/>
      </xdr:nvSpPr>
      <xdr:spPr>
        <a:xfrm>
          <a:off x="45847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27050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AA7F482-EB5A-4200-832C-8610AF7C34F7}"/>
            </a:ext>
          </a:extLst>
        </xdr:cNvPr>
        <xdr:cNvSpPr txBox="1"/>
      </xdr:nvSpPr>
      <xdr:spPr>
        <a:xfrm>
          <a:off x="4673600" y="1751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98879</xdr:rowOff>
    </xdr:from>
    <xdr:to>
      <xdr:col>20</xdr:col>
      <xdr:colOff>38100</xdr:colOff>
      <xdr:row>107</xdr:row>
      <xdr:rowOff>29029</xdr:rowOff>
    </xdr:to>
    <xdr:sp macro="" textlink="">
      <xdr:nvSpPr>
        <xdr:cNvPr id="421" name="楕円 420">
          <a:extLst>
            <a:ext uri="{FF2B5EF4-FFF2-40B4-BE49-F238E27FC236}">
              <a16:creationId xmlns:a16="http://schemas.microsoft.com/office/drawing/2014/main" id="{64406213-C7A1-42E8-80D5-D4C67F1753F4}"/>
            </a:ext>
          </a:extLst>
        </xdr:cNvPr>
        <xdr:cNvSpPr/>
      </xdr:nvSpPr>
      <xdr:spPr>
        <a:xfrm>
          <a:off x="3746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54973</xdr:rowOff>
    </xdr:from>
    <xdr:to>
      <xdr:col>24</xdr:col>
      <xdr:colOff>63500</xdr:colOff>
      <xdr:row>106</xdr:row>
      <xdr:rowOff>149679</xdr:rowOff>
    </xdr:to>
    <xdr:cxnSp macro="">
      <xdr:nvCxnSpPr>
        <xdr:cNvPr id="422" name="直線コネクタ 421">
          <a:extLst>
            <a:ext uri="{FF2B5EF4-FFF2-40B4-BE49-F238E27FC236}">
              <a16:creationId xmlns:a16="http://schemas.microsoft.com/office/drawing/2014/main" id="{6B3C4A1E-8F7C-4B7C-8546-C29487CBB80A}"/>
            </a:ext>
          </a:extLst>
        </xdr:cNvPr>
        <xdr:cNvCxnSpPr/>
      </xdr:nvCxnSpPr>
      <xdr:spPr>
        <a:xfrm flipV="1">
          <a:off x="3797300" y="17714323"/>
          <a:ext cx="838200" cy="60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40095</xdr:rowOff>
    </xdr:from>
    <xdr:to>
      <xdr:col>15</xdr:col>
      <xdr:colOff>101600</xdr:colOff>
      <xdr:row>106</xdr:row>
      <xdr:rowOff>141695</xdr:rowOff>
    </xdr:to>
    <xdr:sp macro="" textlink="">
      <xdr:nvSpPr>
        <xdr:cNvPr id="423" name="楕円 422">
          <a:extLst>
            <a:ext uri="{FF2B5EF4-FFF2-40B4-BE49-F238E27FC236}">
              <a16:creationId xmlns:a16="http://schemas.microsoft.com/office/drawing/2014/main" id="{F098BE98-560E-4152-9F86-0B606141B433}"/>
            </a:ext>
          </a:extLst>
        </xdr:cNvPr>
        <xdr:cNvSpPr/>
      </xdr:nvSpPr>
      <xdr:spPr>
        <a:xfrm>
          <a:off x="2857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90895</xdr:rowOff>
    </xdr:from>
    <xdr:to>
      <xdr:col>19</xdr:col>
      <xdr:colOff>177800</xdr:colOff>
      <xdr:row>106</xdr:row>
      <xdr:rowOff>149679</xdr:rowOff>
    </xdr:to>
    <xdr:cxnSp macro="">
      <xdr:nvCxnSpPr>
        <xdr:cNvPr id="424" name="直線コネクタ 423">
          <a:extLst>
            <a:ext uri="{FF2B5EF4-FFF2-40B4-BE49-F238E27FC236}">
              <a16:creationId xmlns:a16="http://schemas.microsoft.com/office/drawing/2014/main" id="{FFDDF6FF-7EC7-48EE-B77D-8FE865D7DB0D}"/>
            </a:ext>
          </a:extLst>
        </xdr:cNvPr>
        <xdr:cNvCxnSpPr/>
      </xdr:nvCxnSpPr>
      <xdr:spPr>
        <a:xfrm>
          <a:off x="2908300" y="1826459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907</xdr:rowOff>
    </xdr:from>
    <xdr:to>
      <xdr:col>10</xdr:col>
      <xdr:colOff>165100</xdr:colOff>
      <xdr:row>106</xdr:row>
      <xdr:rowOff>102507</xdr:rowOff>
    </xdr:to>
    <xdr:sp macro="" textlink="">
      <xdr:nvSpPr>
        <xdr:cNvPr id="425" name="楕円 424">
          <a:extLst>
            <a:ext uri="{FF2B5EF4-FFF2-40B4-BE49-F238E27FC236}">
              <a16:creationId xmlns:a16="http://schemas.microsoft.com/office/drawing/2014/main" id="{20449BC7-4470-4CEA-ABA9-36598A3D4B97}"/>
            </a:ext>
          </a:extLst>
        </xdr:cNvPr>
        <xdr:cNvSpPr/>
      </xdr:nvSpPr>
      <xdr:spPr>
        <a:xfrm>
          <a:off x="1968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51707</xdr:rowOff>
    </xdr:from>
    <xdr:to>
      <xdr:col>15</xdr:col>
      <xdr:colOff>50800</xdr:colOff>
      <xdr:row>106</xdr:row>
      <xdr:rowOff>90895</xdr:rowOff>
    </xdr:to>
    <xdr:cxnSp macro="">
      <xdr:nvCxnSpPr>
        <xdr:cNvPr id="426" name="直線コネクタ 425">
          <a:extLst>
            <a:ext uri="{FF2B5EF4-FFF2-40B4-BE49-F238E27FC236}">
              <a16:creationId xmlns:a16="http://schemas.microsoft.com/office/drawing/2014/main" id="{79D1638F-DAFC-4FE2-988C-D7179FD57C1F}"/>
            </a:ext>
          </a:extLst>
        </xdr:cNvPr>
        <xdr:cNvCxnSpPr/>
      </xdr:nvCxnSpPr>
      <xdr:spPr>
        <a:xfrm>
          <a:off x="2019300" y="1822540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5806</xdr:rowOff>
    </xdr:from>
    <xdr:to>
      <xdr:col>6</xdr:col>
      <xdr:colOff>38100</xdr:colOff>
      <xdr:row>107</xdr:row>
      <xdr:rowOff>107406</xdr:rowOff>
    </xdr:to>
    <xdr:sp macro="" textlink="">
      <xdr:nvSpPr>
        <xdr:cNvPr id="427" name="楕円 426">
          <a:extLst>
            <a:ext uri="{FF2B5EF4-FFF2-40B4-BE49-F238E27FC236}">
              <a16:creationId xmlns:a16="http://schemas.microsoft.com/office/drawing/2014/main" id="{38C08318-AE95-4A08-BA6F-2B764875B6E3}"/>
            </a:ext>
          </a:extLst>
        </xdr:cNvPr>
        <xdr:cNvSpPr/>
      </xdr:nvSpPr>
      <xdr:spPr>
        <a:xfrm>
          <a:off x="1079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51707</xdr:rowOff>
    </xdr:from>
    <xdr:to>
      <xdr:col>10</xdr:col>
      <xdr:colOff>114300</xdr:colOff>
      <xdr:row>107</xdr:row>
      <xdr:rowOff>56606</xdr:rowOff>
    </xdr:to>
    <xdr:cxnSp macro="">
      <xdr:nvCxnSpPr>
        <xdr:cNvPr id="428" name="直線コネクタ 427">
          <a:extLst>
            <a:ext uri="{FF2B5EF4-FFF2-40B4-BE49-F238E27FC236}">
              <a16:creationId xmlns:a16="http://schemas.microsoft.com/office/drawing/2014/main" id="{F543A9FE-2E80-46CA-A28C-B5CB868813FA}"/>
            </a:ext>
          </a:extLst>
        </xdr:cNvPr>
        <xdr:cNvCxnSpPr/>
      </xdr:nvCxnSpPr>
      <xdr:spPr>
        <a:xfrm flipV="1">
          <a:off x="1130300" y="18225407"/>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29" name="n_1aveValue【市民会館】&#10;有形固定資産減価償却率">
          <a:extLst>
            <a:ext uri="{FF2B5EF4-FFF2-40B4-BE49-F238E27FC236}">
              <a16:creationId xmlns:a16="http://schemas.microsoft.com/office/drawing/2014/main" id="{F395A8C0-E39F-4189-AEDB-F941D2D9C35D}"/>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30" name="n_2aveValue【市民会館】&#10;有形固定資産減価償却率">
          <a:extLst>
            <a:ext uri="{FF2B5EF4-FFF2-40B4-BE49-F238E27FC236}">
              <a16:creationId xmlns:a16="http://schemas.microsoft.com/office/drawing/2014/main" id="{1B979EBF-E5DD-4C81-BE4A-2F1FCE2164BA}"/>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31" name="n_3aveValue【市民会館】&#10;有形固定資産減価償却率">
          <a:extLst>
            <a:ext uri="{FF2B5EF4-FFF2-40B4-BE49-F238E27FC236}">
              <a16:creationId xmlns:a16="http://schemas.microsoft.com/office/drawing/2014/main" id="{A1BF9197-F88A-43BC-9A27-E3996B1A62B1}"/>
            </a:ext>
          </a:extLst>
        </xdr:cNvPr>
        <xdr:cNvSpPr txBox="1"/>
      </xdr:nvSpPr>
      <xdr:spPr>
        <a:xfrm>
          <a:off x="1816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2" name="n_4aveValue【市民会館】&#10;有形固定資産減価償却率">
          <a:extLst>
            <a:ext uri="{FF2B5EF4-FFF2-40B4-BE49-F238E27FC236}">
              <a16:creationId xmlns:a16="http://schemas.microsoft.com/office/drawing/2014/main" id="{A1E0829C-5D61-486C-993D-25567B6EBB78}"/>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20156</xdr:rowOff>
    </xdr:from>
    <xdr:ext cx="405111" cy="259045"/>
    <xdr:sp macro="" textlink="">
      <xdr:nvSpPr>
        <xdr:cNvPr id="433" name="n_1mainValue【市民会館】&#10;有形固定資産減価償却率">
          <a:extLst>
            <a:ext uri="{FF2B5EF4-FFF2-40B4-BE49-F238E27FC236}">
              <a16:creationId xmlns:a16="http://schemas.microsoft.com/office/drawing/2014/main" id="{B44C6C15-EB73-444E-9706-F838ABB162B5}"/>
            </a:ext>
          </a:extLst>
        </xdr:cNvPr>
        <xdr:cNvSpPr txBox="1"/>
      </xdr:nvSpPr>
      <xdr:spPr>
        <a:xfrm>
          <a:off x="35820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132822</xdr:rowOff>
    </xdr:from>
    <xdr:ext cx="405111" cy="259045"/>
    <xdr:sp macro="" textlink="">
      <xdr:nvSpPr>
        <xdr:cNvPr id="434" name="n_2mainValue【市民会館】&#10;有形固定資産減価償却率">
          <a:extLst>
            <a:ext uri="{FF2B5EF4-FFF2-40B4-BE49-F238E27FC236}">
              <a16:creationId xmlns:a16="http://schemas.microsoft.com/office/drawing/2014/main" id="{EF749F32-F8ED-430C-8E2B-BD8DF75E789A}"/>
            </a:ext>
          </a:extLst>
        </xdr:cNvPr>
        <xdr:cNvSpPr txBox="1"/>
      </xdr:nvSpPr>
      <xdr:spPr>
        <a:xfrm>
          <a:off x="2705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93634</xdr:rowOff>
    </xdr:from>
    <xdr:ext cx="405111" cy="259045"/>
    <xdr:sp macro="" textlink="">
      <xdr:nvSpPr>
        <xdr:cNvPr id="435" name="n_3mainValue【市民会館】&#10;有形固定資産減価償却率">
          <a:extLst>
            <a:ext uri="{FF2B5EF4-FFF2-40B4-BE49-F238E27FC236}">
              <a16:creationId xmlns:a16="http://schemas.microsoft.com/office/drawing/2014/main" id="{FA2436B6-CB19-4625-A106-BE29C24CD4CE}"/>
            </a:ext>
          </a:extLst>
        </xdr:cNvPr>
        <xdr:cNvSpPr txBox="1"/>
      </xdr:nvSpPr>
      <xdr:spPr>
        <a:xfrm>
          <a:off x="1816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98533</xdr:rowOff>
    </xdr:from>
    <xdr:ext cx="405111" cy="259045"/>
    <xdr:sp macro="" textlink="">
      <xdr:nvSpPr>
        <xdr:cNvPr id="436" name="n_4mainValue【市民会館】&#10;有形固定資産減価償却率">
          <a:extLst>
            <a:ext uri="{FF2B5EF4-FFF2-40B4-BE49-F238E27FC236}">
              <a16:creationId xmlns:a16="http://schemas.microsoft.com/office/drawing/2014/main" id="{5401F3FE-1E21-4387-A2CF-D0DBFB881A55}"/>
            </a:ext>
          </a:extLst>
        </xdr:cNvPr>
        <xdr:cNvSpPr txBox="1"/>
      </xdr:nvSpPr>
      <xdr:spPr>
        <a:xfrm>
          <a:off x="927744"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4CB855E9-1287-4D65-81F4-4D2882011EF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98DA01F-C5AE-457B-BC5A-64F74D959C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428891A4-D5EE-4E5C-8863-13FED7642F1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27831EC-17D1-4F47-B63D-08BAB565D8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EA62C1FD-FD0F-4452-93C9-2316E5BB93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504D535F-34E0-4961-A51A-DDEE780A472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BF6D1F5-F46B-40D8-898B-817ABD101F7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A5B78E9-DD44-4DF4-9DFD-DAC1D114948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CF2871A-4D06-49E0-8F58-A953CA7F76D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8A30F64-50DF-41F5-BE10-8BB7F26576C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724A0166-4F1F-42D6-BD6E-A59B7B25B43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75782AF5-C7CA-406D-81D1-BEBF7447A8C6}"/>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DF8E5523-013C-4581-9463-D5FD94B1A94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F4C2F0DD-C719-4EF0-924E-8B6743B91139}"/>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609F8459-74DF-4965-9828-FAF9B07BD79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0CB6B5B3-8BE2-4DF4-9856-E46365A5020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41F14154-A2DE-47DD-80A7-F6C0B537F93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77ACBDA9-C16A-40CF-B596-B550736D9112}"/>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CD2FA8E-88FD-43C1-B4F3-AE47AF615B2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4546EFFA-AB83-4E11-95F4-326C2936778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F625FE7F-1C27-4DCD-BAB7-D826540A397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E4DB3517-BE4E-424E-94F8-9646E814BAF5}"/>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11FB6BBF-6C74-4610-BEF6-ADA438371F66}"/>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A2A74918-85B7-442C-9465-9CB26F5DD1AE}"/>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2BB23A9C-67E1-4BC0-8501-0DD45F1A8DA5}"/>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E233951C-BF80-47F6-895E-A3C1FA1F53F8}"/>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07D908A6-F4F9-41A5-AFB4-FF86E5A6639A}"/>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AA15F810-1D0A-489F-A69D-85A2706AAD37}"/>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0816F732-3285-4665-9BC2-7256E588E0F4}"/>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66" name="フローチャート: 判断 465">
          <a:extLst>
            <a:ext uri="{FF2B5EF4-FFF2-40B4-BE49-F238E27FC236}">
              <a16:creationId xmlns:a16="http://schemas.microsoft.com/office/drawing/2014/main" id="{3FE73D68-5B6E-423A-950E-080CE6FC288F}"/>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67" name="フローチャート: 判断 466">
          <a:extLst>
            <a:ext uri="{FF2B5EF4-FFF2-40B4-BE49-F238E27FC236}">
              <a16:creationId xmlns:a16="http://schemas.microsoft.com/office/drawing/2014/main" id="{38468365-A1D7-4BED-9F14-168988129C4A}"/>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8" name="フローチャート: 判断 467">
          <a:extLst>
            <a:ext uri="{FF2B5EF4-FFF2-40B4-BE49-F238E27FC236}">
              <a16:creationId xmlns:a16="http://schemas.microsoft.com/office/drawing/2014/main" id="{A4226B9A-E873-4A03-8E28-7F613EAF2DA0}"/>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A098D67-FA2F-461F-8160-A961919966F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98C6B24-1355-4429-AE92-0472DD0F173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728F9C0-EDC6-4543-B528-FD8F611CF16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565FE6E-9902-4007-BC1A-74CBD743B0E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4A3668F-7FCF-4432-B20F-0B9391CC702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20828</xdr:rowOff>
    </xdr:from>
    <xdr:to>
      <xdr:col>55</xdr:col>
      <xdr:colOff>50800</xdr:colOff>
      <xdr:row>106</xdr:row>
      <xdr:rowOff>122428</xdr:rowOff>
    </xdr:to>
    <xdr:sp macro="" textlink="">
      <xdr:nvSpPr>
        <xdr:cNvPr id="474" name="楕円 473">
          <a:extLst>
            <a:ext uri="{FF2B5EF4-FFF2-40B4-BE49-F238E27FC236}">
              <a16:creationId xmlns:a16="http://schemas.microsoft.com/office/drawing/2014/main" id="{B75B77AB-7DEA-4B12-8ED3-6397733F376E}"/>
            </a:ext>
          </a:extLst>
        </xdr:cNvPr>
        <xdr:cNvSpPr/>
      </xdr:nvSpPr>
      <xdr:spPr>
        <a:xfrm>
          <a:off x="104267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170705</xdr:rowOff>
    </xdr:from>
    <xdr:ext cx="469744" cy="259045"/>
    <xdr:sp macro="" textlink="">
      <xdr:nvSpPr>
        <xdr:cNvPr id="475" name="【市民会館】&#10;一人当たり面積該当値テキスト">
          <a:extLst>
            <a:ext uri="{FF2B5EF4-FFF2-40B4-BE49-F238E27FC236}">
              <a16:creationId xmlns:a16="http://schemas.microsoft.com/office/drawing/2014/main" id="{F6FC7F72-48DB-426C-8338-AF71BFAE0AC6}"/>
            </a:ext>
          </a:extLst>
        </xdr:cNvPr>
        <xdr:cNvSpPr txBox="1"/>
      </xdr:nvSpPr>
      <xdr:spPr>
        <a:xfrm>
          <a:off x="10515600"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16256</xdr:rowOff>
    </xdr:from>
    <xdr:to>
      <xdr:col>50</xdr:col>
      <xdr:colOff>165100</xdr:colOff>
      <xdr:row>106</xdr:row>
      <xdr:rowOff>117856</xdr:rowOff>
    </xdr:to>
    <xdr:sp macro="" textlink="">
      <xdr:nvSpPr>
        <xdr:cNvPr id="476" name="楕円 475">
          <a:extLst>
            <a:ext uri="{FF2B5EF4-FFF2-40B4-BE49-F238E27FC236}">
              <a16:creationId xmlns:a16="http://schemas.microsoft.com/office/drawing/2014/main" id="{4EF9C925-BC07-4516-8F6B-E433CC19A8C6}"/>
            </a:ext>
          </a:extLst>
        </xdr:cNvPr>
        <xdr:cNvSpPr/>
      </xdr:nvSpPr>
      <xdr:spPr>
        <a:xfrm>
          <a:off x="9588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67056</xdr:rowOff>
    </xdr:from>
    <xdr:to>
      <xdr:col>55</xdr:col>
      <xdr:colOff>0</xdr:colOff>
      <xdr:row>106</xdr:row>
      <xdr:rowOff>71628</xdr:rowOff>
    </xdr:to>
    <xdr:cxnSp macro="">
      <xdr:nvCxnSpPr>
        <xdr:cNvPr id="477" name="直線コネクタ 476">
          <a:extLst>
            <a:ext uri="{FF2B5EF4-FFF2-40B4-BE49-F238E27FC236}">
              <a16:creationId xmlns:a16="http://schemas.microsoft.com/office/drawing/2014/main" id="{046C96EB-2783-4318-BB49-71449F2B4169}"/>
            </a:ext>
          </a:extLst>
        </xdr:cNvPr>
        <xdr:cNvCxnSpPr/>
      </xdr:nvCxnSpPr>
      <xdr:spPr>
        <a:xfrm>
          <a:off x="9639300" y="18240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66548</xdr:rowOff>
    </xdr:from>
    <xdr:to>
      <xdr:col>46</xdr:col>
      <xdr:colOff>38100</xdr:colOff>
      <xdr:row>106</xdr:row>
      <xdr:rowOff>168148</xdr:rowOff>
    </xdr:to>
    <xdr:sp macro="" textlink="">
      <xdr:nvSpPr>
        <xdr:cNvPr id="478" name="楕円 477">
          <a:extLst>
            <a:ext uri="{FF2B5EF4-FFF2-40B4-BE49-F238E27FC236}">
              <a16:creationId xmlns:a16="http://schemas.microsoft.com/office/drawing/2014/main" id="{2748A48D-7E79-4BE2-8B9A-E55339CE15C4}"/>
            </a:ext>
          </a:extLst>
        </xdr:cNvPr>
        <xdr:cNvSpPr/>
      </xdr:nvSpPr>
      <xdr:spPr>
        <a:xfrm>
          <a:off x="8699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67056</xdr:rowOff>
    </xdr:from>
    <xdr:to>
      <xdr:col>50</xdr:col>
      <xdr:colOff>114300</xdr:colOff>
      <xdr:row>106</xdr:row>
      <xdr:rowOff>117348</xdr:rowOff>
    </xdr:to>
    <xdr:cxnSp macro="">
      <xdr:nvCxnSpPr>
        <xdr:cNvPr id="479" name="直線コネクタ 478">
          <a:extLst>
            <a:ext uri="{FF2B5EF4-FFF2-40B4-BE49-F238E27FC236}">
              <a16:creationId xmlns:a16="http://schemas.microsoft.com/office/drawing/2014/main" id="{A0B59987-D25B-4559-9778-92CACC09CC62}"/>
            </a:ext>
          </a:extLst>
        </xdr:cNvPr>
        <xdr:cNvCxnSpPr/>
      </xdr:nvCxnSpPr>
      <xdr:spPr>
        <a:xfrm flipV="1">
          <a:off x="8750300" y="182407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66548</xdr:rowOff>
    </xdr:from>
    <xdr:to>
      <xdr:col>41</xdr:col>
      <xdr:colOff>101600</xdr:colOff>
      <xdr:row>106</xdr:row>
      <xdr:rowOff>168148</xdr:rowOff>
    </xdr:to>
    <xdr:sp macro="" textlink="">
      <xdr:nvSpPr>
        <xdr:cNvPr id="480" name="楕円 479">
          <a:extLst>
            <a:ext uri="{FF2B5EF4-FFF2-40B4-BE49-F238E27FC236}">
              <a16:creationId xmlns:a16="http://schemas.microsoft.com/office/drawing/2014/main" id="{21CDAF21-CD85-4E09-AC95-61FEB2CE89C4}"/>
            </a:ext>
          </a:extLst>
        </xdr:cNvPr>
        <xdr:cNvSpPr/>
      </xdr:nvSpPr>
      <xdr:spPr>
        <a:xfrm>
          <a:off x="7810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117348</xdr:rowOff>
    </xdr:from>
    <xdr:to>
      <xdr:col>45</xdr:col>
      <xdr:colOff>177800</xdr:colOff>
      <xdr:row>106</xdr:row>
      <xdr:rowOff>117348</xdr:rowOff>
    </xdr:to>
    <xdr:cxnSp macro="">
      <xdr:nvCxnSpPr>
        <xdr:cNvPr id="481" name="直線コネクタ 480">
          <a:extLst>
            <a:ext uri="{FF2B5EF4-FFF2-40B4-BE49-F238E27FC236}">
              <a16:creationId xmlns:a16="http://schemas.microsoft.com/office/drawing/2014/main" id="{D5D3B682-1CCD-497B-93E9-792AD114E409}"/>
            </a:ext>
          </a:extLst>
        </xdr:cNvPr>
        <xdr:cNvCxnSpPr/>
      </xdr:nvCxnSpPr>
      <xdr:spPr>
        <a:xfrm>
          <a:off x="7861300" y="1829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98552</xdr:rowOff>
    </xdr:from>
    <xdr:to>
      <xdr:col>36</xdr:col>
      <xdr:colOff>165100</xdr:colOff>
      <xdr:row>107</xdr:row>
      <xdr:rowOff>28702</xdr:rowOff>
    </xdr:to>
    <xdr:sp macro="" textlink="">
      <xdr:nvSpPr>
        <xdr:cNvPr id="482" name="楕円 481">
          <a:extLst>
            <a:ext uri="{FF2B5EF4-FFF2-40B4-BE49-F238E27FC236}">
              <a16:creationId xmlns:a16="http://schemas.microsoft.com/office/drawing/2014/main" id="{24FDB1E8-C43A-4275-9001-07F42B3FC589}"/>
            </a:ext>
          </a:extLst>
        </xdr:cNvPr>
        <xdr:cNvSpPr/>
      </xdr:nvSpPr>
      <xdr:spPr>
        <a:xfrm>
          <a:off x="6921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117348</xdr:rowOff>
    </xdr:from>
    <xdr:to>
      <xdr:col>41</xdr:col>
      <xdr:colOff>50800</xdr:colOff>
      <xdr:row>106</xdr:row>
      <xdr:rowOff>149352</xdr:rowOff>
    </xdr:to>
    <xdr:cxnSp macro="">
      <xdr:nvCxnSpPr>
        <xdr:cNvPr id="483" name="直線コネクタ 482">
          <a:extLst>
            <a:ext uri="{FF2B5EF4-FFF2-40B4-BE49-F238E27FC236}">
              <a16:creationId xmlns:a16="http://schemas.microsoft.com/office/drawing/2014/main" id="{F56D3A0B-FDEF-44A7-A08E-C94371D13A92}"/>
            </a:ext>
          </a:extLst>
        </xdr:cNvPr>
        <xdr:cNvCxnSpPr/>
      </xdr:nvCxnSpPr>
      <xdr:spPr>
        <a:xfrm flipV="1">
          <a:off x="6972300" y="182910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84" name="n_1aveValue【市民会館】&#10;一人当たり面積">
          <a:extLst>
            <a:ext uri="{FF2B5EF4-FFF2-40B4-BE49-F238E27FC236}">
              <a16:creationId xmlns:a16="http://schemas.microsoft.com/office/drawing/2014/main" id="{3FF7CDAA-10FF-43EA-BA01-C09611C9E8D7}"/>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85" name="n_2aveValue【市民会館】&#10;一人当たり面積">
          <a:extLst>
            <a:ext uri="{FF2B5EF4-FFF2-40B4-BE49-F238E27FC236}">
              <a16:creationId xmlns:a16="http://schemas.microsoft.com/office/drawing/2014/main" id="{005748BA-8603-47CB-B037-5B537427E761}"/>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86" name="n_3aveValue【市民会館】&#10;一人当たり面積">
          <a:extLst>
            <a:ext uri="{FF2B5EF4-FFF2-40B4-BE49-F238E27FC236}">
              <a16:creationId xmlns:a16="http://schemas.microsoft.com/office/drawing/2014/main" id="{8308FF72-4B74-43DB-9276-08376F224884}"/>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87" name="n_4aveValue【市民会館】&#10;一人当たり面積">
          <a:extLst>
            <a:ext uri="{FF2B5EF4-FFF2-40B4-BE49-F238E27FC236}">
              <a16:creationId xmlns:a16="http://schemas.microsoft.com/office/drawing/2014/main" id="{01B00EFF-0F44-45A9-93C2-D2292891B1C3}"/>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108983</xdr:rowOff>
    </xdr:from>
    <xdr:ext cx="469744" cy="259045"/>
    <xdr:sp macro="" textlink="">
      <xdr:nvSpPr>
        <xdr:cNvPr id="488" name="n_1mainValue【市民会館】&#10;一人当たり面積">
          <a:extLst>
            <a:ext uri="{FF2B5EF4-FFF2-40B4-BE49-F238E27FC236}">
              <a16:creationId xmlns:a16="http://schemas.microsoft.com/office/drawing/2014/main" id="{095F82F9-2B2B-4FCF-8640-B86DF019310D}"/>
            </a:ext>
          </a:extLst>
        </xdr:cNvPr>
        <xdr:cNvSpPr txBox="1"/>
      </xdr:nvSpPr>
      <xdr:spPr>
        <a:xfrm>
          <a:off x="93917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159275</xdr:rowOff>
    </xdr:from>
    <xdr:ext cx="469744" cy="259045"/>
    <xdr:sp macro="" textlink="">
      <xdr:nvSpPr>
        <xdr:cNvPr id="489" name="n_2mainValue【市民会館】&#10;一人当たり面積">
          <a:extLst>
            <a:ext uri="{FF2B5EF4-FFF2-40B4-BE49-F238E27FC236}">
              <a16:creationId xmlns:a16="http://schemas.microsoft.com/office/drawing/2014/main" id="{DF324729-B7AA-4461-9E88-BCAEE85EB5DD}"/>
            </a:ext>
          </a:extLst>
        </xdr:cNvPr>
        <xdr:cNvSpPr txBox="1"/>
      </xdr:nvSpPr>
      <xdr:spPr>
        <a:xfrm>
          <a:off x="8515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159275</xdr:rowOff>
    </xdr:from>
    <xdr:ext cx="469744" cy="259045"/>
    <xdr:sp macro="" textlink="">
      <xdr:nvSpPr>
        <xdr:cNvPr id="490" name="n_3mainValue【市民会館】&#10;一人当たり面積">
          <a:extLst>
            <a:ext uri="{FF2B5EF4-FFF2-40B4-BE49-F238E27FC236}">
              <a16:creationId xmlns:a16="http://schemas.microsoft.com/office/drawing/2014/main" id="{F24F8AD5-968B-4A53-BD4E-0569ED5680CB}"/>
            </a:ext>
          </a:extLst>
        </xdr:cNvPr>
        <xdr:cNvSpPr txBox="1"/>
      </xdr:nvSpPr>
      <xdr:spPr>
        <a:xfrm>
          <a:off x="7626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19829</xdr:rowOff>
    </xdr:from>
    <xdr:ext cx="469744" cy="259045"/>
    <xdr:sp macro="" textlink="">
      <xdr:nvSpPr>
        <xdr:cNvPr id="491" name="n_4mainValue【市民会館】&#10;一人当たり面積">
          <a:extLst>
            <a:ext uri="{FF2B5EF4-FFF2-40B4-BE49-F238E27FC236}">
              <a16:creationId xmlns:a16="http://schemas.microsoft.com/office/drawing/2014/main" id="{887D587A-3EC1-4DCE-A38B-4DC53C7008C1}"/>
            </a:ext>
          </a:extLst>
        </xdr:cNvPr>
        <xdr:cNvSpPr txBox="1"/>
      </xdr:nvSpPr>
      <xdr:spPr>
        <a:xfrm>
          <a:off x="6737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97110E4-2CA4-40A3-BE13-AF541115DD6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C2038B7-6DAA-49BD-A0E4-4D48B36B0F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583B219-761F-4E98-851F-1CE21D62442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1DC61541-936F-4EDD-880E-973B05A41D3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C8CDA8E-E6A4-47C5-95F8-3BD6634E1E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670C01B-2054-4806-8A7B-0535FFAF11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9767600-2742-441A-9238-83F28F9A2B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8C15BB4-B5EC-4DB4-9D01-2B598043B87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94B7137-80F3-400B-9758-C6877243E2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38B5B533-6619-48E4-8233-45C3B9942C0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9C69673E-CF07-404A-83CC-6757FD0D50F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2B9EC8B8-5F99-4E89-BABB-2742FA01B65F}"/>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DB918560-146B-4002-9D7E-342EC6268239}"/>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4AF5EC43-5A69-453B-83BB-CC4E23A4307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391A0719-20B5-4466-BB77-03AEC28AF1E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EF8EE849-CDEC-400E-9A93-8AA69FB3453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B15AB66A-DC85-42C3-A25A-F442C7B1BA6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C39AFF3E-83FB-4E66-AA12-B9A14F3F9DB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97E501FB-F8BD-4753-83F8-47AD9FE03DEE}"/>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EA66C7A3-16BC-4019-A9F2-3D9428A77E8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D7202CDD-BB19-4865-A117-C358EF1A06A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F419D137-78C2-4F40-914B-58CD2182CC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14" name="直線コネクタ 513">
          <a:extLst>
            <a:ext uri="{FF2B5EF4-FFF2-40B4-BE49-F238E27FC236}">
              <a16:creationId xmlns:a16="http://schemas.microsoft.com/office/drawing/2014/main" id="{42BC1609-D1A5-40D8-B0A1-C7F4FEEE0402}"/>
            </a:ext>
          </a:extLst>
        </xdr:cNvPr>
        <xdr:cNvCxnSpPr/>
      </xdr:nvCxnSpPr>
      <xdr:spPr>
        <a:xfrm flipV="1">
          <a:off x="16318864" y="5752338"/>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C00227A2-1185-4158-9982-57F8BA7391A6}"/>
            </a:ext>
          </a:extLst>
        </xdr:cNvPr>
        <xdr:cNvSpPr txBox="1"/>
      </xdr:nvSpPr>
      <xdr:spPr>
        <a:xfrm>
          <a:off x="163576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16" name="直線コネクタ 515">
          <a:extLst>
            <a:ext uri="{FF2B5EF4-FFF2-40B4-BE49-F238E27FC236}">
              <a16:creationId xmlns:a16="http://schemas.microsoft.com/office/drawing/2014/main" id="{EA75F23A-83B8-46AA-A443-E1EB0DF8FDDB}"/>
            </a:ext>
          </a:extLst>
        </xdr:cNvPr>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A593D625-ED2F-44EE-BC58-385D09F6A45D}"/>
            </a:ext>
          </a:extLst>
        </xdr:cNvPr>
        <xdr:cNvSpPr txBox="1"/>
      </xdr:nvSpPr>
      <xdr:spPr>
        <a:xfrm>
          <a:off x="16357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8" name="直線コネクタ 517">
          <a:extLst>
            <a:ext uri="{FF2B5EF4-FFF2-40B4-BE49-F238E27FC236}">
              <a16:creationId xmlns:a16="http://schemas.microsoft.com/office/drawing/2014/main" id="{9B67E936-3777-442E-9115-D7090511BEDF}"/>
            </a:ext>
          </a:extLst>
        </xdr:cNvPr>
        <xdr:cNvCxnSpPr/>
      </xdr:nvCxnSpPr>
      <xdr:spPr>
        <a:xfrm>
          <a:off x="16230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A34CA0E4-F007-4495-B3A0-6F8510820603}"/>
            </a:ext>
          </a:extLst>
        </xdr:cNvPr>
        <xdr:cNvSpPr txBox="1"/>
      </xdr:nvSpPr>
      <xdr:spPr>
        <a:xfrm>
          <a:off x="16357600" y="6026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CDD7728F-AA95-4E10-8941-00A41D8240BE}"/>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21" name="フローチャート: 判断 520">
          <a:extLst>
            <a:ext uri="{FF2B5EF4-FFF2-40B4-BE49-F238E27FC236}">
              <a16:creationId xmlns:a16="http://schemas.microsoft.com/office/drawing/2014/main" id="{364ABD9D-9175-4DE8-8B96-49927AB32F2E}"/>
            </a:ext>
          </a:extLst>
        </xdr:cNvPr>
        <xdr:cNvSpPr/>
      </xdr:nvSpPr>
      <xdr:spPr>
        <a:xfrm>
          <a:off x="15430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522" name="フローチャート: 判断 521">
          <a:extLst>
            <a:ext uri="{FF2B5EF4-FFF2-40B4-BE49-F238E27FC236}">
              <a16:creationId xmlns:a16="http://schemas.microsoft.com/office/drawing/2014/main" id="{B0348EF0-F0FF-445E-B988-FF604F62C21B}"/>
            </a:ext>
          </a:extLst>
        </xdr:cNvPr>
        <xdr:cNvSpPr/>
      </xdr:nvSpPr>
      <xdr:spPr>
        <a:xfrm>
          <a:off x="14541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523" name="フローチャート: 判断 522">
          <a:extLst>
            <a:ext uri="{FF2B5EF4-FFF2-40B4-BE49-F238E27FC236}">
              <a16:creationId xmlns:a16="http://schemas.microsoft.com/office/drawing/2014/main" id="{7168E9BD-B112-478D-8840-DB319E03EA71}"/>
            </a:ext>
          </a:extLst>
        </xdr:cNvPr>
        <xdr:cNvSpPr/>
      </xdr:nvSpPr>
      <xdr:spPr>
        <a:xfrm>
          <a:off x="13652500" y="599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a:extLst>
            <a:ext uri="{FF2B5EF4-FFF2-40B4-BE49-F238E27FC236}">
              <a16:creationId xmlns:a16="http://schemas.microsoft.com/office/drawing/2014/main" id="{34FFFCB0-1C4A-4CD2-9F8B-2844B39151A1}"/>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824CDDD-D353-43A1-840C-F1BEAA45D47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5E72163-6612-42F2-A81C-6017ACEE16C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570F236-599C-4328-9508-A892564C5EF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7AE86AD-303E-47AC-B713-82B090EFD83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791EB8C-7FAE-4F6C-9E0E-1AD6CDA4E5F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34544</xdr:rowOff>
    </xdr:from>
    <xdr:to>
      <xdr:col>85</xdr:col>
      <xdr:colOff>177800</xdr:colOff>
      <xdr:row>38</xdr:row>
      <xdr:rowOff>136144</xdr:rowOff>
    </xdr:to>
    <xdr:sp macro="" textlink="">
      <xdr:nvSpPr>
        <xdr:cNvPr id="530" name="楕円 529">
          <a:extLst>
            <a:ext uri="{FF2B5EF4-FFF2-40B4-BE49-F238E27FC236}">
              <a16:creationId xmlns:a16="http://schemas.microsoft.com/office/drawing/2014/main" id="{90233FF8-6B3B-42D7-9291-7B52C9A64A5E}"/>
            </a:ext>
          </a:extLst>
        </xdr:cNvPr>
        <xdr:cNvSpPr/>
      </xdr:nvSpPr>
      <xdr:spPr>
        <a:xfrm>
          <a:off x="162687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12971</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CCAFA6E5-9ECA-4D54-BF83-28713D014147}"/>
            </a:ext>
          </a:extLst>
        </xdr:cNvPr>
        <xdr:cNvSpPr txBox="1"/>
      </xdr:nvSpPr>
      <xdr:spPr>
        <a:xfrm>
          <a:off x="16357600" y="652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135128</xdr:rowOff>
    </xdr:from>
    <xdr:to>
      <xdr:col>81</xdr:col>
      <xdr:colOff>101600</xdr:colOff>
      <xdr:row>38</xdr:row>
      <xdr:rowOff>65278</xdr:rowOff>
    </xdr:to>
    <xdr:sp macro="" textlink="">
      <xdr:nvSpPr>
        <xdr:cNvPr id="532" name="楕円 531">
          <a:extLst>
            <a:ext uri="{FF2B5EF4-FFF2-40B4-BE49-F238E27FC236}">
              <a16:creationId xmlns:a16="http://schemas.microsoft.com/office/drawing/2014/main" id="{97DC4985-8C69-4A19-93EC-DC6106FC0E78}"/>
            </a:ext>
          </a:extLst>
        </xdr:cNvPr>
        <xdr:cNvSpPr/>
      </xdr:nvSpPr>
      <xdr:spPr>
        <a:xfrm>
          <a:off x="15430500" y="647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xdr:rowOff>
    </xdr:from>
    <xdr:to>
      <xdr:col>85</xdr:col>
      <xdr:colOff>127000</xdr:colOff>
      <xdr:row>38</xdr:row>
      <xdr:rowOff>85344</xdr:rowOff>
    </xdr:to>
    <xdr:cxnSp macro="">
      <xdr:nvCxnSpPr>
        <xdr:cNvPr id="533" name="直線コネクタ 532">
          <a:extLst>
            <a:ext uri="{FF2B5EF4-FFF2-40B4-BE49-F238E27FC236}">
              <a16:creationId xmlns:a16="http://schemas.microsoft.com/office/drawing/2014/main" id="{E2BFB265-1432-413D-AC11-70D5A0859A44}"/>
            </a:ext>
          </a:extLst>
        </xdr:cNvPr>
        <xdr:cNvCxnSpPr/>
      </xdr:nvCxnSpPr>
      <xdr:spPr>
        <a:xfrm>
          <a:off x="15481300" y="652957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66548</xdr:rowOff>
    </xdr:from>
    <xdr:to>
      <xdr:col>76</xdr:col>
      <xdr:colOff>165100</xdr:colOff>
      <xdr:row>37</xdr:row>
      <xdr:rowOff>168148</xdr:rowOff>
    </xdr:to>
    <xdr:sp macro="" textlink="">
      <xdr:nvSpPr>
        <xdr:cNvPr id="534" name="楕円 533">
          <a:extLst>
            <a:ext uri="{FF2B5EF4-FFF2-40B4-BE49-F238E27FC236}">
              <a16:creationId xmlns:a16="http://schemas.microsoft.com/office/drawing/2014/main" id="{95F147BF-93E8-432F-9158-A492F571AA40}"/>
            </a:ext>
          </a:extLst>
        </xdr:cNvPr>
        <xdr:cNvSpPr/>
      </xdr:nvSpPr>
      <xdr:spPr>
        <a:xfrm>
          <a:off x="14541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117348</xdr:rowOff>
    </xdr:from>
    <xdr:to>
      <xdr:col>81</xdr:col>
      <xdr:colOff>50800</xdr:colOff>
      <xdr:row>38</xdr:row>
      <xdr:rowOff>14478</xdr:rowOff>
    </xdr:to>
    <xdr:cxnSp macro="">
      <xdr:nvCxnSpPr>
        <xdr:cNvPr id="535" name="直線コネクタ 534">
          <a:extLst>
            <a:ext uri="{FF2B5EF4-FFF2-40B4-BE49-F238E27FC236}">
              <a16:creationId xmlns:a16="http://schemas.microsoft.com/office/drawing/2014/main" id="{126632BC-3C81-49D7-A339-F312368275EF}"/>
            </a:ext>
          </a:extLst>
        </xdr:cNvPr>
        <xdr:cNvCxnSpPr/>
      </xdr:nvCxnSpPr>
      <xdr:spPr>
        <a:xfrm>
          <a:off x="14592300" y="646099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169418</xdr:rowOff>
    </xdr:from>
    <xdr:to>
      <xdr:col>72</xdr:col>
      <xdr:colOff>38100</xdr:colOff>
      <xdr:row>37</xdr:row>
      <xdr:rowOff>99568</xdr:rowOff>
    </xdr:to>
    <xdr:sp macro="" textlink="">
      <xdr:nvSpPr>
        <xdr:cNvPr id="536" name="楕円 535">
          <a:extLst>
            <a:ext uri="{FF2B5EF4-FFF2-40B4-BE49-F238E27FC236}">
              <a16:creationId xmlns:a16="http://schemas.microsoft.com/office/drawing/2014/main" id="{079B18B3-9457-432B-8C75-9D493C427FC9}"/>
            </a:ext>
          </a:extLst>
        </xdr:cNvPr>
        <xdr:cNvSpPr/>
      </xdr:nvSpPr>
      <xdr:spPr>
        <a:xfrm>
          <a:off x="136525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48768</xdr:rowOff>
    </xdr:from>
    <xdr:to>
      <xdr:col>76</xdr:col>
      <xdr:colOff>114300</xdr:colOff>
      <xdr:row>37</xdr:row>
      <xdr:rowOff>117348</xdr:rowOff>
    </xdr:to>
    <xdr:cxnSp macro="">
      <xdr:nvCxnSpPr>
        <xdr:cNvPr id="537" name="直線コネクタ 536">
          <a:extLst>
            <a:ext uri="{FF2B5EF4-FFF2-40B4-BE49-F238E27FC236}">
              <a16:creationId xmlns:a16="http://schemas.microsoft.com/office/drawing/2014/main" id="{E68EDF79-00CD-43E2-A868-00836A236FF1}"/>
            </a:ext>
          </a:extLst>
        </xdr:cNvPr>
        <xdr:cNvCxnSpPr/>
      </xdr:nvCxnSpPr>
      <xdr:spPr>
        <a:xfrm>
          <a:off x="13703300" y="639241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32258</xdr:rowOff>
    </xdr:from>
    <xdr:to>
      <xdr:col>67</xdr:col>
      <xdr:colOff>101600</xdr:colOff>
      <xdr:row>35</xdr:row>
      <xdr:rowOff>133858</xdr:rowOff>
    </xdr:to>
    <xdr:sp macro="" textlink="">
      <xdr:nvSpPr>
        <xdr:cNvPr id="538" name="楕円 537">
          <a:extLst>
            <a:ext uri="{FF2B5EF4-FFF2-40B4-BE49-F238E27FC236}">
              <a16:creationId xmlns:a16="http://schemas.microsoft.com/office/drawing/2014/main" id="{CDA6C88C-80D0-44C7-A7E4-31E86C3216F8}"/>
            </a:ext>
          </a:extLst>
        </xdr:cNvPr>
        <xdr:cNvSpPr/>
      </xdr:nvSpPr>
      <xdr:spPr>
        <a:xfrm>
          <a:off x="12763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83058</xdr:rowOff>
    </xdr:from>
    <xdr:to>
      <xdr:col>71</xdr:col>
      <xdr:colOff>177800</xdr:colOff>
      <xdr:row>37</xdr:row>
      <xdr:rowOff>48768</xdr:rowOff>
    </xdr:to>
    <xdr:cxnSp macro="">
      <xdr:nvCxnSpPr>
        <xdr:cNvPr id="539" name="直線コネクタ 538">
          <a:extLst>
            <a:ext uri="{FF2B5EF4-FFF2-40B4-BE49-F238E27FC236}">
              <a16:creationId xmlns:a16="http://schemas.microsoft.com/office/drawing/2014/main" id="{3960F1A0-976C-445A-BC4F-42E4F9EBA64F}"/>
            </a:ext>
          </a:extLst>
        </xdr:cNvPr>
        <xdr:cNvCxnSpPr/>
      </xdr:nvCxnSpPr>
      <xdr:spPr>
        <a:xfrm>
          <a:off x="12814300" y="6083808"/>
          <a:ext cx="8890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81805</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A4A9438B-B052-4D13-933C-0C0F7259F531}"/>
            </a:ext>
          </a:extLst>
        </xdr:cNvPr>
        <xdr:cNvSpPr txBox="1"/>
      </xdr:nvSpPr>
      <xdr:spPr>
        <a:xfrm>
          <a:off x="152660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10939</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546880DE-F3B5-4190-97DA-BD5C32773E01}"/>
            </a:ext>
          </a:extLst>
        </xdr:cNvPr>
        <xdr:cNvSpPr txBox="1"/>
      </xdr:nvSpPr>
      <xdr:spPr>
        <a:xfrm>
          <a:off x="14389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113809</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CCDD3CC4-C5A2-46E2-89C5-9EC38AAB0E48}"/>
            </a:ext>
          </a:extLst>
        </xdr:cNvPr>
        <xdr:cNvSpPr txBox="1"/>
      </xdr:nvSpPr>
      <xdr:spPr>
        <a:xfrm>
          <a:off x="13500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38117</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B6BCE0A7-DBAA-4C59-A528-6C99C35D78B1}"/>
            </a:ext>
          </a:extLst>
        </xdr:cNvPr>
        <xdr:cNvSpPr txBox="1"/>
      </xdr:nvSpPr>
      <xdr:spPr>
        <a:xfrm>
          <a:off x="126117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56405</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FB4842A7-D6DC-4D3D-BEBA-146F6A391B5E}"/>
            </a:ext>
          </a:extLst>
        </xdr:cNvPr>
        <xdr:cNvSpPr txBox="1"/>
      </xdr:nvSpPr>
      <xdr:spPr>
        <a:xfrm>
          <a:off x="15266044" y="657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159275</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ABD5E629-51E4-41A4-8439-E3BF8BB53ABF}"/>
            </a:ext>
          </a:extLst>
        </xdr:cNvPr>
        <xdr:cNvSpPr txBox="1"/>
      </xdr:nvSpPr>
      <xdr:spPr>
        <a:xfrm>
          <a:off x="14389744" y="650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90695</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67799082-DBA1-467F-A20E-1E084E698843}"/>
            </a:ext>
          </a:extLst>
        </xdr:cNvPr>
        <xdr:cNvSpPr txBox="1"/>
      </xdr:nvSpPr>
      <xdr:spPr>
        <a:xfrm>
          <a:off x="135007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150385</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27ECD2FE-23E6-486E-A1C0-2B11C4C1988C}"/>
            </a:ext>
          </a:extLst>
        </xdr:cNvPr>
        <xdr:cNvSpPr txBox="1"/>
      </xdr:nvSpPr>
      <xdr:spPr>
        <a:xfrm>
          <a:off x="126117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6B5B1EE3-F1EE-4387-844A-6A77E33A0D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30D978C3-AEF6-47E7-9EEE-11E5DF4F6A4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244DC06C-941C-4CEE-B725-B6AB78E690E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A65C71B4-C64B-48FA-BEC5-909A3FB2F0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5071EBF6-EC61-4608-B238-BBFB3E379F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902BAE28-4505-4BFD-A1C1-BECE0FA31F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BF708C62-9DB4-40C2-867E-03E34BD4ED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1F36A3E2-BD37-4724-9B19-15D2C47229A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67A66830-9068-4154-B2F9-970861F14C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8CBF0EF2-68A6-4165-ADEA-E2AF6B94737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286D5C81-9DD1-4970-85B6-ECD590054DFB}"/>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9" name="テキスト ボックス 558">
          <a:extLst>
            <a:ext uri="{FF2B5EF4-FFF2-40B4-BE49-F238E27FC236}">
              <a16:creationId xmlns:a16="http://schemas.microsoft.com/office/drawing/2014/main" id="{87F2F7A8-E2A3-4E82-A3C1-0F54153DAD11}"/>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935EC2A5-1853-4223-86E2-FF36FBF6708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685AABD7-A405-4850-B435-8504E794CD4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4924439D-409B-4832-A7A1-FE3D32EE1EFE}"/>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3" name="テキスト ボックス 562">
          <a:extLst>
            <a:ext uri="{FF2B5EF4-FFF2-40B4-BE49-F238E27FC236}">
              <a16:creationId xmlns:a16="http://schemas.microsoft.com/office/drawing/2014/main" id="{5F966F58-0C1B-466E-9153-90C224F543CA}"/>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9105791D-9ABF-4202-A144-3D107A7F97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29F3218C-2C93-44AB-8476-E8EFD4223F9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DEA62DF-3E5C-4352-B733-F5D82DB3A6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7" name="直線コネクタ 566">
          <a:extLst>
            <a:ext uri="{FF2B5EF4-FFF2-40B4-BE49-F238E27FC236}">
              <a16:creationId xmlns:a16="http://schemas.microsoft.com/office/drawing/2014/main" id="{DA67A8B9-2623-45C8-B7A4-BA80CFFFBC5D}"/>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35120127-2133-439D-96BE-6022BB7A2E6D}"/>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9" name="直線コネクタ 568">
          <a:extLst>
            <a:ext uri="{FF2B5EF4-FFF2-40B4-BE49-F238E27FC236}">
              <a16:creationId xmlns:a16="http://schemas.microsoft.com/office/drawing/2014/main" id="{60B59DC2-E07A-4985-A0EF-113907A490F6}"/>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9D286869-650C-417C-B87F-EF65312C84A7}"/>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1" name="直線コネクタ 570">
          <a:extLst>
            <a:ext uri="{FF2B5EF4-FFF2-40B4-BE49-F238E27FC236}">
              <a16:creationId xmlns:a16="http://schemas.microsoft.com/office/drawing/2014/main" id="{D0874940-A70A-4AF9-846F-1B834958DA65}"/>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565A9088-C7ED-4D6D-AF39-51AA53D8EF9B}"/>
            </a:ext>
          </a:extLst>
        </xdr:cNvPr>
        <xdr:cNvSpPr txBox="1"/>
      </xdr:nvSpPr>
      <xdr:spPr>
        <a:xfrm>
          <a:off x="22199600" y="6400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3" name="フローチャート: 判断 572">
          <a:extLst>
            <a:ext uri="{FF2B5EF4-FFF2-40B4-BE49-F238E27FC236}">
              <a16:creationId xmlns:a16="http://schemas.microsoft.com/office/drawing/2014/main" id="{20AFCF97-9E2E-4858-8255-3891522CAF1D}"/>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4" name="フローチャート: 判断 573">
          <a:extLst>
            <a:ext uri="{FF2B5EF4-FFF2-40B4-BE49-F238E27FC236}">
              <a16:creationId xmlns:a16="http://schemas.microsoft.com/office/drawing/2014/main" id="{7E7B3882-3440-4F99-8F66-36531C83DC5F}"/>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75" name="フローチャート: 判断 574">
          <a:extLst>
            <a:ext uri="{FF2B5EF4-FFF2-40B4-BE49-F238E27FC236}">
              <a16:creationId xmlns:a16="http://schemas.microsoft.com/office/drawing/2014/main" id="{8561EB63-BA84-4CE4-8333-48C9E73979B5}"/>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76" name="フローチャート: 判断 575">
          <a:extLst>
            <a:ext uri="{FF2B5EF4-FFF2-40B4-BE49-F238E27FC236}">
              <a16:creationId xmlns:a16="http://schemas.microsoft.com/office/drawing/2014/main" id="{46CFAFA3-AF61-4873-84DD-AD260A030718}"/>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77" name="フローチャート: 判断 576">
          <a:extLst>
            <a:ext uri="{FF2B5EF4-FFF2-40B4-BE49-F238E27FC236}">
              <a16:creationId xmlns:a16="http://schemas.microsoft.com/office/drawing/2014/main" id="{0AF7442A-3F15-4060-9755-9C2A034E3574}"/>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484DBFDC-642A-4B77-A417-60E1D936FFD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B96E47C0-4EC5-4A07-9E25-FE831DD693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915D76D2-324E-47A4-85A7-4FB557748C1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4228370-EE83-407E-A3D5-9C0C738669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5CE25EF-7B67-4346-B121-974F18EC11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60307</xdr:rowOff>
    </xdr:from>
    <xdr:to>
      <xdr:col>116</xdr:col>
      <xdr:colOff>114300</xdr:colOff>
      <xdr:row>40</xdr:row>
      <xdr:rowOff>161907</xdr:rowOff>
    </xdr:to>
    <xdr:sp macro="" textlink="">
      <xdr:nvSpPr>
        <xdr:cNvPr id="583" name="楕円 582">
          <a:extLst>
            <a:ext uri="{FF2B5EF4-FFF2-40B4-BE49-F238E27FC236}">
              <a16:creationId xmlns:a16="http://schemas.microsoft.com/office/drawing/2014/main" id="{8616E752-8093-47D3-B354-448F3306C640}"/>
            </a:ext>
          </a:extLst>
        </xdr:cNvPr>
        <xdr:cNvSpPr/>
      </xdr:nvSpPr>
      <xdr:spPr>
        <a:xfrm>
          <a:off x="22110700" y="6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146684</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2C06DD58-1DAB-4957-BB06-A6A45944DB23}"/>
            </a:ext>
          </a:extLst>
        </xdr:cNvPr>
        <xdr:cNvSpPr txBox="1"/>
      </xdr:nvSpPr>
      <xdr:spPr>
        <a:xfrm>
          <a:off x="22199600" y="683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60644</xdr:rowOff>
    </xdr:from>
    <xdr:to>
      <xdr:col>112</xdr:col>
      <xdr:colOff>38100</xdr:colOff>
      <xdr:row>40</xdr:row>
      <xdr:rowOff>162244</xdr:rowOff>
    </xdr:to>
    <xdr:sp macro="" textlink="">
      <xdr:nvSpPr>
        <xdr:cNvPr id="585" name="楕円 584">
          <a:extLst>
            <a:ext uri="{FF2B5EF4-FFF2-40B4-BE49-F238E27FC236}">
              <a16:creationId xmlns:a16="http://schemas.microsoft.com/office/drawing/2014/main" id="{C507481A-51B8-4DE6-846C-99008BDE6927}"/>
            </a:ext>
          </a:extLst>
        </xdr:cNvPr>
        <xdr:cNvSpPr/>
      </xdr:nvSpPr>
      <xdr:spPr>
        <a:xfrm>
          <a:off x="21272500" y="69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111107</xdr:rowOff>
    </xdr:from>
    <xdr:to>
      <xdr:col>116</xdr:col>
      <xdr:colOff>63500</xdr:colOff>
      <xdr:row>40</xdr:row>
      <xdr:rowOff>111444</xdr:rowOff>
    </xdr:to>
    <xdr:cxnSp macro="">
      <xdr:nvCxnSpPr>
        <xdr:cNvPr id="586" name="直線コネクタ 585">
          <a:extLst>
            <a:ext uri="{FF2B5EF4-FFF2-40B4-BE49-F238E27FC236}">
              <a16:creationId xmlns:a16="http://schemas.microsoft.com/office/drawing/2014/main" id="{26638496-4099-4F79-860F-38E94DEAACAE}"/>
            </a:ext>
          </a:extLst>
        </xdr:cNvPr>
        <xdr:cNvCxnSpPr/>
      </xdr:nvCxnSpPr>
      <xdr:spPr>
        <a:xfrm flipV="1">
          <a:off x="21323300" y="6969107"/>
          <a:ext cx="838200" cy="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60678</xdr:rowOff>
    </xdr:from>
    <xdr:to>
      <xdr:col>107</xdr:col>
      <xdr:colOff>101600</xdr:colOff>
      <xdr:row>40</xdr:row>
      <xdr:rowOff>162278</xdr:rowOff>
    </xdr:to>
    <xdr:sp macro="" textlink="">
      <xdr:nvSpPr>
        <xdr:cNvPr id="587" name="楕円 586">
          <a:extLst>
            <a:ext uri="{FF2B5EF4-FFF2-40B4-BE49-F238E27FC236}">
              <a16:creationId xmlns:a16="http://schemas.microsoft.com/office/drawing/2014/main" id="{03BBFBD9-2074-43F9-A57B-EAC36DDBD412}"/>
            </a:ext>
          </a:extLst>
        </xdr:cNvPr>
        <xdr:cNvSpPr/>
      </xdr:nvSpPr>
      <xdr:spPr>
        <a:xfrm>
          <a:off x="20383500" y="691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111444</xdr:rowOff>
    </xdr:from>
    <xdr:to>
      <xdr:col>111</xdr:col>
      <xdr:colOff>177800</xdr:colOff>
      <xdr:row>40</xdr:row>
      <xdr:rowOff>111478</xdr:rowOff>
    </xdr:to>
    <xdr:cxnSp macro="">
      <xdr:nvCxnSpPr>
        <xdr:cNvPr id="588" name="直線コネクタ 587">
          <a:extLst>
            <a:ext uri="{FF2B5EF4-FFF2-40B4-BE49-F238E27FC236}">
              <a16:creationId xmlns:a16="http://schemas.microsoft.com/office/drawing/2014/main" id="{799D4A61-12C5-482E-86CB-ADABF77B3567}"/>
            </a:ext>
          </a:extLst>
        </xdr:cNvPr>
        <xdr:cNvCxnSpPr/>
      </xdr:nvCxnSpPr>
      <xdr:spPr>
        <a:xfrm flipV="1">
          <a:off x="20434300" y="6969444"/>
          <a:ext cx="8890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60930</xdr:rowOff>
    </xdr:from>
    <xdr:to>
      <xdr:col>102</xdr:col>
      <xdr:colOff>165100</xdr:colOff>
      <xdr:row>40</xdr:row>
      <xdr:rowOff>162530</xdr:rowOff>
    </xdr:to>
    <xdr:sp macro="" textlink="">
      <xdr:nvSpPr>
        <xdr:cNvPr id="589" name="楕円 588">
          <a:extLst>
            <a:ext uri="{FF2B5EF4-FFF2-40B4-BE49-F238E27FC236}">
              <a16:creationId xmlns:a16="http://schemas.microsoft.com/office/drawing/2014/main" id="{73D14AB4-419D-45BF-917C-8909FEC9743E}"/>
            </a:ext>
          </a:extLst>
        </xdr:cNvPr>
        <xdr:cNvSpPr/>
      </xdr:nvSpPr>
      <xdr:spPr>
        <a:xfrm>
          <a:off x="19494500" y="691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111478</xdr:rowOff>
    </xdr:from>
    <xdr:to>
      <xdr:col>107</xdr:col>
      <xdr:colOff>50800</xdr:colOff>
      <xdr:row>40</xdr:row>
      <xdr:rowOff>111730</xdr:rowOff>
    </xdr:to>
    <xdr:cxnSp macro="">
      <xdr:nvCxnSpPr>
        <xdr:cNvPr id="590" name="直線コネクタ 589">
          <a:extLst>
            <a:ext uri="{FF2B5EF4-FFF2-40B4-BE49-F238E27FC236}">
              <a16:creationId xmlns:a16="http://schemas.microsoft.com/office/drawing/2014/main" id="{7A946DA0-261A-4D50-AB24-3514C402162D}"/>
            </a:ext>
          </a:extLst>
        </xdr:cNvPr>
        <xdr:cNvCxnSpPr/>
      </xdr:nvCxnSpPr>
      <xdr:spPr>
        <a:xfrm flipV="1">
          <a:off x="19545300" y="6969478"/>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61182</xdr:rowOff>
    </xdr:from>
    <xdr:to>
      <xdr:col>98</xdr:col>
      <xdr:colOff>38100</xdr:colOff>
      <xdr:row>40</xdr:row>
      <xdr:rowOff>162782</xdr:rowOff>
    </xdr:to>
    <xdr:sp macro="" textlink="">
      <xdr:nvSpPr>
        <xdr:cNvPr id="591" name="楕円 590">
          <a:extLst>
            <a:ext uri="{FF2B5EF4-FFF2-40B4-BE49-F238E27FC236}">
              <a16:creationId xmlns:a16="http://schemas.microsoft.com/office/drawing/2014/main" id="{B6830538-6ED9-4D95-AC24-8BE706A987EF}"/>
            </a:ext>
          </a:extLst>
        </xdr:cNvPr>
        <xdr:cNvSpPr/>
      </xdr:nvSpPr>
      <xdr:spPr>
        <a:xfrm>
          <a:off x="18605500" y="69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111730</xdr:rowOff>
    </xdr:from>
    <xdr:to>
      <xdr:col>102</xdr:col>
      <xdr:colOff>114300</xdr:colOff>
      <xdr:row>40</xdr:row>
      <xdr:rowOff>111982</xdr:rowOff>
    </xdr:to>
    <xdr:cxnSp macro="">
      <xdr:nvCxnSpPr>
        <xdr:cNvPr id="592" name="直線コネクタ 591">
          <a:extLst>
            <a:ext uri="{FF2B5EF4-FFF2-40B4-BE49-F238E27FC236}">
              <a16:creationId xmlns:a16="http://schemas.microsoft.com/office/drawing/2014/main" id="{B193D701-A47D-4907-8CC2-2C533ABF6B20}"/>
            </a:ext>
          </a:extLst>
        </xdr:cNvPr>
        <xdr:cNvCxnSpPr/>
      </xdr:nvCxnSpPr>
      <xdr:spPr>
        <a:xfrm flipV="1">
          <a:off x="18656300" y="6969730"/>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117261</xdr:rowOff>
    </xdr:from>
    <xdr:ext cx="534377" cy="259045"/>
    <xdr:sp macro="" textlink="">
      <xdr:nvSpPr>
        <xdr:cNvPr id="593" name="n_1aveValue【一般廃棄物処理施設】&#10;一人当たり有形固定資産（償却資産）額">
          <a:extLst>
            <a:ext uri="{FF2B5EF4-FFF2-40B4-BE49-F238E27FC236}">
              <a16:creationId xmlns:a16="http://schemas.microsoft.com/office/drawing/2014/main" id="{C7A73ACE-A99F-45B1-A3A0-110D42C1E784}"/>
            </a:ext>
          </a:extLst>
        </xdr:cNvPr>
        <xdr:cNvSpPr txBox="1"/>
      </xdr:nvSpPr>
      <xdr:spPr>
        <a:xfrm>
          <a:off x="21043411" y="62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118164</xdr:rowOff>
    </xdr:from>
    <xdr:ext cx="534377" cy="259045"/>
    <xdr:sp macro="" textlink="">
      <xdr:nvSpPr>
        <xdr:cNvPr id="594" name="n_2aveValue【一般廃棄物処理施設】&#10;一人当たり有形固定資産（償却資産）額">
          <a:extLst>
            <a:ext uri="{FF2B5EF4-FFF2-40B4-BE49-F238E27FC236}">
              <a16:creationId xmlns:a16="http://schemas.microsoft.com/office/drawing/2014/main" id="{9DF99FBF-D407-4DE3-AF44-DF7A5F48F7FD}"/>
            </a:ext>
          </a:extLst>
        </xdr:cNvPr>
        <xdr:cNvSpPr txBox="1"/>
      </xdr:nvSpPr>
      <xdr:spPr>
        <a:xfrm>
          <a:off x="20167111" y="629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131383</xdr:rowOff>
    </xdr:from>
    <xdr:ext cx="534377" cy="259045"/>
    <xdr:sp macro="" textlink="">
      <xdr:nvSpPr>
        <xdr:cNvPr id="595" name="n_3aveValue【一般廃棄物処理施設】&#10;一人当たり有形固定資産（償却資産）額">
          <a:extLst>
            <a:ext uri="{FF2B5EF4-FFF2-40B4-BE49-F238E27FC236}">
              <a16:creationId xmlns:a16="http://schemas.microsoft.com/office/drawing/2014/main" id="{E44EE0F2-49FE-43A3-9B4F-D962380008C4}"/>
            </a:ext>
          </a:extLst>
        </xdr:cNvPr>
        <xdr:cNvSpPr txBox="1"/>
      </xdr:nvSpPr>
      <xdr:spPr>
        <a:xfrm>
          <a:off x="19278111" y="63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155797</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EDCFF59D-C4E9-4998-AD99-1F043E4BE04A}"/>
            </a:ext>
          </a:extLst>
        </xdr:cNvPr>
        <xdr:cNvSpPr txBox="1"/>
      </xdr:nvSpPr>
      <xdr:spPr>
        <a:xfrm>
          <a:off x="18389111" y="63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153371</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30D336AF-1433-41C7-AFDB-028E824ADAB0}"/>
            </a:ext>
          </a:extLst>
        </xdr:cNvPr>
        <xdr:cNvSpPr txBox="1"/>
      </xdr:nvSpPr>
      <xdr:spPr>
        <a:xfrm>
          <a:off x="21043411" y="701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153405</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FE4579E0-6852-49C4-8692-98A40B8C6DAD}"/>
            </a:ext>
          </a:extLst>
        </xdr:cNvPr>
        <xdr:cNvSpPr txBox="1"/>
      </xdr:nvSpPr>
      <xdr:spPr>
        <a:xfrm>
          <a:off x="20167111" y="701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153657</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A743972B-53E3-4E0D-80FF-50733FC6C9F0}"/>
            </a:ext>
          </a:extLst>
        </xdr:cNvPr>
        <xdr:cNvSpPr txBox="1"/>
      </xdr:nvSpPr>
      <xdr:spPr>
        <a:xfrm>
          <a:off x="19278111" y="70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153909</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4A9B7C36-74DE-4620-B953-28900A62F40B}"/>
            </a:ext>
          </a:extLst>
        </xdr:cNvPr>
        <xdr:cNvSpPr txBox="1"/>
      </xdr:nvSpPr>
      <xdr:spPr>
        <a:xfrm>
          <a:off x="18389111" y="701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4D31C6E-284E-4FFD-9DB2-9979AB1EEB7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A4E67235-28EE-4305-BD01-00D511EA1E8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30F53D58-BB88-40FB-B039-85DD50660D8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9F7362A7-9C09-4623-9E7E-3DB33F99291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25374DA4-3367-4CF6-BA5E-A1BC8EEE545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53AD4361-14FF-4901-AA7E-3FC6DC90308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20E97DCB-0733-4FC9-BED8-715DFAC3372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5B70956B-9861-4C4D-ADA3-5FF7E9CEF6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9C308A42-5FC8-4FBF-B2C7-6492C90D1CF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966DCA2-7A4C-4D18-8922-F50CB29D6CE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1" name="テキスト ボックス 610">
          <a:extLst>
            <a:ext uri="{FF2B5EF4-FFF2-40B4-BE49-F238E27FC236}">
              <a16:creationId xmlns:a16="http://schemas.microsoft.com/office/drawing/2014/main" id="{9E3A0FED-0BDC-48C0-A27A-C58AB7B3D139}"/>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0129FD60-FDB2-4FC6-88F9-5258F1BBDA87}"/>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3" name="テキスト ボックス 612">
          <a:extLst>
            <a:ext uri="{FF2B5EF4-FFF2-40B4-BE49-F238E27FC236}">
              <a16:creationId xmlns:a16="http://schemas.microsoft.com/office/drawing/2014/main" id="{BF3B73F3-363C-4351-9B22-26F1DC1B4754}"/>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2384F347-352A-44CC-B0FF-A38C4B118D6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C4622796-BA46-404E-A267-F841379666D3}"/>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A0523F09-4351-46CE-9AA0-42ACEAC0C5E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75B7838F-3CB5-4697-B752-54FB06229DB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7874D6E0-303B-4E61-BC1E-BF1EC2B88D99}"/>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64202F55-2246-45F7-98B9-3B2C5417289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8463156D-3681-4F4C-9A44-9D3E007592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82C78587-857A-41C0-A900-5B4F5793F47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4551D9FB-1869-45F9-BA55-06CE1AC1B86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3" name="直線コネクタ 622">
          <a:extLst>
            <a:ext uri="{FF2B5EF4-FFF2-40B4-BE49-F238E27FC236}">
              <a16:creationId xmlns:a16="http://schemas.microsoft.com/office/drawing/2014/main" id="{0DC1960B-AB65-445A-96FD-59A4ACDB6460}"/>
            </a:ext>
          </a:extLst>
        </xdr:cNvPr>
        <xdr:cNvCxnSpPr/>
      </xdr:nvCxnSpPr>
      <xdr:spPr>
        <a:xfrm flipV="1">
          <a:off x="16318864" y="9587484"/>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3B9D58E1-93AE-4CC3-A1F4-AF43DF127C2F}"/>
            </a:ext>
          </a:extLst>
        </xdr:cNvPr>
        <xdr:cNvSpPr txBox="1"/>
      </xdr:nvSpPr>
      <xdr:spPr>
        <a:xfrm>
          <a:off x="16357600" y="1104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5" name="直線コネクタ 624">
          <a:extLst>
            <a:ext uri="{FF2B5EF4-FFF2-40B4-BE49-F238E27FC236}">
              <a16:creationId xmlns:a16="http://schemas.microsoft.com/office/drawing/2014/main" id="{D476A6B1-B50A-4FCE-9A8E-A70BB48A6F8D}"/>
            </a:ext>
          </a:extLst>
        </xdr:cNvPr>
        <xdr:cNvCxnSpPr/>
      </xdr:nvCxnSpPr>
      <xdr:spPr>
        <a:xfrm>
          <a:off x="16230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83D7EE90-F403-4F98-8791-BF2F07234973}"/>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7" name="直線コネクタ 626">
          <a:extLst>
            <a:ext uri="{FF2B5EF4-FFF2-40B4-BE49-F238E27FC236}">
              <a16:creationId xmlns:a16="http://schemas.microsoft.com/office/drawing/2014/main" id="{77B993EF-A22E-49AD-827C-D51D30FEB914}"/>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6D29B489-524F-4DC5-B5EC-B5C359BA5B7B}"/>
            </a:ext>
          </a:extLst>
        </xdr:cNvPr>
        <xdr:cNvSpPr txBox="1"/>
      </xdr:nvSpPr>
      <xdr:spPr>
        <a:xfrm>
          <a:off x="16357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29" name="フローチャート: 判断 628">
          <a:extLst>
            <a:ext uri="{FF2B5EF4-FFF2-40B4-BE49-F238E27FC236}">
              <a16:creationId xmlns:a16="http://schemas.microsoft.com/office/drawing/2014/main" id="{3CB1BE1D-0465-49B0-B818-8E4A4F883E8F}"/>
            </a:ext>
          </a:extLst>
        </xdr:cNvPr>
        <xdr:cNvSpPr/>
      </xdr:nvSpPr>
      <xdr:spPr>
        <a:xfrm>
          <a:off x="16268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0" name="フローチャート: 判断 629">
          <a:extLst>
            <a:ext uri="{FF2B5EF4-FFF2-40B4-BE49-F238E27FC236}">
              <a16:creationId xmlns:a16="http://schemas.microsoft.com/office/drawing/2014/main" id="{F73BAA4F-056C-4556-95F5-F7B969ADB228}"/>
            </a:ext>
          </a:extLst>
        </xdr:cNvPr>
        <xdr:cNvSpPr/>
      </xdr:nvSpPr>
      <xdr:spPr>
        <a:xfrm>
          <a:off x="15430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134366</xdr:rowOff>
    </xdr:from>
    <xdr:to>
      <xdr:col>76</xdr:col>
      <xdr:colOff>165100</xdr:colOff>
      <xdr:row>58</xdr:row>
      <xdr:rowOff>64516</xdr:rowOff>
    </xdr:to>
    <xdr:sp macro="" textlink="">
      <xdr:nvSpPr>
        <xdr:cNvPr id="631" name="フローチャート: 判断 630">
          <a:extLst>
            <a:ext uri="{FF2B5EF4-FFF2-40B4-BE49-F238E27FC236}">
              <a16:creationId xmlns:a16="http://schemas.microsoft.com/office/drawing/2014/main" id="{B0FB489A-2D96-4097-8943-AE93AADEDA85}"/>
            </a:ext>
          </a:extLst>
        </xdr:cNvPr>
        <xdr:cNvSpPr/>
      </xdr:nvSpPr>
      <xdr:spPr>
        <a:xfrm>
          <a:off x="14541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29210</xdr:rowOff>
    </xdr:from>
    <xdr:to>
      <xdr:col>72</xdr:col>
      <xdr:colOff>38100</xdr:colOff>
      <xdr:row>57</xdr:row>
      <xdr:rowOff>130810</xdr:rowOff>
    </xdr:to>
    <xdr:sp macro="" textlink="">
      <xdr:nvSpPr>
        <xdr:cNvPr id="632" name="フローチャート: 判断 631">
          <a:extLst>
            <a:ext uri="{FF2B5EF4-FFF2-40B4-BE49-F238E27FC236}">
              <a16:creationId xmlns:a16="http://schemas.microsoft.com/office/drawing/2014/main" id="{62AF9FAE-031A-484E-92E9-51E683858B06}"/>
            </a:ext>
          </a:extLst>
        </xdr:cNvPr>
        <xdr:cNvSpPr/>
      </xdr:nvSpPr>
      <xdr:spPr>
        <a:xfrm>
          <a:off x="13652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52070</xdr:rowOff>
    </xdr:from>
    <xdr:to>
      <xdr:col>67</xdr:col>
      <xdr:colOff>101600</xdr:colOff>
      <xdr:row>57</xdr:row>
      <xdr:rowOff>153670</xdr:rowOff>
    </xdr:to>
    <xdr:sp macro="" textlink="">
      <xdr:nvSpPr>
        <xdr:cNvPr id="633" name="フローチャート: 判断 632">
          <a:extLst>
            <a:ext uri="{FF2B5EF4-FFF2-40B4-BE49-F238E27FC236}">
              <a16:creationId xmlns:a16="http://schemas.microsoft.com/office/drawing/2014/main" id="{50C4AC60-697D-45E6-913C-035D4FC9D30C}"/>
            </a:ext>
          </a:extLst>
        </xdr:cNvPr>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4D534D8A-6146-4D38-8A96-4887DCD1645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4714FA3A-D2B2-4B83-8552-12D407999B3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5E2FBAE-FF28-4BC7-A120-7549DB8AB5A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66E874F-B982-4595-8D97-6700ACE092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8EE2186-6EE1-4CEA-893F-1F73E2B723B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42926</xdr:rowOff>
    </xdr:from>
    <xdr:to>
      <xdr:col>85</xdr:col>
      <xdr:colOff>177800</xdr:colOff>
      <xdr:row>61</xdr:row>
      <xdr:rowOff>144526</xdr:rowOff>
    </xdr:to>
    <xdr:sp macro="" textlink="">
      <xdr:nvSpPr>
        <xdr:cNvPr id="639" name="楕円 638">
          <a:extLst>
            <a:ext uri="{FF2B5EF4-FFF2-40B4-BE49-F238E27FC236}">
              <a16:creationId xmlns:a16="http://schemas.microsoft.com/office/drawing/2014/main" id="{F86037C5-6FFD-4503-9C4A-7C25D2648F6E}"/>
            </a:ext>
          </a:extLst>
        </xdr:cNvPr>
        <xdr:cNvSpPr/>
      </xdr:nvSpPr>
      <xdr:spPr>
        <a:xfrm>
          <a:off x="16268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21353</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849CA761-E81D-4CC8-8B80-229AB3C990EF}"/>
            </a:ext>
          </a:extLst>
        </xdr:cNvPr>
        <xdr:cNvSpPr txBox="1"/>
      </xdr:nvSpPr>
      <xdr:spPr>
        <a:xfrm>
          <a:off x="16357600"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641" name="楕円 640">
          <a:extLst>
            <a:ext uri="{FF2B5EF4-FFF2-40B4-BE49-F238E27FC236}">
              <a16:creationId xmlns:a16="http://schemas.microsoft.com/office/drawing/2014/main" id="{1798702B-5394-490E-AF88-655EEEA7D377}"/>
            </a:ext>
          </a:extLst>
        </xdr:cNvPr>
        <xdr:cNvSpPr/>
      </xdr:nvSpPr>
      <xdr:spPr>
        <a:xfrm>
          <a:off x="1543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93726</xdr:rowOff>
    </xdr:from>
    <xdr:to>
      <xdr:col>85</xdr:col>
      <xdr:colOff>127000</xdr:colOff>
      <xdr:row>62</xdr:row>
      <xdr:rowOff>45720</xdr:rowOff>
    </xdr:to>
    <xdr:cxnSp macro="">
      <xdr:nvCxnSpPr>
        <xdr:cNvPr id="642" name="直線コネクタ 641">
          <a:extLst>
            <a:ext uri="{FF2B5EF4-FFF2-40B4-BE49-F238E27FC236}">
              <a16:creationId xmlns:a16="http://schemas.microsoft.com/office/drawing/2014/main" id="{9AF9EB2E-ADB6-481C-817A-4BB9E871770F}"/>
            </a:ext>
          </a:extLst>
        </xdr:cNvPr>
        <xdr:cNvCxnSpPr/>
      </xdr:nvCxnSpPr>
      <xdr:spPr>
        <a:xfrm flipV="1">
          <a:off x="15481300" y="10552176"/>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643" name="楕円 642">
          <a:extLst>
            <a:ext uri="{FF2B5EF4-FFF2-40B4-BE49-F238E27FC236}">
              <a16:creationId xmlns:a16="http://schemas.microsoft.com/office/drawing/2014/main" id="{2BCC735D-3E17-4B2E-9402-9D2C6B6D5623}"/>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62</xdr:row>
      <xdr:rowOff>45720</xdr:rowOff>
    </xdr:to>
    <xdr:cxnSp macro="">
      <xdr:nvCxnSpPr>
        <xdr:cNvPr id="644" name="直線コネクタ 643">
          <a:extLst>
            <a:ext uri="{FF2B5EF4-FFF2-40B4-BE49-F238E27FC236}">
              <a16:creationId xmlns:a16="http://schemas.microsoft.com/office/drawing/2014/main" id="{F3B109DA-F3E1-4FC2-ADDE-1907DD41AB10}"/>
            </a:ext>
          </a:extLst>
        </xdr:cNvPr>
        <xdr:cNvCxnSpPr/>
      </xdr:nvCxnSpPr>
      <xdr:spPr>
        <a:xfrm>
          <a:off x="14592300" y="10584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154940</xdr:rowOff>
    </xdr:from>
    <xdr:to>
      <xdr:col>72</xdr:col>
      <xdr:colOff>38100</xdr:colOff>
      <xdr:row>61</xdr:row>
      <xdr:rowOff>85090</xdr:rowOff>
    </xdr:to>
    <xdr:sp macro="" textlink="">
      <xdr:nvSpPr>
        <xdr:cNvPr id="645" name="楕円 644">
          <a:extLst>
            <a:ext uri="{FF2B5EF4-FFF2-40B4-BE49-F238E27FC236}">
              <a16:creationId xmlns:a16="http://schemas.microsoft.com/office/drawing/2014/main" id="{6DB0950B-F2F6-463B-AE0A-2032F1120034}"/>
            </a:ext>
          </a:extLst>
        </xdr:cNvPr>
        <xdr:cNvSpPr/>
      </xdr:nvSpPr>
      <xdr:spPr>
        <a:xfrm>
          <a:off x="13652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34290</xdr:rowOff>
    </xdr:from>
    <xdr:to>
      <xdr:col>76</xdr:col>
      <xdr:colOff>114300</xdr:colOff>
      <xdr:row>61</xdr:row>
      <xdr:rowOff>125730</xdr:rowOff>
    </xdr:to>
    <xdr:cxnSp macro="">
      <xdr:nvCxnSpPr>
        <xdr:cNvPr id="646" name="直線コネクタ 645">
          <a:extLst>
            <a:ext uri="{FF2B5EF4-FFF2-40B4-BE49-F238E27FC236}">
              <a16:creationId xmlns:a16="http://schemas.microsoft.com/office/drawing/2014/main" id="{50061056-0F1D-47BA-B155-3E72324784D4}"/>
            </a:ext>
          </a:extLst>
        </xdr:cNvPr>
        <xdr:cNvCxnSpPr/>
      </xdr:nvCxnSpPr>
      <xdr:spPr>
        <a:xfrm>
          <a:off x="13703300" y="104927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47" name="楕円 646">
          <a:extLst>
            <a:ext uri="{FF2B5EF4-FFF2-40B4-BE49-F238E27FC236}">
              <a16:creationId xmlns:a16="http://schemas.microsoft.com/office/drawing/2014/main" id="{F29A6693-4F79-4D82-8E6E-D07EC744D9E4}"/>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61</xdr:row>
      <xdr:rowOff>34290</xdr:rowOff>
    </xdr:to>
    <xdr:cxnSp macro="">
      <xdr:nvCxnSpPr>
        <xdr:cNvPr id="648" name="直線コネクタ 647">
          <a:extLst>
            <a:ext uri="{FF2B5EF4-FFF2-40B4-BE49-F238E27FC236}">
              <a16:creationId xmlns:a16="http://schemas.microsoft.com/office/drawing/2014/main" id="{D50B375D-3C2F-40C5-BFBA-050862492E5F}"/>
            </a:ext>
          </a:extLst>
        </xdr:cNvPr>
        <xdr:cNvCxnSpPr/>
      </xdr:nvCxnSpPr>
      <xdr:spPr>
        <a:xfrm>
          <a:off x="12814300" y="10401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5605</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170F08E8-0FC9-4D3F-B8F6-0B6A74176C40}"/>
            </a:ext>
          </a:extLst>
        </xdr:cNvPr>
        <xdr:cNvSpPr txBox="1"/>
      </xdr:nvSpPr>
      <xdr:spPr>
        <a:xfrm>
          <a:off x="152660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81043</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549E1207-90A9-453F-B349-54D21BEBA7BE}"/>
            </a:ext>
          </a:extLst>
        </xdr:cNvPr>
        <xdr:cNvSpPr txBox="1"/>
      </xdr:nvSpPr>
      <xdr:spPr>
        <a:xfrm>
          <a:off x="143897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E5A055A9-06FA-416A-A038-9847680F4226}"/>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170197</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3FA6E742-DCC6-43B4-B294-8A1B69380C5D}"/>
            </a:ext>
          </a:extLst>
        </xdr:cNvPr>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A1E92C88-59B8-47A5-80CF-B5141E4EB074}"/>
            </a:ext>
          </a:extLst>
        </xdr:cNvPr>
        <xdr:cNvSpPr txBox="1"/>
      </xdr:nvSpPr>
      <xdr:spPr>
        <a:xfrm>
          <a:off x="15266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ADC70361-C5F0-427E-9270-11F37DBBEC3D}"/>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76217</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B4C069A0-2588-478A-A342-88EBACBDC65B}"/>
            </a:ext>
          </a:extLst>
        </xdr:cNvPr>
        <xdr:cNvSpPr txBox="1"/>
      </xdr:nvSpPr>
      <xdr:spPr>
        <a:xfrm>
          <a:off x="13500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8753676F-16FD-4CBD-8E8B-429855B33430}"/>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E21BBED4-240E-4993-8527-3FC7E34CABC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DA154240-E3A5-4750-982D-980FB6B4E17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B3C88794-CCCD-45AE-9ED7-C7FB32EF70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6AFDB432-17E4-48F3-A4E2-0F09400319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190C6DD4-11F3-486E-A09F-0D6B02D65F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D5628EB7-4C45-47D8-A3BA-0C3B8DCF072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518AD4F1-1AB3-49AF-94BA-FADCE114212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BE9C42C8-EB6E-48F7-B2B8-F7E1E13C62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8A27F1-FF99-4BB2-A6B8-B78431C559C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95480D9A-2FD8-4F7D-9D00-B733BEF6BEF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96903F3B-8E7E-4A77-9CBD-2B5CD04CED6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B553D68F-723D-42E5-B754-11E015CFD11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C8D2C45B-79C3-455C-AF27-6D16D3E936B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78AE0810-E202-42B5-B874-16F4AF74BA7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A3CFB9E1-103A-4D9F-A933-2EE1FC66F1D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24DED55A-BF6C-4515-8D6D-9A61E6F0E39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47F9BCF4-289D-4EFE-885C-FCC70046FF7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B03A1B82-FECD-4D0D-BCD8-29C03B1984C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103E2696-BA57-49F1-B9F6-77947AD2E00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82B1B50E-BE11-4210-AB5F-F8EA0D3E868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7DFC1476-EE5D-4F77-8845-DCFE7C01641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B39F89DB-D594-4ACE-8A4C-4BBD4527CED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594CDC22-7BAF-444A-A4EC-2008BA23A8F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7D168AD8-9F2F-411B-8FAA-C7033DC673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E6EAC44B-8D68-4FBF-A69A-AE04E45656E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2" name="直線コネクタ 681">
          <a:extLst>
            <a:ext uri="{FF2B5EF4-FFF2-40B4-BE49-F238E27FC236}">
              <a16:creationId xmlns:a16="http://schemas.microsoft.com/office/drawing/2014/main" id="{F0E84166-95B7-4237-B68E-755FFA3DE2E7}"/>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21A44EA4-F33D-4702-A295-661389BC0588}"/>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4" name="直線コネクタ 683">
          <a:extLst>
            <a:ext uri="{FF2B5EF4-FFF2-40B4-BE49-F238E27FC236}">
              <a16:creationId xmlns:a16="http://schemas.microsoft.com/office/drawing/2014/main" id="{CA23C679-E0FB-4380-B804-F166A8563549}"/>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5057537A-B6FA-40C2-A768-AFE98446E6F5}"/>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6" name="直線コネクタ 685">
          <a:extLst>
            <a:ext uri="{FF2B5EF4-FFF2-40B4-BE49-F238E27FC236}">
              <a16:creationId xmlns:a16="http://schemas.microsoft.com/office/drawing/2014/main" id="{C6E5283A-E3AB-4EB8-9C76-B8C7B0C29A73}"/>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41480840-E7F0-4340-AC8A-AC8D8AB35BAB}"/>
            </a:ext>
          </a:extLst>
        </xdr:cNvPr>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88" name="フローチャート: 判断 687">
          <a:extLst>
            <a:ext uri="{FF2B5EF4-FFF2-40B4-BE49-F238E27FC236}">
              <a16:creationId xmlns:a16="http://schemas.microsoft.com/office/drawing/2014/main" id="{C4AA93C5-756F-4B1E-9FD7-9334C1F9EAA7}"/>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89" name="フローチャート: 判断 688">
          <a:extLst>
            <a:ext uri="{FF2B5EF4-FFF2-40B4-BE49-F238E27FC236}">
              <a16:creationId xmlns:a16="http://schemas.microsoft.com/office/drawing/2014/main" id="{A2096604-F107-4FB3-AC02-9E06284CA183}"/>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0" name="フローチャート: 判断 689">
          <a:extLst>
            <a:ext uri="{FF2B5EF4-FFF2-40B4-BE49-F238E27FC236}">
              <a16:creationId xmlns:a16="http://schemas.microsoft.com/office/drawing/2014/main" id="{8BAA2A07-25AB-420E-803D-8C9F5991E09B}"/>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1" name="フローチャート: 判断 690">
          <a:extLst>
            <a:ext uri="{FF2B5EF4-FFF2-40B4-BE49-F238E27FC236}">
              <a16:creationId xmlns:a16="http://schemas.microsoft.com/office/drawing/2014/main" id="{A003C326-DE3C-4F53-8789-1B825021402A}"/>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92" name="フローチャート: 判断 691">
          <a:extLst>
            <a:ext uri="{FF2B5EF4-FFF2-40B4-BE49-F238E27FC236}">
              <a16:creationId xmlns:a16="http://schemas.microsoft.com/office/drawing/2014/main" id="{FB37B62D-7E11-4541-8944-B5FB891F4FB6}"/>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38079C1-93C1-4D27-949D-A644E848B5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EBBA4DBC-C143-4327-9DC9-EC29A159674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ABC9391-9188-42AA-9445-FBE7278A4D3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EBA2508-52D9-49A2-ABA5-89B45DB149A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2DCC3B9-A62B-4561-AC69-AA39BCBA1B3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39007</xdr:rowOff>
    </xdr:from>
    <xdr:to>
      <xdr:col>116</xdr:col>
      <xdr:colOff>114300</xdr:colOff>
      <xdr:row>61</xdr:row>
      <xdr:rowOff>140607</xdr:rowOff>
    </xdr:to>
    <xdr:sp macro="" textlink="">
      <xdr:nvSpPr>
        <xdr:cNvPr id="698" name="楕円 697">
          <a:extLst>
            <a:ext uri="{FF2B5EF4-FFF2-40B4-BE49-F238E27FC236}">
              <a16:creationId xmlns:a16="http://schemas.microsoft.com/office/drawing/2014/main" id="{B3CA78F3-0800-45B1-A375-94E0998E2607}"/>
            </a:ext>
          </a:extLst>
        </xdr:cNvPr>
        <xdr:cNvSpPr/>
      </xdr:nvSpPr>
      <xdr:spPr>
        <a:xfrm>
          <a:off x="221107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61884</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A8CDBAE1-3817-4E87-843B-B7EB1360E723}"/>
            </a:ext>
          </a:extLst>
        </xdr:cNvPr>
        <xdr:cNvSpPr txBox="1"/>
      </xdr:nvSpPr>
      <xdr:spPr>
        <a:xfrm>
          <a:off x="22199600" y="103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39007</xdr:rowOff>
    </xdr:from>
    <xdr:to>
      <xdr:col>112</xdr:col>
      <xdr:colOff>38100</xdr:colOff>
      <xdr:row>61</xdr:row>
      <xdr:rowOff>140607</xdr:rowOff>
    </xdr:to>
    <xdr:sp macro="" textlink="">
      <xdr:nvSpPr>
        <xdr:cNvPr id="700" name="楕円 699">
          <a:extLst>
            <a:ext uri="{FF2B5EF4-FFF2-40B4-BE49-F238E27FC236}">
              <a16:creationId xmlns:a16="http://schemas.microsoft.com/office/drawing/2014/main" id="{6FE0805B-DB07-40AA-837D-F39E41D121C3}"/>
            </a:ext>
          </a:extLst>
        </xdr:cNvPr>
        <xdr:cNvSpPr/>
      </xdr:nvSpPr>
      <xdr:spPr>
        <a:xfrm>
          <a:off x="21272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89807</xdr:rowOff>
    </xdr:from>
    <xdr:to>
      <xdr:col>116</xdr:col>
      <xdr:colOff>63500</xdr:colOff>
      <xdr:row>61</xdr:row>
      <xdr:rowOff>89807</xdr:rowOff>
    </xdr:to>
    <xdr:cxnSp macro="">
      <xdr:nvCxnSpPr>
        <xdr:cNvPr id="701" name="直線コネクタ 700">
          <a:extLst>
            <a:ext uri="{FF2B5EF4-FFF2-40B4-BE49-F238E27FC236}">
              <a16:creationId xmlns:a16="http://schemas.microsoft.com/office/drawing/2014/main" id="{01AFA6FE-752C-4D97-8B34-FA3A2D59D589}"/>
            </a:ext>
          </a:extLst>
        </xdr:cNvPr>
        <xdr:cNvCxnSpPr/>
      </xdr:nvCxnSpPr>
      <xdr:spPr>
        <a:xfrm>
          <a:off x="21323300" y="10548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39007</xdr:rowOff>
    </xdr:from>
    <xdr:to>
      <xdr:col>107</xdr:col>
      <xdr:colOff>101600</xdr:colOff>
      <xdr:row>61</xdr:row>
      <xdr:rowOff>140607</xdr:rowOff>
    </xdr:to>
    <xdr:sp macro="" textlink="">
      <xdr:nvSpPr>
        <xdr:cNvPr id="702" name="楕円 701">
          <a:extLst>
            <a:ext uri="{FF2B5EF4-FFF2-40B4-BE49-F238E27FC236}">
              <a16:creationId xmlns:a16="http://schemas.microsoft.com/office/drawing/2014/main" id="{081C6B06-0F46-4D3B-BA43-79B77779A65F}"/>
            </a:ext>
          </a:extLst>
        </xdr:cNvPr>
        <xdr:cNvSpPr/>
      </xdr:nvSpPr>
      <xdr:spPr>
        <a:xfrm>
          <a:off x="20383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89807</xdr:rowOff>
    </xdr:from>
    <xdr:to>
      <xdr:col>111</xdr:col>
      <xdr:colOff>177800</xdr:colOff>
      <xdr:row>61</xdr:row>
      <xdr:rowOff>89807</xdr:rowOff>
    </xdr:to>
    <xdr:cxnSp macro="">
      <xdr:nvCxnSpPr>
        <xdr:cNvPr id="703" name="直線コネクタ 702">
          <a:extLst>
            <a:ext uri="{FF2B5EF4-FFF2-40B4-BE49-F238E27FC236}">
              <a16:creationId xmlns:a16="http://schemas.microsoft.com/office/drawing/2014/main" id="{9E5988DC-84AB-41AC-8A14-93572207B116}"/>
            </a:ext>
          </a:extLst>
        </xdr:cNvPr>
        <xdr:cNvCxnSpPr/>
      </xdr:nvCxnSpPr>
      <xdr:spPr>
        <a:xfrm>
          <a:off x="20434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macro="" textlink="">
      <xdr:nvSpPr>
        <xdr:cNvPr id="704" name="楕円 703">
          <a:extLst>
            <a:ext uri="{FF2B5EF4-FFF2-40B4-BE49-F238E27FC236}">
              <a16:creationId xmlns:a16="http://schemas.microsoft.com/office/drawing/2014/main" id="{B1AD3499-3345-4666-8C99-93A1E069F835}"/>
            </a:ext>
          </a:extLst>
        </xdr:cNvPr>
        <xdr:cNvSpPr/>
      </xdr:nvSpPr>
      <xdr:spPr>
        <a:xfrm>
          <a:off x="19494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89807</xdr:rowOff>
    </xdr:from>
    <xdr:to>
      <xdr:col>107</xdr:col>
      <xdr:colOff>50800</xdr:colOff>
      <xdr:row>61</xdr:row>
      <xdr:rowOff>89807</xdr:rowOff>
    </xdr:to>
    <xdr:cxnSp macro="">
      <xdr:nvCxnSpPr>
        <xdr:cNvPr id="705" name="直線コネクタ 704">
          <a:extLst>
            <a:ext uri="{FF2B5EF4-FFF2-40B4-BE49-F238E27FC236}">
              <a16:creationId xmlns:a16="http://schemas.microsoft.com/office/drawing/2014/main" id="{003A1D72-FD57-4308-87BA-9086811C107E}"/>
            </a:ext>
          </a:extLst>
        </xdr:cNvPr>
        <xdr:cNvCxnSpPr/>
      </xdr:nvCxnSpPr>
      <xdr:spPr>
        <a:xfrm>
          <a:off x="19545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39007</xdr:rowOff>
    </xdr:from>
    <xdr:to>
      <xdr:col>98</xdr:col>
      <xdr:colOff>38100</xdr:colOff>
      <xdr:row>61</xdr:row>
      <xdr:rowOff>140607</xdr:rowOff>
    </xdr:to>
    <xdr:sp macro="" textlink="">
      <xdr:nvSpPr>
        <xdr:cNvPr id="706" name="楕円 705">
          <a:extLst>
            <a:ext uri="{FF2B5EF4-FFF2-40B4-BE49-F238E27FC236}">
              <a16:creationId xmlns:a16="http://schemas.microsoft.com/office/drawing/2014/main" id="{6D30B839-B931-4A27-A55F-0E25EFA4843B}"/>
            </a:ext>
          </a:extLst>
        </xdr:cNvPr>
        <xdr:cNvSpPr/>
      </xdr:nvSpPr>
      <xdr:spPr>
        <a:xfrm>
          <a:off x="18605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89807</xdr:rowOff>
    </xdr:to>
    <xdr:cxnSp macro="">
      <xdr:nvCxnSpPr>
        <xdr:cNvPr id="707" name="直線コネクタ 706">
          <a:extLst>
            <a:ext uri="{FF2B5EF4-FFF2-40B4-BE49-F238E27FC236}">
              <a16:creationId xmlns:a16="http://schemas.microsoft.com/office/drawing/2014/main" id="{37D3770A-A89C-4FB2-91D9-B6CC4A471BE1}"/>
            </a:ext>
          </a:extLst>
        </xdr:cNvPr>
        <xdr:cNvCxnSpPr/>
      </xdr:nvCxnSpPr>
      <xdr:spPr>
        <a:xfrm>
          <a:off x="18656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08" name="n_1aveValue【保健センター・保健所】&#10;一人当たり面積">
          <a:extLst>
            <a:ext uri="{FF2B5EF4-FFF2-40B4-BE49-F238E27FC236}">
              <a16:creationId xmlns:a16="http://schemas.microsoft.com/office/drawing/2014/main" id="{962F8661-15A8-4DFF-8696-FF99A5082EE3}"/>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09" name="n_2aveValue【保健センター・保健所】&#10;一人当たり面積">
          <a:extLst>
            <a:ext uri="{FF2B5EF4-FFF2-40B4-BE49-F238E27FC236}">
              <a16:creationId xmlns:a16="http://schemas.microsoft.com/office/drawing/2014/main" id="{DEB98BC5-50C7-49E4-880D-4CFC83870304}"/>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0" name="n_3aveValue【保健センター・保健所】&#10;一人当たり面積">
          <a:extLst>
            <a:ext uri="{FF2B5EF4-FFF2-40B4-BE49-F238E27FC236}">
              <a16:creationId xmlns:a16="http://schemas.microsoft.com/office/drawing/2014/main" id="{09F860AF-3985-4C7B-B000-49C9D62BC925}"/>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1" name="n_4aveValue【保健センター・保健所】&#10;一人当たり面積">
          <a:extLst>
            <a:ext uri="{FF2B5EF4-FFF2-40B4-BE49-F238E27FC236}">
              <a16:creationId xmlns:a16="http://schemas.microsoft.com/office/drawing/2014/main" id="{370E48D8-64DC-44F9-8970-05FEFD23A683}"/>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157134</xdr:rowOff>
    </xdr:from>
    <xdr:ext cx="469744" cy="259045"/>
    <xdr:sp macro="" textlink="">
      <xdr:nvSpPr>
        <xdr:cNvPr id="712" name="n_1mainValue【保健センター・保健所】&#10;一人当たり面積">
          <a:extLst>
            <a:ext uri="{FF2B5EF4-FFF2-40B4-BE49-F238E27FC236}">
              <a16:creationId xmlns:a16="http://schemas.microsoft.com/office/drawing/2014/main" id="{5DC19E1F-029A-4410-9669-C1B0A47B590E}"/>
            </a:ext>
          </a:extLst>
        </xdr:cNvPr>
        <xdr:cNvSpPr txBox="1"/>
      </xdr:nvSpPr>
      <xdr:spPr>
        <a:xfrm>
          <a:off x="210757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157134</xdr:rowOff>
    </xdr:from>
    <xdr:ext cx="469744" cy="259045"/>
    <xdr:sp macro="" textlink="">
      <xdr:nvSpPr>
        <xdr:cNvPr id="713" name="n_2mainValue【保健センター・保健所】&#10;一人当たり面積">
          <a:extLst>
            <a:ext uri="{FF2B5EF4-FFF2-40B4-BE49-F238E27FC236}">
              <a16:creationId xmlns:a16="http://schemas.microsoft.com/office/drawing/2014/main" id="{890A03E5-059B-43FC-BF81-2758579BE3FF}"/>
            </a:ext>
          </a:extLst>
        </xdr:cNvPr>
        <xdr:cNvSpPr txBox="1"/>
      </xdr:nvSpPr>
      <xdr:spPr>
        <a:xfrm>
          <a:off x="20199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macro="" textlink="">
      <xdr:nvSpPr>
        <xdr:cNvPr id="714" name="n_3mainValue【保健センター・保健所】&#10;一人当たり面積">
          <a:extLst>
            <a:ext uri="{FF2B5EF4-FFF2-40B4-BE49-F238E27FC236}">
              <a16:creationId xmlns:a16="http://schemas.microsoft.com/office/drawing/2014/main" id="{69B4A943-86CE-48A1-86C3-2B3D83DB9729}"/>
            </a:ext>
          </a:extLst>
        </xdr:cNvPr>
        <xdr:cNvSpPr txBox="1"/>
      </xdr:nvSpPr>
      <xdr:spPr>
        <a:xfrm>
          <a:off x="19310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157134</xdr:rowOff>
    </xdr:from>
    <xdr:ext cx="469744" cy="259045"/>
    <xdr:sp macro="" textlink="">
      <xdr:nvSpPr>
        <xdr:cNvPr id="715" name="n_4mainValue【保健センター・保健所】&#10;一人当たり面積">
          <a:extLst>
            <a:ext uri="{FF2B5EF4-FFF2-40B4-BE49-F238E27FC236}">
              <a16:creationId xmlns:a16="http://schemas.microsoft.com/office/drawing/2014/main" id="{750FF93C-90B7-47BD-94A9-92D17860BE61}"/>
            </a:ext>
          </a:extLst>
        </xdr:cNvPr>
        <xdr:cNvSpPr txBox="1"/>
      </xdr:nvSpPr>
      <xdr:spPr>
        <a:xfrm>
          <a:off x="18421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17F937B-5581-493C-9CA4-F4F157BA29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1711457-C135-42BF-A104-EF1C8B81A2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909807E-CDAF-48AF-B498-0433AD73B17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EC757C2-BDAB-4733-BAB4-7C292ACFAF0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7A70F4AD-A2A1-460C-8521-44DC39ED960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876D3FFB-E175-4B46-B5E8-3B939A0BADD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F2DFAC4F-28BE-47A4-B0F1-9F65C3AB4B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F1BEE448-4AAB-4125-AEDC-68662BE692D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72EB36BD-6352-4E10-9A3A-817814F410A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ED8C1173-97EB-4D15-A00C-4E7018B7C61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3E1EC923-C997-4462-9919-6B05FF1D2B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7" name="直線コネクタ 726">
          <a:extLst>
            <a:ext uri="{FF2B5EF4-FFF2-40B4-BE49-F238E27FC236}">
              <a16:creationId xmlns:a16="http://schemas.microsoft.com/office/drawing/2014/main" id="{2E1F661D-31BC-4150-8BF4-0EEE287C614B}"/>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8" name="テキスト ボックス 727">
          <a:extLst>
            <a:ext uri="{FF2B5EF4-FFF2-40B4-BE49-F238E27FC236}">
              <a16:creationId xmlns:a16="http://schemas.microsoft.com/office/drawing/2014/main" id="{101DFBB8-7FE8-419A-9559-FA7D31D5104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9" name="直線コネクタ 728">
          <a:extLst>
            <a:ext uri="{FF2B5EF4-FFF2-40B4-BE49-F238E27FC236}">
              <a16:creationId xmlns:a16="http://schemas.microsoft.com/office/drawing/2014/main" id="{D8B058DF-C672-44F9-8777-7BA82FFF768A}"/>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0" name="テキスト ボックス 729">
          <a:extLst>
            <a:ext uri="{FF2B5EF4-FFF2-40B4-BE49-F238E27FC236}">
              <a16:creationId xmlns:a16="http://schemas.microsoft.com/office/drawing/2014/main" id="{8D9AF293-3109-4B43-9C21-D1C067C1727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1" name="直線コネクタ 730">
          <a:extLst>
            <a:ext uri="{FF2B5EF4-FFF2-40B4-BE49-F238E27FC236}">
              <a16:creationId xmlns:a16="http://schemas.microsoft.com/office/drawing/2014/main" id="{4B63ED22-BB0A-4353-BDC5-6F5FB45E560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2" name="テキスト ボックス 731">
          <a:extLst>
            <a:ext uri="{FF2B5EF4-FFF2-40B4-BE49-F238E27FC236}">
              <a16:creationId xmlns:a16="http://schemas.microsoft.com/office/drawing/2014/main" id="{970BA361-E919-483E-9531-1B0E8E433711}"/>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3" name="直線コネクタ 732">
          <a:extLst>
            <a:ext uri="{FF2B5EF4-FFF2-40B4-BE49-F238E27FC236}">
              <a16:creationId xmlns:a16="http://schemas.microsoft.com/office/drawing/2014/main" id="{6A88730E-61C1-45A4-BCA8-E0D324EA7B5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4" name="テキスト ボックス 733">
          <a:extLst>
            <a:ext uri="{FF2B5EF4-FFF2-40B4-BE49-F238E27FC236}">
              <a16:creationId xmlns:a16="http://schemas.microsoft.com/office/drawing/2014/main" id="{A6E3C3C9-F30F-45A9-951F-8CC192DE477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3870976B-9BE5-4687-A6B7-D49F16FDE54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216A5590-13B2-47F6-BD0E-3E720F080E2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31FCF6BE-12B7-4244-B1FC-262712C6944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38" name="直線コネクタ 737">
          <a:extLst>
            <a:ext uri="{FF2B5EF4-FFF2-40B4-BE49-F238E27FC236}">
              <a16:creationId xmlns:a16="http://schemas.microsoft.com/office/drawing/2014/main" id="{433CF203-0249-47EA-ABA9-6EFA49FBB512}"/>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D1C659F3-9C3C-4E08-B555-ED40D72ECE73}"/>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0" name="直線コネクタ 739">
          <a:extLst>
            <a:ext uri="{FF2B5EF4-FFF2-40B4-BE49-F238E27FC236}">
              <a16:creationId xmlns:a16="http://schemas.microsoft.com/office/drawing/2014/main" id="{CE6A46C8-6141-449D-885A-6861E5F43EB5}"/>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B975C43E-38F1-47E1-A707-C29A8A021200}"/>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2" name="直線コネクタ 741">
          <a:extLst>
            <a:ext uri="{FF2B5EF4-FFF2-40B4-BE49-F238E27FC236}">
              <a16:creationId xmlns:a16="http://schemas.microsoft.com/office/drawing/2014/main" id="{214E1AE4-69B4-4AA0-8A4D-D06B7FEE0353}"/>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7A190FBA-AB2D-4864-9664-BA17FBCC82A5}"/>
            </a:ext>
          </a:extLst>
        </xdr:cNvPr>
        <xdr:cNvSpPr txBox="1"/>
      </xdr:nvSpPr>
      <xdr:spPr>
        <a:xfrm>
          <a:off x="16357600" y="1425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4" name="フローチャート: 判断 743">
          <a:extLst>
            <a:ext uri="{FF2B5EF4-FFF2-40B4-BE49-F238E27FC236}">
              <a16:creationId xmlns:a16="http://schemas.microsoft.com/office/drawing/2014/main" id="{CEA58351-7620-4ACF-8654-02DC450E0476}"/>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5" name="フローチャート: 判断 744">
          <a:extLst>
            <a:ext uri="{FF2B5EF4-FFF2-40B4-BE49-F238E27FC236}">
              <a16:creationId xmlns:a16="http://schemas.microsoft.com/office/drawing/2014/main" id="{EB58D614-45EC-4F8D-8A2E-1DC1AD6328FB}"/>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6" name="フローチャート: 判断 745">
          <a:extLst>
            <a:ext uri="{FF2B5EF4-FFF2-40B4-BE49-F238E27FC236}">
              <a16:creationId xmlns:a16="http://schemas.microsoft.com/office/drawing/2014/main" id="{3ECB25FE-8C71-4F82-8601-B2BA143870E6}"/>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7" name="フローチャート: 判断 746">
          <a:extLst>
            <a:ext uri="{FF2B5EF4-FFF2-40B4-BE49-F238E27FC236}">
              <a16:creationId xmlns:a16="http://schemas.microsoft.com/office/drawing/2014/main" id="{AEA78123-12FE-400C-96C4-C71757D03EC9}"/>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48" name="フローチャート: 判断 747">
          <a:extLst>
            <a:ext uri="{FF2B5EF4-FFF2-40B4-BE49-F238E27FC236}">
              <a16:creationId xmlns:a16="http://schemas.microsoft.com/office/drawing/2014/main" id="{48181526-2325-42F0-94B1-D6FD4A736A36}"/>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C2FF1440-6EA7-4A57-A59B-5DA2567F1D2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4CFBE4A2-8F25-4FFB-97E2-821D8AAE2B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5F1983D-587B-4EEF-B3C9-6281B1590B7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3E379BD-24E6-488C-AC5C-2BCF67500CB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85002C6-DC0B-4A0F-BED9-D9146225040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39878</xdr:rowOff>
    </xdr:from>
    <xdr:to>
      <xdr:col>85</xdr:col>
      <xdr:colOff>177800</xdr:colOff>
      <xdr:row>84</xdr:row>
      <xdr:rowOff>141478</xdr:rowOff>
    </xdr:to>
    <xdr:sp macro="" textlink="">
      <xdr:nvSpPr>
        <xdr:cNvPr id="754" name="楕円 753">
          <a:extLst>
            <a:ext uri="{FF2B5EF4-FFF2-40B4-BE49-F238E27FC236}">
              <a16:creationId xmlns:a16="http://schemas.microsoft.com/office/drawing/2014/main" id="{50E20E8F-5AD8-4F5A-8643-F248D713213F}"/>
            </a:ext>
          </a:extLst>
        </xdr:cNvPr>
        <xdr:cNvSpPr/>
      </xdr:nvSpPr>
      <xdr:spPr>
        <a:xfrm>
          <a:off x="162687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18305</xdr:rowOff>
    </xdr:from>
    <xdr:ext cx="405111" cy="259045"/>
    <xdr:sp macro="" textlink="">
      <xdr:nvSpPr>
        <xdr:cNvPr id="755" name="【消防施設】&#10;有形固定資産減価償却率該当値テキスト">
          <a:extLst>
            <a:ext uri="{FF2B5EF4-FFF2-40B4-BE49-F238E27FC236}">
              <a16:creationId xmlns:a16="http://schemas.microsoft.com/office/drawing/2014/main" id="{6565AA29-BEB9-4239-95D2-85AC5471DD8C}"/>
            </a:ext>
          </a:extLst>
        </xdr:cNvPr>
        <xdr:cNvSpPr txBox="1"/>
      </xdr:nvSpPr>
      <xdr:spPr>
        <a:xfrm>
          <a:off x="16357600" y="1442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51308</xdr:rowOff>
    </xdr:from>
    <xdr:to>
      <xdr:col>81</xdr:col>
      <xdr:colOff>101600</xdr:colOff>
      <xdr:row>85</xdr:row>
      <xdr:rowOff>152908</xdr:rowOff>
    </xdr:to>
    <xdr:sp macro="" textlink="">
      <xdr:nvSpPr>
        <xdr:cNvPr id="756" name="楕円 755">
          <a:extLst>
            <a:ext uri="{FF2B5EF4-FFF2-40B4-BE49-F238E27FC236}">
              <a16:creationId xmlns:a16="http://schemas.microsoft.com/office/drawing/2014/main" id="{2C9586C7-75AF-4EB6-A9B0-F5B1F1BD6B7D}"/>
            </a:ext>
          </a:extLst>
        </xdr:cNvPr>
        <xdr:cNvSpPr/>
      </xdr:nvSpPr>
      <xdr:spPr>
        <a:xfrm>
          <a:off x="15430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90678</xdr:rowOff>
    </xdr:from>
    <xdr:to>
      <xdr:col>85</xdr:col>
      <xdr:colOff>127000</xdr:colOff>
      <xdr:row>85</xdr:row>
      <xdr:rowOff>102108</xdr:rowOff>
    </xdr:to>
    <xdr:cxnSp macro="">
      <xdr:nvCxnSpPr>
        <xdr:cNvPr id="757" name="直線コネクタ 756">
          <a:extLst>
            <a:ext uri="{FF2B5EF4-FFF2-40B4-BE49-F238E27FC236}">
              <a16:creationId xmlns:a16="http://schemas.microsoft.com/office/drawing/2014/main" id="{90330EE0-0330-4300-9819-BA83E7575958}"/>
            </a:ext>
          </a:extLst>
        </xdr:cNvPr>
        <xdr:cNvCxnSpPr/>
      </xdr:nvCxnSpPr>
      <xdr:spPr>
        <a:xfrm flipV="1">
          <a:off x="15481300" y="14492478"/>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26163</xdr:rowOff>
    </xdr:from>
    <xdr:to>
      <xdr:col>76</xdr:col>
      <xdr:colOff>165100</xdr:colOff>
      <xdr:row>85</xdr:row>
      <xdr:rowOff>127763</xdr:rowOff>
    </xdr:to>
    <xdr:sp macro="" textlink="">
      <xdr:nvSpPr>
        <xdr:cNvPr id="758" name="楕円 757">
          <a:extLst>
            <a:ext uri="{FF2B5EF4-FFF2-40B4-BE49-F238E27FC236}">
              <a16:creationId xmlns:a16="http://schemas.microsoft.com/office/drawing/2014/main" id="{B37282AC-F1F0-432E-8C3B-7D7487D81540}"/>
            </a:ext>
          </a:extLst>
        </xdr:cNvPr>
        <xdr:cNvSpPr/>
      </xdr:nvSpPr>
      <xdr:spPr>
        <a:xfrm>
          <a:off x="14541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76963</xdr:rowOff>
    </xdr:from>
    <xdr:to>
      <xdr:col>81</xdr:col>
      <xdr:colOff>50800</xdr:colOff>
      <xdr:row>85</xdr:row>
      <xdr:rowOff>102108</xdr:rowOff>
    </xdr:to>
    <xdr:cxnSp macro="">
      <xdr:nvCxnSpPr>
        <xdr:cNvPr id="759" name="直線コネクタ 758">
          <a:extLst>
            <a:ext uri="{FF2B5EF4-FFF2-40B4-BE49-F238E27FC236}">
              <a16:creationId xmlns:a16="http://schemas.microsoft.com/office/drawing/2014/main" id="{A819876F-9EB5-4438-92E9-D77A17D7246E}"/>
            </a:ext>
          </a:extLst>
        </xdr:cNvPr>
        <xdr:cNvCxnSpPr/>
      </xdr:nvCxnSpPr>
      <xdr:spPr>
        <a:xfrm>
          <a:off x="14592300" y="14650213"/>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1015</xdr:rowOff>
    </xdr:from>
    <xdr:to>
      <xdr:col>72</xdr:col>
      <xdr:colOff>38100</xdr:colOff>
      <xdr:row>85</xdr:row>
      <xdr:rowOff>102615</xdr:rowOff>
    </xdr:to>
    <xdr:sp macro="" textlink="">
      <xdr:nvSpPr>
        <xdr:cNvPr id="760" name="楕円 759">
          <a:extLst>
            <a:ext uri="{FF2B5EF4-FFF2-40B4-BE49-F238E27FC236}">
              <a16:creationId xmlns:a16="http://schemas.microsoft.com/office/drawing/2014/main" id="{6CB98057-452D-4E11-AF0A-D6888816980D}"/>
            </a:ext>
          </a:extLst>
        </xdr:cNvPr>
        <xdr:cNvSpPr/>
      </xdr:nvSpPr>
      <xdr:spPr>
        <a:xfrm>
          <a:off x="13652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51815</xdr:rowOff>
    </xdr:from>
    <xdr:to>
      <xdr:col>76</xdr:col>
      <xdr:colOff>114300</xdr:colOff>
      <xdr:row>85</xdr:row>
      <xdr:rowOff>76963</xdr:rowOff>
    </xdr:to>
    <xdr:cxnSp macro="">
      <xdr:nvCxnSpPr>
        <xdr:cNvPr id="761" name="直線コネクタ 760">
          <a:extLst>
            <a:ext uri="{FF2B5EF4-FFF2-40B4-BE49-F238E27FC236}">
              <a16:creationId xmlns:a16="http://schemas.microsoft.com/office/drawing/2014/main" id="{CF3D899C-47FC-472F-A42C-69B50D751094}"/>
            </a:ext>
          </a:extLst>
        </xdr:cNvPr>
        <xdr:cNvCxnSpPr/>
      </xdr:nvCxnSpPr>
      <xdr:spPr>
        <a:xfrm>
          <a:off x="13703300" y="14625065"/>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762" name="楕円 761">
          <a:extLst>
            <a:ext uri="{FF2B5EF4-FFF2-40B4-BE49-F238E27FC236}">
              <a16:creationId xmlns:a16="http://schemas.microsoft.com/office/drawing/2014/main" id="{3A0E89A1-0F31-4491-B18B-600150DE7B0C}"/>
            </a:ext>
          </a:extLst>
        </xdr:cNvPr>
        <xdr:cNvSpPr/>
      </xdr:nvSpPr>
      <xdr:spPr>
        <a:xfrm>
          <a:off x="1276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51815</xdr:rowOff>
    </xdr:to>
    <xdr:cxnSp macro="">
      <xdr:nvCxnSpPr>
        <xdr:cNvPr id="763" name="直線コネクタ 762">
          <a:extLst>
            <a:ext uri="{FF2B5EF4-FFF2-40B4-BE49-F238E27FC236}">
              <a16:creationId xmlns:a16="http://schemas.microsoft.com/office/drawing/2014/main" id="{431E519A-4E2F-4827-9DD1-1738075A4396}"/>
            </a:ext>
          </a:extLst>
        </xdr:cNvPr>
        <xdr:cNvCxnSpPr/>
      </xdr:nvCxnSpPr>
      <xdr:spPr>
        <a:xfrm>
          <a:off x="12814300" y="1458848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142003</xdr:rowOff>
    </xdr:from>
    <xdr:ext cx="405111" cy="259045"/>
    <xdr:sp macro="" textlink="">
      <xdr:nvSpPr>
        <xdr:cNvPr id="764" name="n_1aveValue【消防施設】&#10;有形固定資産減価償却率">
          <a:extLst>
            <a:ext uri="{FF2B5EF4-FFF2-40B4-BE49-F238E27FC236}">
              <a16:creationId xmlns:a16="http://schemas.microsoft.com/office/drawing/2014/main" id="{0600F8EB-EC0C-4EC1-8710-E2EAE902D289}"/>
            </a:ext>
          </a:extLst>
        </xdr:cNvPr>
        <xdr:cNvSpPr txBox="1"/>
      </xdr:nvSpPr>
      <xdr:spPr>
        <a:xfrm>
          <a:off x="15266044" y="1420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121429</xdr:rowOff>
    </xdr:from>
    <xdr:ext cx="405111" cy="259045"/>
    <xdr:sp macro="" textlink="">
      <xdr:nvSpPr>
        <xdr:cNvPr id="765" name="n_2aveValue【消防施設】&#10;有形固定資産減価償却率">
          <a:extLst>
            <a:ext uri="{FF2B5EF4-FFF2-40B4-BE49-F238E27FC236}">
              <a16:creationId xmlns:a16="http://schemas.microsoft.com/office/drawing/2014/main" id="{C84F62B4-88BC-45AD-9429-8294D2911149}"/>
            </a:ext>
          </a:extLst>
        </xdr:cNvPr>
        <xdr:cNvSpPr txBox="1"/>
      </xdr:nvSpPr>
      <xdr:spPr>
        <a:xfrm>
          <a:off x="14389744" y="1418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107714</xdr:rowOff>
    </xdr:from>
    <xdr:ext cx="405111" cy="259045"/>
    <xdr:sp macro="" textlink="">
      <xdr:nvSpPr>
        <xdr:cNvPr id="766" name="n_3aveValue【消防施設】&#10;有形固定資産減価償却率">
          <a:extLst>
            <a:ext uri="{FF2B5EF4-FFF2-40B4-BE49-F238E27FC236}">
              <a16:creationId xmlns:a16="http://schemas.microsoft.com/office/drawing/2014/main" id="{BC9757EE-5B5B-4710-A0A1-728DEB693921}"/>
            </a:ext>
          </a:extLst>
        </xdr:cNvPr>
        <xdr:cNvSpPr txBox="1"/>
      </xdr:nvSpPr>
      <xdr:spPr>
        <a:xfrm>
          <a:off x="13500744" y="1416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75709</xdr:rowOff>
    </xdr:from>
    <xdr:ext cx="405111" cy="259045"/>
    <xdr:sp macro="" textlink="">
      <xdr:nvSpPr>
        <xdr:cNvPr id="767" name="n_4aveValue【消防施設】&#10;有形固定資産減価償却率">
          <a:extLst>
            <a:ext uri="{FF2B5EF4-FFF2-40B4-BE49-F238E27FC236}">
              <a16:creationId xmlns:a16="http://schemas.microsoft.com/office/drawing/2014/main" id="{A54CDBE4-82C8-4AD2-9B12-A3620434FFD3}"/>
            </a:ext>
          </a:extLst>
        </xdr:cNvPr>
        <xdr:cNvSpPr txBox="1"/>
      </xdr:nvSpPr>
      <xdr:spPr>
        <a:xfrm>
          <a:off x="12611744" y="14134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144035</xdr:rowOff>
    </xdr:from>
    <xdr:ext cx="405111" cy="259045"/>
    <xdr:sp macro="" textlink="">
      <xdr:nvSpPr>
        <xdr:cNvPr id="768" name="n_1mainValue【消防施設】&#10;有形固定資産減価償却率">
          <a:extLst>
            <a:ext uri="{FF2B5EF4-FFF2-40B4-BE49-F238E27FC236}">
              <a16:creationId xmlns:a16="http://schemas.microsoft.com/office/drawing/2014/main" id="{7399D6CC-5A2C-46AE-9187-549AF6A2632F}"/>
            </a:ext>
          </a:extLst>
        </xdr:cNvPr>
        <xdr:cNvSpPr txBox="1"/>
      </xdr:nvSpPr>
      <xdr:spPr>
        <a:xfrm>
          <a:off x="15266044" y="1471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118890</xdr:rowOff>
    </xdr:from>
    <xdr:ext cx="405111" cy="259045"/>
    <xdr:sp macro="" textlink="">
      <xdr:nvSpPr>
        <xdr:cNvPr id="769" name="n_2mainValue【消防施設】&#10;有形固定資産減価償却率">
          <a:extLst>
            <a:ext uri="{FF2B5EF4-FFF2-40B4-BE49-F238E27FC236}">
              <a16:creationId xmlns:a16="http://schemas.microsoft.com/office/drawing/2014/main" id="{E3D2A29F-4C7E-4C30-A5BA-39C22A11E186}"/>
            </a:ext>
          </a:extLst>
        </xdr:cNvPr>
        <xdr:cNvSpPr txBox="1"/>
      </xdr:nvSpPr>
      <xdr:spPr>
        <a:xfrm>
          <a:off x="14389744" y="1469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93742</xdr:rowOff>
    </xdr:from>
    <xdr:ext cx="405111" cy="259045"/>
    <xdr:sp macro="" textlink="">
      <xdr:nvSpPr>
        <xdr:cNvPr id="770" name="n_3mainValue【消防施設】&#10;有形固定資産減価償却率">
          <a:extLst>
            <a:ext uri="{FF2B5EF4-FFF2-40B4-BE49-F238E27FC236}">
              <a16:creationId xmlns:a16="http://schemas.microsoft.com/office/drawing/2014/main" id="{B95331F2-8040-4E28-A437-32143500A5B5}"/>
            </a:ext>
          </a:extLst>
        </xdr:cNvPr>
        <xdr:cNvSpPr txBox="1"/>
      </xdr:nvSpPr>
      <xdr:spPr>
        <a:xfrm>
          <a:off x="13500744" y="1466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771" name="n_4mainValue【消防施設】&#10;有形固定資産減価償却率">
          <a:extLst>
            <a:ext uri="{FF2B5EF4-FFF2-40B4-BE49-F238E27FC236}">
              <a16:creationId xmlns:a16="http://schemas.microsoft.com/office/drawing/2014/main" id="{42E1F0C1-8C45-4226-9886-CDF401DFF1DD}"/>
            </a:ext>
          </a:extLst>
        </xdr:cNvPr>
        <xdr:cNvSpPr txBox="1"/>
      </xdr:nvSpPr>
      <xdr:spPr>
        <a:xfrm>
          <a:off x="12611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23BFFA8D-97F3-4DF5-96FB-F2BE4BECB60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3EA346CC-FC80-4BD5-AB07-EA3A9D5FDF9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BC609AA2-B8F1-41FD-B6B8-F27AAC636A8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3B40BF3F-C443-4D82-88B9-A2CE849109F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604D5D55-174C-45E9-8452-D65516A4B3C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B1DF958D-2A03-4CC0-8698-CDDE3C678B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727E9F31-0A6B-43A4-9ECA-46569D1301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68C63F62-CFB7-4C92-ACE4-95EA08583A4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5215A1BF-B3B5-4AD9-9DF1-5107128B78D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993AFF2-3925-45B8-82DD-7D16569C68F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2" name="テキスト ボックス 781">
          <a:extLst>
            <a:ext uri="{FF2B5EF4-FFF2-40B4-BE49-F238E27FC236}">
              <a16:creationId xmlns:a16="http://schemas.microsoft.com/office/drawing/2014/main" id="{B82141C1-0B79-4D84-B967-764304A703E8}"/>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53949F57-5C1F-48E1-9132-189F49DD128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7C15CB16-5B83-42A1-980D-C6132E8296B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CCF8F879-B4D8-41F6-BD19-733F68277D9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42B47493-1B2B-4E3D-99F8-C12C587796D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6019812F-360F-4B72-831B-BBDBDD93EC4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491AD741-F64E-4B2E-ABCF-6C5C2EBE540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84FFA431-CBAD-44AC-B513-749DB3D3C3C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E6DA9720-591E-462A-8F0B-5296621BC1F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50BF6A3A-9BF7-4BFD-892C-2E92769FBC1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A64AD098-B97C-4C64-A0F8-E767B30CE63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4541DB40-6F09-481D-A89A-A1B3D52E179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D8E97265-B446-47AF-BAE2-70853327B04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B80BC74C-BF8C-4879-A37E-BC3A352B19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67EADCF2-BB30-4FDA-9E2C-44C465ADE24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B0064621-D176-4E5B-A94A-2A85C7542EE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798" name="直線コネクタ 797">
          <a:extLst>
            <a:ext uri="{FF2B5EF4-FFF2-40B4-BE49-F238E27FC236}">
              <a16:creationId xmlns:a16="http://schemas.microsoft.com/office/drawing/2014/main" id="{5ECA012C-3742-480A-B306-2845CA3B853C}"/>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799" name="【消防施設】&#10;一人当たり面積最小値テキスト">
          <a:extLst>
            <a:ext uri="{FF2B5EF4-FFF2-40B4-BE49-F238E27FC236}">
              <a16:creationId xmlns:a16="http://schemas.microsoft.com/office/drawing/2014/main" id="{EF0B5D4A-5BF5-410E-9DED-E351B3C90FB3}"/>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0" name="直線コネクタ 799">
          <a:extLst>
            <a:ext uri="{FF2B5EF4-FFF2-40B4-BE49-F238E27FC236}">
              <a16:creationId xmlns:a16="http://schemas.microsoft.com/office/drawing/2014/main" id="{E363CBD3-8E60-4762-A03D-0B0613C457D3}"/>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0D832045-6639-435D-A7BC-BD001390EAD8}"/>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2" name="直線コネクタ 801">
          <a:extLst>
            <a:ext uri="{FF2B5EF4-FFF2-40B4-BE49-F238E27FC236}">
              <a16:creationId xmlns:a16="http://schemas.microsoft.com/office/drawing/2014/main" id="{E7D2D664-D509-420C-A981-D20F3DF31626}"/>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3" name="【消防施設】&#10;一人当たり面積平均値テキスト">
          <a:extLst>
            <a:ext uri="{FF2B5EF4-FFF2-40B4-BE49-F238E27FC236}">
              <a16:creationId xmlns:a16="http://schemas.microsoft.com/office/drawing/2014/main" id="{42BBC534-200D-4D4E-BE5C-2D14C69E10F1}"/>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4" name="フローチャート: 判断 803">
          <a:extLst>
            <a:ext uri="{FF2B5EF4-FFF2-40B4-BE49-F238E27FC236}">
              <a16:creationId xmlns:a16="http://schemas.microsoft.com/office/drawing/2014/main" id="{3A14AA6B-5B3E-41CF-B0B5-FA4153369E77}"/>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5" name="フローチャート: 判断 804">
          <a:extLst>
            <a:ext uri="{FF2B5EF4-FFF2-40B4-BE49-F238E27FC236}">
              <a16:creationId xmlns:a16="http://schemas.microsoft.com/office/drawing/2014/main" id="{891AEBDC-0B2D-4B6C-9466-F0F82F5AF749}"/>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6" name="フローチャート: 判断 805">
          <a:extLst>
            <a:ext uri="{FF2B5EF4-FFF2-40B4-BE49-F238E27FC236}">
              <a16:creationId xmlns:a16="http://schemas.microsoft.com/office/drawing/2014/main" id="{2686ADA9-05BE-4138-A535-5C4A2FD760AF}"/>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7" name="フローチャート: 判断 806">
          <a:extLst>
            <a:ext uri="{FF2B5EF4-FFF2-40B4-BE49-F238E27FC236}">
              <a16:creationId xmlns:a16="http://schemas.microsoft.com/office/drawing/2014/main" id="{39A237F9-8B0C-42B0-AB15-DC752586023B}"/>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08" name="フローチャート: 判断 807">
          <a:extLst>
            <a:ext uri="{FF2B5EF4-FFF2-40B4-BE49-F238E27FC236}">
              <a16:creationId xmlns:a16="http://schemas.microsoft.com/office/drawing/2014/main" id="{8538E4CC-2C1F-4850-8A78-A84AFFCB4FC7}"/>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A5D9B50-5B72-49F8-9AD8-ADA4C914530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65325AEA-B9CE-4FB7-BF6D-321DD859A5C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73B3496-69FA-42DB-B97D-45DF27A22E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160F24A-529B-4A6A-BC31-DA77C53572E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C91205C8-030F-4F24-8CAB-930CF42D941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60779</xdr:rowOff>
    </xdr:from>
    <xdr:to>
      <xdr:col>116</xdr:col>
      <xdr:colOff>114300</xdr:colOff>
      <xdr:row>85</xdr:row>
      <xdr:rowOff>162379</xdr:rowOff>
    </xdr:to>
    <xdr:sp macro="" textlink="">
      <xdr:nvSpPr>
        <xdr:cNvPr id="814" name="楕円 813">
          <a:extLst>
            <a:ext uri="{FF2B5EF4-FFF2-40B4-BE49-F238E27FC236}">
              <a16:creationId xmlns:a16="http://schemas.microsoft.com/office/drawing/2014/main" id="{16EE6CE2-24F8-43C6-9892-04E47B35EF26}"/>
            </a:ext>
          </a:extLst>
        </xdr:cNvPr>
        <xdr:cNvSpPr/>
      </xdr:nvSpPr>
      <xdr:spPr>
        <a:xfrm>
          <a:off x="22110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147156</xdr:rowOff>
    </xdr:from>
    <xdr:ext cx="469744" cy="259045"/>
    <xdr:sp macro="" textlink="">
      <xdr:nvSpPr>
        <xdr:cNvPr id="815" name="【消防施設】&#10;一人当たり面積該当値テキスト">
          <a:extLst>
            <a:ext uri="{FF2B5EF4-FFF2-40B4-BE49-F238E27FC236}">
              <a16:creationId xmlns:a16="http://schemas.microsoft.com/office/drawing/2014/main" id="{85D43884-A695-4AF1-86E4-74E93EF9B492}"/>
            </a:ext>
          </a:extLst>
        </xdr:cNvPr>
        <xdr:cNvSpPr txBox="1"/>
      </xdr:nvSpPr>
      <xdr:spPr>
        <a:xfrm>
          <a:off x="22199600" y="14548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71664</xdr:rowOff>
    </xdr:from>
    <xdr:to>
      <xdr:col>112</xdr:col>
      <xdr:colOff>38100</xdr:colOff>
      <xdr:row>86</xdr:row>
      <xdr:rowOff>1814</xdr:rowOff>
    </xdr:to>
    <xdr:sp macro="" textlink="">
      <xdr:nvSpPr>
        <xdr:cNvPr id="816" name="楕円 815">
          <a:extLst>
            <a:ext uri="{FF2B5EF4-FFF2-40B4-BE49-F238E27FC236}">
              <a16:creationId xmlns:a16="http://schemas.microsoft.com/office/drawing/2014/main" id="{C781E783-7897-434C-8CB3-B7078380156B}"/>
            </a:ext>
          </a:extLst>
        </xdr:cNvPr>
        <xdr:cNvSpPr/>
      </xdr:nvSpPr>
      <xdr:spPr>
        <a:xfrm>
          <a:off x="21272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111579</xdr:rowOff>
    </xdr:from>
    <xdr:to>
      <xdr:col>116</xdr:col>
      <xdr:colOff>63500</xdr:colOff>
      <xdr:row>85</xdr:row>
      <xdr:rowOff>122464</xdr:rowOff>
    </xdr:to>
    <xdr:cxnSp macro="">
      <xdr:nvCxnSpPr>
        <xdr:cNvPr id="817" name="直線コネクタ 816">
          <a:extLst>
            <a:ext uri="{FF2B5EF4-FFF2-40B4-BE49-F238E27FC236}">
              <a16:creationId xmlns:a16="http://schemas.microsoft.com/office/drawing/2014/main" id="{DA07102F-64F2-49F4-BC35-88151EFD64F8}"/>
            </a:ext>
          </a:extLst>
        </xdr:cNvPr>
        <xdr:cNvCxnSpPr/>
      </xdr:nvCxnSpPr>
      <xdr:spPr>
        <a:xfrm flipV="1">
          <a:off x="21323300" y="146848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71664</xdr:rowOff>
    </xdr:from>
    <xdr:to>
      <xdr:col>107</xdr:col>
      <xdr:colOff>101600</xdr:colOff>
      <xdr:row>86</xdr:row>
      <xdr:rowOff>1814</xdr:rowOff>
    </xdr:to>
    <xdr:sp macro="" textlink="">
      <xdr:nvSpPr>
        <xdr:cNvPr id="818" name="楕円 817">
          <a:extLst>
            <a:ext uri="{FF2B5EF4-FFF2-40B4-BE49-F238E27FC236}">
              <a16:creationId xmlns:a16="http://schemas.microsoft.com/office/drawing/2014/main" id="{555B0A58-E12E-4635-B1F7-29451FC1B15F}"/>
            </a:ext>
          </a:extLst>
        </xdr:cNvPr>
        <xdr:cNvSpPr/>
      </xdr:nvSpPr>
      <xdr:spPr>
        <a:xfrm>
          <a:off x="20383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122464</xdr:rowOff>
    </xdr:from>
    <xdr:to>
      <xdr:col>111</xdr:col>
      <xdr:colOff>177800</xdr:colOff>
      <xdr:row>85</xdr:row>
      <xdr:rowOff>122464</xdr:rowOff>
    </xdr:to>
    <xdr:cxnSp macro="">
      <xdr:nvCxnSpPr>
        <xdr:cNvPr id="819" name="直線コネクタ 818">
          <a:extLst>
            <a:ext uri="{FF2B5EF4-FFF2-40B4-BE49-F238E27FC236}">
              <a16:creationId xmlns:a16="http://schemas.microsoft.com/office/drawing/2014/main" id="{74EA3B0F-8C18-4FB7-9349-3C0BC7243238}"/>
            </a:ext>
          </a:extLst>
        </xdr:cNvPr>
        <xdr:cNvCxnSpPr/>
      </xdr:nvCxnSpPr>
      <xdr:spPr>
        <a:xfrm>
          <a:off x="20434300" y="14695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71664</xdr:rowOff>
    </xdr:from>
    <xdr:to>
      <xdr:col>102</xdr:col>
      <xdr:colOff>165100</xdr:colOff>
      <xdr:row>86</xdr:row>
      <xdr:rowOff>1814</xdr:rowOff>
    </xdr:to>
    <xdr:sp macro="" textlink="">
      <xdr:nvSpPr>
        <xdr:cNvPr id="820" name="楕円 819">
          <a:extLst>
            <a:ext uri="{FF2B5EF4-FFF2-40B4-BE49-F238E27FC236}">
              <a16:creationId xmlns:a16="http://schemas.microsoft.com/office/drawing/2014/main" id="{75BE5206-2460-4E88-AA95-BED2011BBAA8}"/>
            </a:ext>
          </a:extLst>
        </xdr:cNvPr>
        <xdr:cNvSpPr/>
      </xdr:nvSpPr>
      <xdr:spPr>
        <a:xfrm>
          <a:off x="19494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122464</xdr:rowOff>
    </xdr:from>
    <xdr:to>
      <xdr:col>107</xdr:col>
      <xdr:colOff>50800</xdr:colOff>
      <xdr:row>85</xdr:row>
      <xdr:rowOff>122464</xdr:rowOff>
    </xdr:to>
    <xdr:cxnSp macro="">
      <xdr:nvCxnSpPr>
        <xdr:cNvPr id="821" name="直線コネクタ 820">
          <a:extLst>
            <a:ext uri="{FF2B5EF4-FFF2-40B4-BE49-F238E27FC236}">
              <a16:creationId xmlns:a16="http://schemas.microsoft.com/office/drawing/2014/main" id="{192165B0-D6BE-4CB1-B422-2B3B1673B560}"/>
            </a:ext>
          </a:extLst>
        </xdr:cNvPr>
        <xdr:cNvCxnSpPr/>
      </xdr:nvCxnSpPr>
      <xdr:spPr>
        <a:xfrm>
          <a:off x="19545300" y="14695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822" name="楕円 821">
          <a:extLst>
            <a:ext uri="{FF2B5EF4-FFF2-40B4-BE49-F238E27FC236}">
              <a16:creationId xmlns:a16="http://schemas.microsoft.com/office/drawing/2014/main" id="{C4350741-E42C-4F34-B8E6-85829454A196}"/>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122464</xdr:rowOff>
    </xdr:from>
    <xdr:to>
      <xdr:col>102</xdr:col>
      <xdr:colOff>114300</xdr:colOff>
      <xdr:row>85</xdr:row>
      <xdr:rowOff>133350</xdr:rowOff>
    </xdr:to>
    <xdr:cxnSp macro="">
      <xdr:nvCxnSpPr>
        <xdr:cNvPr id="823" name="直線コネクタ 822">
          <a:extLst>
            <a:ext uri="{FF2B5EF4-FFF2-40B4-BE49-F238E27FC236}">
              <a16:creationId xmlns:a16="http://schemas.microsoft.com/office/drawing/2014/main" id="{C2C023C4-DDCC-43DB-B614-303329BB888F}"/>
            </a:ext>
          </a:extLst>
        </xdr:cNvPr>
        <xdr:cNvCxnSpPr/>
      </xdr:nvCxnSpPr>
      <xdr:spPr>
        <a:xfrm flipV="1">
          <a:off x="18656300" y="146957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45556</xdr:rowOff>
    </xdr:from>
    <xdr:ext cx="469744" cy="259045"/>
    <xdr:sp macro="" textlink="">
      <xdr:nvSpPr>
        <xdr:cNvPr id="824" name="n_1aveValue【消防施設】&#10;一人当たり面積">
          <a:extLst>
            <a:ext uri="{FF2B5EF4-FFF2-40B4-BE49-F238E27FC236}">
              <a16:creationId xmlns:a16="http://schemas.microsoft.com/office/drawing/2014/main" id="{D1809ED8-6630-4CBA-9FA4-4286158AFE09}"/>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34670</xdr:rowOff>
    </xdr:from>
    <xdr:ext cx="469744" cy="259045"/>
    <xdr:sp macro="" textlink="">
      <xdr:nvSpPr>
        <xdr:cNvPr id="825" name="n_2aveValue【消防施設】&#10;一人当たり面積">
          <a:extLst>
            <a:ext uri="{FF2B5EF4-FFF2-40B4-BE49-F238E27FC236}">
              <a16:creationId xmlns:a16="http://schemas.microsoft.com/office/drawing/2014/main" id="{60ADA7AC-1DA5-4289-8B1E-5BD61B8EB01D}"/>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26" name="n_3aveValue【消防施設】&#10;一人当たり面積">
          <a:extLst>
            <a:ext uri="{FF2B5EF4-FFF2-40B4-BE49-F238E27FC236}">
              <a16:creationId xmlns:a16="http://schemas.microsoft.com/office/drawing/2014/main" id="{8933E74C-5458-4B63-B828-7E0B79D32A81}"/>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151691</xdr:rowOff>
    </xdr:from>
    <xdr:ext cx="469744" cy="259045"/>
    <xdr:sp macro="" textlink="">
      <xdr:nvSpPr>
        <xdr:cNvPr id="827" name="n_4aveValue【消防施設】&#10;一人当たり面積">
          <a:extLst>
            <a:ext uri="{FF2B5EF4-FFF2-40B4-BE49-F238E27FC236}">
              <a16:creationId xmlns:a16="http://schemas.microsoft.com/office/drawing/2014/main" id="{D2E887B8-1EE6-43B7-9648-DE90E72A5A44}"/>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164391</xdr:rowOff>
    </xdr:from>
    <xdr:ext cx="469744" cy="259045"/>
    <xdr:sp macro="" textlink="">
      <xdr:nvSpPr>
        <xdr:cNvPr id="828" name="n_1mainValue【消防施設】&#10;一人当たり面積">
          <a:extLst>
            <a:ext uri="{FF2B5EF4-FFF2-40B4-BE49-F238E27FC236}">
              <a16:creationId xmlns:a16="http://schemas.microsoft.com/office/drawing/2014/main" id="{AACA9A0C-1714-4F28-83CF-03CD9F692363}"/>
            </a:ext>
          </a:extLst>
        </xdr:cNvPr>
        <xdr:cNvSpPr txBox="1"/>
      </xdr:nvSpPr>
      <xdr:spPr>
        <a:xfrm>
          <a:off x="210757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164391</xdr:rowOff>
    </xdr:from>
    <xdr:ext cx="469744" cy="259045"/>
    <xdr:sp macro="" textlink="">
      <xdr:nvSpPr>
        <xdr:cNvPr id="829" name="n_2mainValue【消防施設】&#10;一人当たり面積">
          <a:extLst>
            <a:ext uri="{FF2B5EF4-FFF2-40B4-BE49-F238E27FC236}">
              <a16:creationId xmlns:a16="http://schemas.microsoft.com/office/drawing/2014/main" id="{0FA8A1AA-4F48-405D-AB1E-D13A3E788916}"/>
            </a:ext>
          </a:extLst>
        </xdr:cNvPr>
        <xdr:cNvSpPr txBox="1"/>
      </xdr:nvSpPr>
      <xdr:spPr>
        <a:xfrm>
          <a:off x="20199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164391</xdr:rowOff>
    </xdr:from>
    <xdr:ext cx="469744" cy="259045"/>
    <xdr:sp macro="" textlink="">
      <xdr:nvSpPr>
        <xdr:cNvPr id="830" name="n_3mainValue【消防施設】&#10;一人当たり面積">
          <a:extLst>
            <a:ext uri="{FF2B5EF4-FFF2-40B4-BE49-F238E27FC236}">
              <a16:creationId xmlns:a16="http://schemas.microsoft.com/office/drawing/2014/main" id="{09CF6491-40DF-4D56-ABE9-2AC6B7F6C80D}"/>
            </a:ext>
          </a:extLst>
        </xdr:cNvPr>
        <xdr:cNvSpPr txBox="1"/>
      </xdr:nvSpPr>
      <xdr:spPr>
        <a:xfrm>
          <a:off x="19310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831" name="n_4mainValue【消防施設】&#10;一人当たり面積">
          <a:extLst>
            <a:ext uri="{FF2B5EF4-FFF2-40B4-BE49-F238E27FC236}">
              <a16:creationId xmlns:a16="http://schemas.microsoft.com/office/drawing/2014/main" id="{EED13851-A260-4E10-986D-1028A7B43ADF}"/>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157BF5FF-7A29-4097-8310-D27DAC1F33C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D739ECC4-3573-44F0-8BF1-92D1EADC80F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2AD18207-E8A1-43D3-893B-7D63C01FF32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7A2E182B-84ED-4F5B-A666-1B7FFCC36E3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978A630F-E3AF-4982-89FC-A427A11F187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DBC358A4-AF52-43D1-BE79-73851AD918B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30B45CB2-38A1-4268-B4BC-429C40ED9B4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28611BB2-6131-46CE-BF80-3A365DBB52C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FDBC88B4-18C6-4D47-8CE9-7B327D478C3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3714F4AC-1C25-4223-B947-3667F18170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ADD10844-98A9-4670-9E70-133F4FD738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3" name="直線コネクタ 842">
          <a:extLst>
            <a:ext uri="{FF2B5EF4-FFF2-40B4-BE49-F238E27FC236}">
              <a16:creationId xmlns:a16="http://schemas.microsoft.com/office/drawing/2014/main" id="{839E4189-C318-4B60-AE3E-16E2C5A48118}"/>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4" name="テキスト ボックス 843">
          <a:extLst>
            <a:ext uri="{FF2B5EF4-FFF2-40B4-BE49-F238E27FC236}">
              <a16:creationId xmlns:a16="http://schemas.microsoft.com/office/drawing/2014/main" id="{858615DA-6C07-43F3-981F-126C46BFB124}"/>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5" name="直線コネクタ 844">
          <a:extLst>
            <a:ext uri="{FF2B5EF4-FFF2-40B4-BE49-F238E27FC236}">
              <a16:creationId xmlns:a16="http://schemas.microsoft.com/office/drawing/2014/main" id="{0224AD26-9750-4154-9A12-0E9675B1EDC2}"/>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6" name="テキスト ボックス 845">
          <a:extLst>
            <a:ext uri="{FF2B5EF4-FFF2-40B4-BE49-F238E27FC236}">
              <a16:creationId xmlns:a16="http://schemas.microsoft.com/office/drawing/2014/main" id="{D20D3494-86D8-4286-BDC3-4196351F9866}"/>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7" name="直線コネクタ 846">
          <a:extLst>
            <a:ext uri="{FF2B5EF4-FFF2-40B4-BE49-F238E27FC236}">
              <a16:creationId xmlns:a16="http://schemas.microsoft.com/office/drawing/2014/main" id="{FEAAEF6D-C35E-4319-8240-893F96D6889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8" name="テキスト ボックス 847">
          <a:extLst>
            <a:ext uri="{FF2B5EF4-FFF2-40B4-BE49-F238E27FC236}">
              <a16:creationId xmlns:a16="http://schemas.microsoft.com/office/drawing/2014/main" id="{11946419-D97D-45A2-9479-5C254FBF45C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9" name="直線コネクタ 848">
          <a:extLst>
            <a:ext uri="{FF2B5EF4-FFF2-40B4-BE49-F238E27FC236}">
              <a16:creationId xmlns:a16="http://schemas.microsoft.com/office/drawing/2014/main" id="{6D990A0C-EBFF-46A1-9F7A-944C57498F0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0" name="テキスト ボックス 849">
          <a:extLst>
            <a:ext uri="{FF2B5EF4-FFF2-40B4-BE49-F238E27FC236}">
              <a16:creationId xmlns:a16="http://schemas.microsoft.com/office/drawing/2014/main" id="{B82FE997-6307-4DBA-861F-8B10BB1F357E}"/>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6C270E8D-320D-483A-AA75-7445377F64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5F5D8923-EC9F-4B60-B5A1-CCCCADBE4CA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97265AD6-97E0-4094-A785-8DD2A54078B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4" name="直線コネクタ 853">
          <a:extLst>
            <a:ext uri="{FF2B5EF4-FFF2-40B4-BE49-F238E27FC236}">
              <a16:creationId xmlns:a16="http://schemas.microsoft.com/office/drawing/2014/main" id="{B04C59BD-F484-4AB7-936F-44FF62A8A589}"/>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5" name="【庁舎】&#10;有形固定資産減価償却率最小値テキスト">
          <a:extLst>
            <a:ext uri="{FF2B5EF4-FFF2-40B4-BE49-F238E27FC236}">
              <a16:creationId xmlns:a16="http://schemas.microsoft.com/office/drawing/2014/main" id="{2CC8A1E0-6DB7-465B-B323-27C37738AA88}"/>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6" name="直線コネクタ 855">
          <a:extLst>
            <a:ext uri="{FF2B5EF4-FFF2-40B4-BE49-F238E27FC236}">
              <a16:creationId xmlns:a16="http://schemas.microsoft.com/office/drawing/2014/main" id="{80C3465E-25BB-4F2A-A814-22EE94154F67}"/>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7" name="【庁舎】&#10;有形固定資産減価償却率最大値テキスト">
          <a:extLst>
            <a:ext uri="{FF2B5EF4-FFF2-40B4-BE49-F238E27FC236}">
              <a16:creationId xmlns:a16="http://schemas.microsoft.com/office/drawing/2014/main" id="{D1FAA6C2-095A-43CA-8920-C07A998E0982}"/>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58" name="直線コネクタ 857">
          <a:extLst>
            <a:ext uri="{FF2B5EF4-FFF2-40B4-BE49-F238E27FC236}">
              <a16:creationId xmlns:a16="http://schemas.microsoft.com/office/drawing/2014/main" id="{127842A5-32B2-4582-9074-6D082BAA360F}"/>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76979</xdr:rowOff>
    </xdr:from>
    <xdr:ext cx="405111" cy="259045"/>
    <xdr:sp macro="" textlink="">
      <xdr:nvSpPr>
        <xdr:cNvPr id="859" name="【庁舎】&#10;有形固定資産減価償却率平均値テキスト">
          <a:extLst>
            <a:ext uri="{FF2B5EF4-FFF2-40B4-BE49-F238E27FC236}">
              <a16:creationId xmlns:a16="http://schemas.microsoft.com/office/drawing/2014/main" id="{DB1FA58A-F531-4AA9-809D-9DF866B9AEEE}"/>
            </a:ext>
          </a:extLst>
        </xdr:cNvPr>
        <xdr:cNvSpPr txBox="1"/>
      </xdr:nvSpPr>
      <xdr:spPr>
        <a:xfrm>
          <a:off x="16357600" y="17736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0" name="フローチャート: 判断 859">
          <a:extLst>
            <a:ext uri="{FF2B5EF4-FFF2-40B4-BE49-F238E27FC236}">
              <a16:creationId xmlns:a16="http://schemas.microsoft.com/office/drawing/2014/main" id="{C09681DF-3380-456F-A2F8-2534FCBD3DED}"/>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1" name="フローチャート: 判断 860">
          <a:extLst>
            <a:ext uri="{FF2B5EF4-FFF2-40B4-BE49-F238E27FC236}">
              <a16:creationId xmlns:a16="http://schemas.microsoft.com/office/drawing/2014/main" id="{C580D03F-C64C-4BCA-83F5-4B00C78FD27D}"/>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62" name="フローチャート: 判断 861">
          <a:extLst>
            <a:ext uri="{FF2B5EF4-FFF2-40B4-BE49-F238E27FC236}">
              <a16:creationId xmlns:a16="http://schemas.microsoft.com/office/drawing/2014/main" id="{A517F27C-F371-4624-9B1F-976A07BA5350}"/>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63" name="フローチャート: 判断 862">
          <a:extLst>
            <a:ext uri="{FF2B5EF4-FFF2-40B4-BE49-F238E27FC236}">
              <a16:creationId xmlns:a16="http://schemas.microsoft.com/office/drawing/2014/main" id="{F5C46BF5-0745-4C96-B6FF-715ABC00B680}"/>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64" name="フローチャート: 判断 863">
          <a:extLst>
            <a:ext uri="{FF2B5EF4-FFF2-40B4-BE49-F238E27FC236}">
              <a16:creationId xmlns:a16="http://schemas.microsoft.com/office/drawing/2014/main" id="{DFDC1010-8B0F-4329-B5CF-58C20580527F}"/>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FAA672D-7D36-4C76-8F9F-C8995DCA5A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2F120DB-14CC-48EE-8C1C-EB12CDC33A1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58B19AC-164B-4793-B239-168F594979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090851C-F069-46BC-A251-5EB5872B3F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7A86450-EAB7-43F9-B797-D87B8D0667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112268</xdr:rowOff>
    </xdr:from>
    <xdr:to>
      <xdr:col>85</xdr:col>
      <xdr:colOff>177800</xdr:colOff>
      <xdr:row>103</xdr:row>
      <xdr:rowOff>42418</xdr:rowOff>
    </xdr:to>
    <xdr:sp macro="" textlink="">
      <xdr:nvSpPr>
        <xdr:cNvPr id="870" name="楕円 869">
          <a:extLst>
            <a:ext uri="{FF2B5EF4-FFF2-40B4-BE49-F238E27FC236}">
              <a16:creationId xmlns:a16="http://schemas.microsoft.com/office/drawing/2014/main" id="{DBB51571-31FB-4A66-9CCA-05924C712A43}"/>
            </a:ext>
          </a:extLst>
        </xdr:cNvPr>
        <xdr:cNvSpPr/>
      </xdr:nvSpPr>
      <xdr:spPr>
        <a:xfrm>
          <a:off x="162687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135145</xdr:rowOff>
    </xdr:from>
    <xdr:ext cx="405111" cy="259045"/>
    <xdr:sp macro="" textlink="">
      <xdr:nvSpPr>
        <xdr:cNvPr id="871" name="【庁舎】&#10;有形固定資産減価償却率該当値テキスト">
          <a:extLst>
            <a:ext uri="{FF2B5EF4-FFF2-40B4-BE49-F238E27FC236}">
              <a16:creationId xmlns:a16="http://schemas.microsoft.com/office/drawing/2014/main" id="{F2AF4519-E4E3-4EB8-AEDD-63D626B8D367}"/>
            </a:ext>
          </a:extLst>
        </xdr:cNvPr>
        <xdr:cNvSpPr txBox="1"/>
      </xdr:nvSpPr>
      <xdr:spPr>
        <a:xfrm>
          <a:off x="16357600" y="174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66548</xdr:rowOff>
    </xdr:from>
    <xdr:to>
      <xdr:col>81</xdr:col>
      <xdr:colOff>101600</xdr:colOff>
      <xdr:row>102</xdr:row>
      <xdr:rowOff>168148</xdr:rowOff>
    </xdr:to>
    <xdr:sp macro="" textlink="">
      <xdr:nvSpPr>
        <xdr:cNvPr id="872" name="楕円 871">
          <a:extLst>
            <a:ext uri="{FF2B5EF4-FFF2-40B4-BE49-F238E27FC236}">
              <a16:creationId xmlns:a16="http://schemas.microsoft.com/office/drawing/2014/main" id="{09F2DAF8-B1B8-4A69-BC66-BB0B43033E7E}"/>
            </a:ext>
          </a:extLst>
        </xdr:cNvPr>
        <xdr:cNvSpPr/>
      </xdr:nvSpPr>
      <xdr:spPr>
        <a:xfrm>
          <a:off x="15430500" y="175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117348</xdr:rowOff>
    </xdr:from>
    <xdr:to>
      <xdr:col>85</xdr:col>
      <xdr:colOff>127000</xdr:colOff>
      <xdr:row>102</xdr:row>
      <xdr:rowOff>163068</xdr:rowOff>
    </xdr:to>
    <xdr:cxnSp macro="">
      <xdr:nvCxnSpPr>
        <xdr:cNvPr id="873" name="直線コネクタ 872">
          <a:extLst>
            <a:ext uri="{FF2B5EF4-FFF2-40B4-BE49-F238E27FC236}">
              <a16:creationId xmlns:a16="http://schemas.microsoft.com/office/drawing/2014/main" id="{898AFBC4-9867-4CC7-B77B-0E2FC3935A84}"/>
            </a:ext>
          </a:extLst>
        </xdr:cNvPr>
        <xdr:cNvCxnSpPr/>
      </xdr:nvCxnSpPr>
      <xdr:spPr>
        <a:xfrm>
          <a:off x="15481300" y="176052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18542</xdr:rowOff>
    </xdr:from>
    <xdr:to>
      <xdr:col>76</xdr:col>
      <xdr:colOff>165100</xdr:colOff>
      <xdr:row>102</xdr:row>
      <xdr:rowOff>120142</xdr:rowOff>
    </xdr:to>
    <xdr:sp macro="" textlink="">
      <xdr:nvSpPr>
        <xdr:cNvPr id="874" name="楕円 873">
          <a:extLst>
            <a:ext uri="{FF2B5EF4-FFF2-40B4-BE49-F238E27FC236}">
              <a16:creationId xmlns:a16="http://schemas.microsoft.com/office/drawing/2014/main" id="{B5FEE785-04E0-45EA-AB48-9B47927F793E}"/>
            </a:ext>
          </a:extLst>
        </xdr:cNvPr>
        <xdr:cNvSpPr/>
      </xdr:nvSpPr>
      <xdr:spPr>
        <a:xfrm>
          <a:off x="1454150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69342</xdr:rowOff>
    </xdr:from>
    <xdr:to>
      <xdr:col>81</xdr:col>
      <xdr:colOff>50800</xdr:colOff>
      <xdr:row>102</xdr:row>
      <xdr:rowOff>117348</xdr:rowOff>
    </xdr:to>
    <xdr:cxnSp macro="">
      <xdr:nvCxnSpPr>
        <xdr:cNvPr id="875" name="直線コネクタ 874">
          <a:extLst>
            <a:ext uri="{FF2B5EF4-FFF2-40B4-BE49-F238E27FC236}">
              <a16:creationId xmlns:a16="http://schemas.microsoft.com/office/drawing/2014/main" id="{26148904-BD6C-42BF-BD43-A062893F3DE9}"/>
            </a:ext>
          </a:extLst>
        </xdr:cNvPr>
        <xdr:cNvCxnSpPr/>
      </xdr:nvCxnSpPr>
      <xdr:spPr>
        <a:xfrm>
          <a:off x="14592300" y="1755724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141987</xdr:rowOff>
    </xdr:from>
    <xdr:to>
      <xdr:col>72</xdr:col>
      <xdr:colOff>38100</xdr:colOff>
      <xdr:row>102</xdr:row>
      <xdr:rowOff>72137</xdr:rowOff>
    </xdr:to>
    <xdr:sp macro="" textlink="">
      <xdr:nvSpPr>
        <xdr:cNvPr id="876" name="楕円 875">
          <a:extLst>
            <a:ext uri="{FF2B5EF4-FFF2-40B4-BE49-F238E27FC236}">
              <a16:creationId xmlns:a16="http://schemas.microsoft.com/office/drawing/2014/main" id="{D0C7E06D-4CC0-413F-82EF-7A60B4F6EA89}"/>
            </a:ext>
          </a:extLst>
        </xdr:cNvPr>
        <xdr:cNvSpPr/>
      </xdr:nvSpPr>
      <xdr:spPr>
        <a:xfrm>
          <a:off x="13652500" y="1745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21337</xdr:rowOff>
    </xdr:from>
    <xdr:to>
      <xdr:col>76</xdr:col>
      <xdr:colOff>114300</xdr:colOff>
      <xdr:row>102</xdr:row>
      <xdr:rowOff>69342</xdr:rowOff>
    </xdr:to>
    <xdr:cxnSp macro="">
      <xdr:nvCxnSpPr>
        <xdr:cNvPr id="877" name="直線コネクタ 876">
          <a:extLst>
            <a:ext uri="{FF2B5EF4-FFF2-40B4-BE49-F238E27FC236}">
              <a16:creationId xmlns:a16="http://schemas.microsoft.com/office/drawing/2014/main" id="{FE3FD7F2-4390-447C-A234-B0E32C2A3D5B}"/>
            </a:ext>
          </a:extLst>
        </xdr:cNvPr>
        <xdr:cNvCxnSpPr/>
      </xdr:nvCxnSpPr>
      <xdr:spPr>
        <a:xfrm>
          <a:off x="13703300" y="17509237"/>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96265</xdr:rowOff>
    </xdr:from>
    <xdr:to>
      <xdr:col>67</xdr:col>
      <xdr:colOff>101600</xdr:colOff>
      <xdr:row>102</xdr:row>
      <xdr:rowOff>26415</xdr:rowOff>
    </xdr:to>
    <xdr:sp macro="" textlink="">
      <xdr:nvSpPr>
        <xdr:cNvPr id="878" name="楕円 877">
          <a:extLst>
            <a:ext uri="{FF2B5EF4-FFF2-40B4-BE49-F238E27FC236}">
              <a16:creationId xmlns:a16="http://schemas.microsoft.com/office/drawing/2014/main" id="{51801FE3-B567-4656-9E3E-411A2B117140}"/>
            </a:ext>
          </a:extLst>
        </xdr:cNvPr>
        <xdr:cNvSpPr/>
      </xdr:nvSpPr>
      <xdr:spPr>
        <a:xfrm>
          <a:off x="12763500" y="174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147065</xdr:rowOff>
    </xdr:from>
    <xdr:to>
      <xdr:col>71</xdr:col>
      <xdr:colOff>177800</xdr:colOff>
      <xdr:row>102</xdr:row>
      <xdr:rowOff>21337</xdr:rowOff>
    </xdr:to>
    <xdr:cxnSp macro="">
      <xdr:nvCxnSpPr>
        <xdr:cNvPr id="879" name="直線コネクタ 878">
          <a:extLst>
            <a:ext uri="{FF2B5EF4-FFF2-40B4-BE49-F238E27FC236}">
              <a16:creationId xmlns:a16="http://schemas.microsoft.com/office/drawing/2014/main" id="{56E2A525-CE12-4946-A907-7A5FF6B87E8E}"/>
            </a:ext>
          </a:extLst>
        </xdr:cNvPr>
        <xdr:cNvCxnSpPr/>
      </xdr:nvCxnSpPr>
      <xdr:spPr>
        <a:xfrm>
          <a:off x="12814300" y="1746351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880" name="n_1aveValue【庁舎】&#10;有形固定資産減価償却率">
          <a:extLst>
            <a:ext uri="{FF2B5EF4-FFF2-40B4-BE49-F238E27FC236}">
              <a16:creationId xmlns:a16="http://schemas.microsoft.com/office/drawing/2014/main" id="{2A4602D2-C7D8-4B79-9A8C-E67210537477}"/>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124985</xdr:rowOff>
    </xdr:from>
    <xdr:ext cx="405111" cy="259045"/>
    <xdr:sp macro="" textlink="">
      <xdr:nvSpPr>
        <xdr:cNvPr id="881" name="n_2aveValue【庁舎】&#10;有形固定資産減価償却率">
          <a:extLst>
            <a:ext uri="{FF2B5EF4-FFF2-40B4-BE49-F238E27FC236}">
              <a16:creationId xmlns:a16="http://schemas.microsoft.com/office/drawing/2014/main" id="{DA4EB419-D7F6-450C-86FD-46C3A5BD93F0}"/>
            </a:ext>
          </a:extLst>
        </xdr:cNvPr>
        <xdr:cNvSpPr txBox="1"/>
      </xdr:nvSpPr>
      <xdr:spPr>
        <a:xfrm>
          <a:off x="14389744" y="1778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81551</xdr:rowOff>
    </xdr:from>
    <xdr:ext cx="405111" cy="259045"/>
    <xdr:sp macro="" textlink="">
      <xdr:nvSpPr>
        <xdr:cNvPr id="882" name="n_3aveValue【庁舎】&#10;有形固定資産減価償却率">
          <a:extLst>
            <a:ext uri="{FF2B5EF4-FFF2-40B4-BE49-F238E27FC236}">
              <a16:creationId xmlns:a16="http://schemas.microsoft.com/office/drawing/2014/main" id="{5DFD85F1-AD56-4D0D-BC9F-BF7990C1CFC0}"/>
            </a:ext>
          </a:extLst>
        </xdr:cNvPr>
        <xdr:cNvSpPr txBox="1"/>
      </xdr:nvSpPr>
      <xdr:spPr>
        <a:xfrm>
          <a:off x="13500744" y="177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883" name="n_4aveValue【庁舎】&#10;有形固定資産減価償却率">
          <a:extLst>
            <a:ext uri="{FF2B5EF4-FFF2-40B4-BE49-F238E27FC236}">
              <a16:creationId xmlns:a16="http://schemas.microsoft.com/office/drawing/2014/main" id="{471E1562-466E-49F7-9C08-237DCBF3CE22}"/>
            </a:ext>
          </a:extLst>
        </xdr:cNvPr>
        <xdr:cNvSpPr txBox="1"/>
      </xdr:nvSpPr>
      <xdr:spPr>
        <a:xfrm>
          <a:off x="12611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13225</xdr:rowOff>
    </xdr:from>
    <xdr:ext cx="405111" cy="259045"/>
    <xdr:sp macro="" textlink="">
      <xdr:nvSpPr>
        <xdr:cNvPr id="884" name="n_1mainValue【庁舎】&#10;有形固定資産減価償却率">
          <a:extLst>
            <a:ext uri="{FF2B5EF4-FFF2-40B4-BE49-F238E27FC236}">
              <a16:creationId xmlns:a16="http://schemas.microsoft.com/office/drawing/2014/main" id="{A8E9F2FF-E2EA-4C12-B2C5-697F97BDC5AD}"/>
            </a:ext>
          </a:extLst>
        </xdr:cNvPr>
        <xdr:cNvSpPr txBox="1"/>
      </xdr:nvSpPr>
      <xdr:spPr>
        <a:xfrm>
          <a:off x="15266044" y="1732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136669</xdr:rowOff>
    </xdr:from>
    <xdr:ext cx="405111" cy="259045"/>
    <xdr:sp macro="" textlink="">
      <xdr:nvSpPr>
        <xdr:cNvPr id="885" name="n_2mainValue【庁舎】&#10;有形固定資産減価償却率">
          <a:extLst>
            <a:ext uri="{FF2B5EF4-FFF2-40B4-BE49-F238E27FC236}">
              <a16:creationId xmlns:a16="http://schemas.microsoft.com/office/drawing/2014/main" id="{9914085B-82C6-416E-9BFE-22FA0A51697E}"/>
            </a:ext>
          </a:extLst>
        </xdr:cNvPr>
        <xdr:cNvSpPr txBox="1"/>
      </xdr:nvSpPr>
      <xdr:spPr>
        <a:xfrm>
          <a:off x="14389744" y="1728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88664</xdr:rowOff>
    </xdr:from>
    <xdr:ext cx="405111" cy="259045"/>
    <xdr:sp macro="" textlink="">
      <xdr:nvSpPr>
        <xdr:cNvPr id="886" name="n_3mainValue【庁舎】&#10;有形固定資産減価償却率">
          <a:extLst>
            <a:ext uri="{FF2B5EF4-FFF2-40B4-BE49-F238E27FC236}">
              <a16:creationId xmlns:a16="http://schemas.microsoft.com/office/drawing/2014/main" id="{7002C0AC-6B46-41ED-8B55-EB8701212C90}"/>
            </a:ext>
          </a:extLst>
        </xdr:cNvPr>
        <xdr:cNvSpPr txBox="1"/>
      </xdr:nvSpPr>
      <xdr:spPr>
        <a:xfrm>
          <a:off x="13500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42942</xdr:rowOff>
    </xdr:from>
    <xdr:ext cx="405111" cy="259045"/>
    <xdr:sp macro="" textlink="">
      <xdr:nvSpPr>
        <xdr:cNvPr id="887" name="n_4mainValue【庁舎】&#10;有形固定資産減価償却率">
          <a:extLst>
            <a:ext uri="{FF2B5EF4-FFF2-40B4-BE49-F238E27FC236}">
              <a16:creationId xmlns:a16="http://schemas.microsoft.com/office/drawing/2014/main" id="{3B1A29A4-E73F-4552-9F1A-54970F88B078}"/>
            </a:ext>
          </a:extLst>
        </xdr:cNvPr>
        <xdr:cNvSpPr txBox="1"/>
      </xdr:nvSpPr>
      <xdr:spPr>
        <a:xfrm>
          <a:off x="12611744" y="1718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B3EEEDF8-DB53-4E55-9DD0-4F57AAD0F8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49B55C3D-F65B-408B-967C-F5A4BC4B1B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E7D0E450-1E95-4584-9B43-BE7327650DC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8CCB7DD6-96DD-45A7-89D8-D3AC1286749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1C6E5A66-A38F-48A2-AA1A-4E2F4F7D284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86777033-2E98-4BAE-BFC8-BEA944496F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8AB38750-6125-4AC3-8AE9-681F2915CF8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9E9EBF78-B631-43C0-BC04-0B8BACA275C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3E61D253-1416-45B0-9290-498E92B975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ACD2B44A-B762-4053-8102-BF8A47AE3A5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94D22F3C-20E3-4D24-A188-33ADB77E95E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1335B757-0B28-4CA6-B36D-FD5EE4F68FE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CDF3C2AF-CF5B-4E40-BDC4-C6498EFDCBF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B32B3790-B2C9-41C5-8C96-A03265C87C0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6BE5F1C1-2476-4D59-BA35-3BA6262F8AF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AE294A63-A3E6-484A-A224-3B430A516E0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8B4519AA-432F-46DC-B0F9-893217029FB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B2E72650-608B-43F9-8929-5554D27321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72A95C68-38FA-41C5-9E41-0BA40F19F88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54FBD09C-4787-4E88-8D9D-40622B0FF25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CDD2DEB7-E12D-4120-8024-EB13C31D36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0EDAF5C5-556A-4562-A2F9-799B5F1AC4E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0" name="直線コネクタ 909">
          <a:extLst>
            <a:ext uri="{FF2B5EF4-FFF2-40B4-BE49-F238E27FC236}">
              <a16:creationId xmlns:a16="http://schemas.microsoft.com/office/drawing/2014/main" id="{9DD96390-4CA7-47BD-A6CA-4D838812C4CE}"/>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1" name="【庁舎】&#10;一人当たり面積最小値テキスト">
          <a:extLst>
            <a:ext uri="{FF2B5EF4-FFF2-40B4-BE49-F238E27FC236}">
              <a16:creationId xmlns:a16="http://schemas.microsoft.com/office/drawing/2014/main" id="{B3B0C883-CC97-440B-B6F1-0982BE9E37CB}"/>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2" name="直線コネクタ 911">
          <a:extLst>
            <a:ext uri="{FF2B5EF4-FFF2-40B4-BE49-F238E27FC236}">
              <a16:creationId xmlns:a16="http://schemas.microsoft.com/office/drawing/2014/main" id="{C37B4728-2E8D-41E8-98E6-9CB03BCEF646}"/>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3" name="【庁舎】&#10;一人当たり面積最大値テキスト">
          <a:extLst>
            <a:ext uri="{FF2B5EF4-FFF2-40B4-BE49-F238E27FC236}">
              <a16:creationId xmlns:a16="http://schemas.microsoft.com/office/drawing/2014/main" id="{915E43F1-0BDB-46C2-AC05-52A875A8EA35}"/>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4" name="直線コネクタ 913">
          <a:extLst>
            <a:ext uri="{FF2B5EF4-FFF2-40B4-BE49-F238E27FC236}">
              <a16:creationId xmlns:a16="http://schemas.microsoft.com/office/drawing/2014/main" id="{49E67F91-458D-4342-A338-6FF45E6F11F6}"/>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915" name="【庁舎】&#10;一人当たり面積平均値テキスト">
          <a:extLst>
            <a:ext uri="{FF2B5EF4-FFF2-40B4-BE49-F238E27FC236}">
              <a16:creationId xmlns:a16="http://schemas.microsoft.com/office/drawing/2014/main" id="{FA7AAEEE-7D08-4DA6-A330-501171AA950A}"/>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6" name="フローチャート: 判断 915">
          <a:extLst>
            <a:ext uri="{FF2B5EF4-FFF2-40B4-BE49-F238E27FC236}">
              <a16:creationId xmlns:a16="http://schemas.microsoft.com/office/drawing/2014/main" id="{8F51A199-0DA0-4E86-9801-79429016EA56}"/>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7" name="フローチャート: 判断 916">
          <a:extLst>
            <a:ext uri="{FF2B5EF4-FFF2-40B4-BE49-F238E27FC236}">
              <a16:creationId xmlns:a16="http://schemas.microsoft.com/office/drawing/2014/main" id="{0E50A6C7-D03A-4AE9-B3CA-75937688692D}"/>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18" name="フローチャート: 判断 917">
          <a:extLst>
            <a:ext uri="{FF2B5EF4-FFF2-40B4-BE49-F238E27FC236}">
              <a16:creationId xmlns:a16="http://schemas.microsoft.com/office/drawing/2014/main" id="{042FF050-A215-4854-83EC-5EEE9ED65AB0}"/>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19" name="フローチャート: 判断 918">
          <a:extLst>
            <a:ext uri="{FF2B5EF4-FFF2-40B4-BE49-F238E27FC236}">
              <a16:creationId xmlns:a16="http://schemas.microsoft.com/office/drawing/2014/main" id="{E25E31E8-8CA7-459D-9F16-ECC914C25441}"/>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0" name="フローチャート: 判断 919">
          <a:extLst>
            <a:ext uri="{FF2B5EF4-FFF2-40B4-BE49-F238E27FC236}">
              <a16:creationId xmlns:a16="http://schemas.microsoft.com/office/drawing/2014/main" id="{23B7F65A-80C3-48C7-8EA6-4A496DC5C469}"/>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E5389AC9-A068-4390-937A-E1CCF7946A5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5206C42-5D9A-4439-B46F-0772CF6A74B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4B78E5C-5DDD-4C7C-B48F-9B41AE6A3F1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5F92244-AA1B-40B6-86A2-AFD66B0340B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D6959AA-85F8-476B-9D2A-1CF6326340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68835</xdr:rowOff>
    </xdr:from>
    <xdr:to>
      <xdr:col>116</xdr:col>
      <xdr:colOff>114300</xdr:colOff>
      <xdr:row>107</xdr:row>
      <xdr:rowOff>170435</xdr:rowOff>
    </xdr:to>
    <xdr:sp macro="" textlink="">
      <xdr:nvSpPr>
        <xdr:cNvPr id="926" name="楕円 925">
          <a:extLst>
            <a:ext uri="{FF2B5EF4-FFF2-40B4-BE49-F238E27FC236}">
              <a16:creationId xmlns:a16="http://schemas.microsoft.com/office/drawing/2014/main" id="{77C4203A-077C-4C3B-9615-1D8786FBB5E9}"/>
            </a:ext>
          </a:extLst>
        </xdr:cNvPr>
        <xdr:cNvSpPr/>
      </xdr:nvSpPr>
      <xdr:spPr>
        <a:xfrm>
          <a:off x="221107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47262</xdr:rowOff>
    </xdr:from>
    <xdr:ext cx="469744" cy="259045"/>
    <xdr:sp macro="" textlink="">
      <xdr:nvSpPr>
        <xdr:cNvPr id="927" name="【庁舎】&#10;一人当たり面積該当値テキスト">
          <a:extLst>
            <a:ext uri="{FF2B5EF4-FFF2-40B4-BE49-F238E27FC236}">
              <a16:creationId xmlns:a16="http://schemas.microsoft.com/office/drawing/2014/main" id="{4D540835-3CF7-49E4-940A-AB29F23CFF87}"/>
            </a:ext>
          </a:extLst>
        </xdr:cNvPr>
        <xdr:cNvSpPr txBox="1"/>
      </xdr:nvSpPr>
      <xdr:spPr>
        <a:xfrm>
          <a:off x="22199600"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928" name="楕円 927">
          <a:extLst>
            <a:ext uri="{FF2B5EF4-FFF2-40B4-BE49-F238E27FC236}">
              <a16:creationId xmlns:a16="http://schemas.microsoft.com/office/drawing/2014/main" id="{76322D33-E351-457F-A018-BF4DC769DFAA}"/>
            </a:ext>
          </a:extLst>
        </xdr:cNvPr>
        <xdr:cNvSpPr/>
      </xdr:nvSpPr>
      <xdr:spPr>
        <a:xfrm>
          <a:off x="21272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119635</xdr:rowOff>
    </xdr:from>
    <xdr:to>
      <xdr:col>116</xdr:col>
      <xdr:colOff>63500</xdr:colOff>
      <xdr:row>107</xdr:row>
      <xdr:rowOff>119635</xdr:rowOff>
    </xdr:to>
    <xdr:cxnSp macro="">
      <xdr:nvCxnSpPr>
        <xdr:cNvPr id="929" name="直線コネクタ 928">
          <a:extLst>
            <a:ext uri="{FF2B5EF4-FFF2-40B4-BE49-F238E27FC236}">
              <a16:creationId xmlns:a16="http://schemas.microsoft.com/office/drawing/2014/main" id="{F77A8C97-43AC-4E2B-A4E8-8CFBB91FB81E}"/>
            </a:ext>
          </a:extLst>
        </xdr:cNvPr>
        <xdr:cNvCxnSpPr/>
      </xdr:nvCxnSpPr>
      <xdr:spPr>
        <a:xfrm>
          <a:off x="21323300" y="18464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930" name="楕円 929">
          <a:extLst>
            <a:ext uri="{FF2B5EF4-FFF2-40B4-BE49-F238E27FC236}">
              <a16:creationId xmlns:a16="http://schemas.microsoft.com/office/drawing/2014/main" id="{A6E53C4C-0027-4874-941D-B4F5F66DB0B3}"/>
            </a:ext>
          </a:extLst>
        </xdr:cNvPr>
        <xdr:cNvSpPr/>
      </xdr:nvSpPr>
      <xdr:spPr>
        <a:xfrm>
          <a:off x="20383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119635</xdr:rowOff>
    </xdr:to>
    <xdr:cxnSp macro="">
      <xdr:nvCxnSpPr>
        <xdr:cNvPr id="931" name="直線コネクタ 930">
          <a:extLst>
            <a:ext uri="{FF2B5EF4-FFF2-40B4-BE49-F238E27FC236}">
              <a16:creationId xmlns:a16="http://schemas.microsoft.com/office/drawing/2014/main" id="{368E33C8-BF13-4926-8D39-EA7E16C3E9DF}"/>
            </a:ext>
          </a:extLst>
        </xdr:cNvPr>
        <xdr:cNvCxnSpPr/>
      </xdr:nvCxnSpPr>
      <xdr:spPr>
        <a:xfrm>
          <a:off x="20434300" y="1846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932" name="楕円 931">
          <a:extLst>
            <a:ext uri="{FF2B5EF4-FFF2-40B4-BE49-F238E27FC236}">
              <a16:creationId xmlns:a16="http://schemas.microsoft.com/office/drawing/2014/main" id="{FF8E367D-A827-413F-94C1-760376D62081}"/>
            </a:ext>
          </a:extLst>
        </xdr:cNvPr>
        <xdr:cNvSpPr/>
      </xdr:nvSpPr>
      <xdr:spPr>
        <a:xfrm>
          <a:off x="19494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124206</xdr:rowOff>
    </xdr:to>
    <xdr:cxnSp macro="">
      <xdr:nvCxnSpPr>
        <xdr:cNvPr id="933" name="直線コネクタ 932">
          <a:extLst>
            <a:ext uri="{FF2B5EF4-FFF2-40B4-BE49-F238E27FC236}">
              <a16:creationId xmlns:a16="http://schemas.microsoft.com/office/drawing/2014/main" id="{599D50E8-E3CA-4846-814B-0CD4FB4CFD57}"/>
            </a:ext>
          </a:extLst>
        </xdr:cNvPr>
        <xdr:cNvCxnSpPr/>
      </xdr:nvCxnSpPr>
      <xdr:spPr>
        <a:xfrm flipV="1">
          <a:off x="19545300" y="18464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73406</xdr:rowOff>
    </xdr:from>
    <xdr:to>
      <xdr:col>98</xdr:col>
      <xdr:colOff>38100</xdr:colOff>
      <xdr:row>108</xdr:row>
      <xdr:rowOff>3556</xdr:rowOff>
    </xdr:to>
    <xdr:sp macro="" textlink="">
      <xdr:nvSpPr>
        <xdr:cNvPr id="934" name="楕円 933">
          <a:extLst>
            <a:ext uri="{FF2B5EF4-FFF2-40B4-BE49-F238E27FC236}">
              <a16:creationId xmlns:a16="http://schemas.microsoft.com/office/drawing/2014/main" id="{AF57DE2F-3E3C-4A91-BD59-98E651416D18}"/>
            </a:ext>
          </a:extLst>
        </xdr:cNvPr>
        <xdr:cNvSpPr/>
      </xdr:nvSpPr>
      <xdr:spPr>
        <a:xfrm>
          <a:off x="18605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124206</xdr:rowOff>
    </xdr:to>
    <xdr:cxnSp macro="">
      <xdr:nvCxnSpPr>
        <xdr:cNvPr id="935" name="直線コネクタ 934">
          <a:extLst>
            <a:ext uri="{FF2B5EF4-FFF2-40B4-BE49-F238E27FC236}">
              <a16:creationId xmlns:a16="http://schemas.microsoft.com/office/drawing/2014/main" id="{BFDD47B8-3868-432D-AE7A-A86CA081807F}"/>
            </a:ext>
          </a:extLst>
        </xdr:cNvPr>
        <xdr:cNvCxnSpPr/>
      </xdr:nvCxnSpPr>
      <xdr:spPr>
        <a:xfrm>
          <a:off x="18656300" y="1846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936" name="n_1aveValue【庁舎】&#10;一人当たり面積">
          <a:extLst>
            <a:ext uri="{FF2B5EF4-FFF2-40B4-BE49-F238E27FC236}">
              <a16:creationId xmlns:a16="http://schemas.microsoft.com/office/drawing/2014/main" id="{DBFEA03B-AB06-4406-8CEB-DA2531670031}"/>
            </a:ext>
          </a:extLst>
        </xdr:cNvPr>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127525</xdr:rowOff>
    </xdr:from>
    <xdr:ext cx="469744" cy="259045"/>
    <xdr:sp macro="" textlink="">
      <xdr:nvSpPr>
        <xdr:cNvPr id="937" name="n_2aveValue【庁舎】&#10;一人当たり面積">
          <a:extLst>
            <a:ext uri="{FF2B5EF4-FFF2-40B4-BE49-F238E27FC236}">
              <a16:creationId xmlns:a16="http://schemas.microsoft.com/office/drawing/2014/main" id="{202BD016-AD03-451E-8D75-65A06BBB44F8}"/>
            </a:ext>
          </a:extLst>
        </xdr:cNvPr>
        <xdr:cNvSpPr txBox="1"/>
      </xdr:nvSpPr>
      <xdr:spPr>
        <a:xfrm>
          <a:off x="20199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127525</xdr:rowOff>
    </xdr:from>
    <xdr:ext cx="469744" cy="259045"/>
    <xdr:sp macro="" textlink="">
      <xdr:nvSpPr>
        <xdr:cNvPr id="938" name="n_3aveValue【庁舎】&#10;一人当たり面積">
          <a:extLst>
            <a:ext uri="{FF2B5EF4-FFF2-40B4-BE49-F238E27FC236}">
              <a16:creationId xmlns:a16="http://schemas.microsoft.com/office/drawing/2014/main" id="{A0A7CEDC-9500-4C63-B96F-E2C1261B1DF0}"/>
            </a:ext>
          </a:extLst>
        </xdr:cNvPr>
        <xdr:cNvSpPr txBox="1"/>
      </xdr:nvSpPr>
      <xdr:spPr>
        <a:xfrm>
          <a:off x="19310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939" name="n_4aveValue【庁舎】&#10;一人当たり面積">
          <a:extLst>
            <a:ext uri="{FF2B5EF4-FFF2-40B4-BE49-F238E27FC236}">
              <a16:creationId xmlns:a16="http://schemas.microsoft.com/office/drawing/2014/main" id="{DB08440B-55FA-4D3E-9AFB-3B357BC6031C}"/>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940" name="n_1mainValue【庁舎】&#10;一人当たり面積">
          <a:extLst>
            <a:ext uri="{FF2B5EF4-FFF2-40B4-BE49-F238E27FC236}">
              <a16:creationId xmlns:a16="http://schemas.microsoft.com/office/drawing/2014/main" id="{814F80BF-450B-4910-A5F3-CF839BD35459}"/>
            </a:ext>
          </a:extLst>
        </xdr:cNvPr>
        <xdr:cNvSpPr txBox="1"/>
      </xdr:nvSpPr>
      <xdr:spPr>
        <a:xfrm>
          <a:off x="210757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941" name="n_2mainValue【庁舎】&#10;一人当たり面積">
          <a:extLst>
            <a:ext uri="{FF2B5EF4-FFF2-40B4-BE49-F238E27FC236}">
              <a16:creationId xmlns:a16="http://schemas.microsoft.com/office/drawing/2014/main" id="{EBAEE052-E467-44B8-A7BA-2D487CEC4118}"/>
            </a:ext>
          </a:extLst>
        </xdr:cNvPr>
        <xdr:cNvSpPr txBox="1"/>
      </xdr:nvSpPr>
      <xdr:spPr>
        <a:xfrm>
          <a:off x="20199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942" name="n_3mainValue【庁舎】&#10;一人当たり面積">
          <a:extLst>
            <a:ext uri="{FF2B5EF4-FFF2-40B4-BE49-F238E27FC236}">
              <a16:creationId xmlns:a16="http://schemas.microsoft.com/office/drawing/2014/main" id="{DE1F41DA-4DCE-4ED5-B575-0DCAFADDD172}"/>
            </a:ext>
          </a:extLst>
        </xdr:cNvPr>
        <xdr:cNvSpPr txBox="1"/>
      </xdr:nvSpPr>
      <xdr:spPr>
        <a:xfrm>
          <a:off x="19310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166133</xdr:rowOff>
    </xdr:from>
    <xdr:ext cx="469744" cy="259045"/>
    <xdr:sp macro="" textlink="">
      <xdr:nvSpPr>
        <xdr:cNvPr id="943" name="n_4mainValue【庁舎】&#10;一人当たり面積">
          <a:extLst>
            <a:ext uri="{FF2B5EF4-FFF2-40B4-BE49-F238E27FC236}">
              <a16:creationId xmlns:a16="http://schemas.microsoft.com/office/drawing/2014/main" id="{97006B35-E144-416F-9BA4-037E387C1DC1}"/>
            </a:ext>
          </a:extLst>
        </xdr:cNvPr>
        <xdr:cNvSpPr txBox="1"/>
      </xdr:nvSpPr>
      <xdr:spPr>
        <a:xfrm>
          <a:off x="18421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D109DC67-E54E-4885-BC00-7FD0EA2AE9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630BC95B-3573-4F10-9D56-D0757B93493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CF1DA584-9DD3-4CD5-8D1C-3B764EF704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類似団体と比較して、特に有形固定資産減価償却率が高くなっている施設は、図書館及び一般廃棄物処理施設である。</a:t>
          </a:r>
        </a:p>
        <a:p>
          <a:r>
            <a:rPr kumimoji="1" lang="ja-JP" altLang="en-US" sz="1300">
              <a:latin typeface="ＭＳ Ｐゴシック" panose="020B0600070205080204" pitchFamily="50" charset="-128"/>
              <a:ea typeface="ＭＳ Ｐゴシック" panose="020B0600070205080204" pitchFamily="50" charset="-128"/>
            </a:rPr>
            <a:t>　図書館については４館全てが築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年を超えており、今後個別施設計画に基づき、計画的に老朽化対策を実施する必要がある。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年度をめどに新たな広域ごみ処理施設を整備中であり、今後数値の改善が見込まれる。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市民会館、保健センター・保健所、消防施設については文化会館の大規模改修や吉良保健センターの改修工事、消防署庁舎の増築等により前年度対比で有形固定資産減価償却率が改善している。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78495852</v>
      </c>
      <c r="BO4" s="384"/>
      <c r="BP4" s="384"/>
      <c r="BQ4" s="384"/>
      <c r="BR4" s="384"/>
      <c r="BS4" s="384"/>
      <c r="BT4" s="384"/>
      <c r="BU4" s="385"/>
      <c r="BV4" s="383">
        <v>69110187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7.2</v>
      </c>
      <c r="CU4" s="390"/>
      <c r="CV4" s="390"/>
      <c r="CW4" s="390"/>
      <c r="CX4" s="390"/>
      <c r="CY4" s="390"/>
      <c r="CZ4" s="390"/>
      <c r="DA4" s="391"/>
      <c r="DB4" s="389">
        <v>8.6999999999999993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75445933</v>
      </c>
      <c r="BO5" s="421"/>
      <c r="BP5" s="421"/>
      <c r="BQ5" s="421"/>
      <c r="BR5" s="421"/>
      <c r="BS5" s="421"/>
      <c r="BT5" s="421"/>
      <c r="BU5" s="422"/>
      <c r="BV5" s="420">
        <v>65473883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92.7</v>
      </c>
      <c r="CU5" s="418"/>
      <c r="CV5" s="418"/>
      <c r="CW5" s="418"/>
      <c r="CX5" s="418"/>
      <c r="CY5" s="418"/>
      <c r="CZ5" s="418"/>
      <c r="DA5" s="419"/>
      <c r="DB5" s="417">
        <v>93.8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3049919</v>
      </c>
      <c r="BO6" s="421"/>
      <c r="BP6" s="421"/>
      <c r="BQ6" s="421"/>
      <c r="BR6" s="421"/>
      <c r="BS6" s="421"/>
      <c r="BT6" s="421"/>
      <c r="BU6" s="422"/>
      <c r="BV6" s="420">
        <v>3636304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v>
      </c>
      <c r="CU6" s="458"/>
      <c r="CV6" s="458"/>
      <c r="CW6" s="458"/>
      <c r="CX6" s="458"/>
      <c r="CY6" s="458"/>
      <c r="CZ6" s="458"/>
      <c r="DA6" s="459"/>
      <c r="DB6" s="457">
        <v>94.3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233694</v>
      </c>
      <c r="BO7" s="421"/>
      <c r="BP7" s="421"/>
      <c r="BQ7" s="421"/>
      <c r="BR7" s="421"/>
      <c r="BS7" s="421"/>
      <c r="BT7" s="421"/>
      <c r="BU7" s="422"/>
      <c r="BV7" s="420">
        <v>311731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38992363</v>
      </c>
      <c r="CU7" s="421"/>
      <c r="CV7" s="421"/>
      <c r="CW7" s="421"/>
      <c r="CX7" s="421"/>
      <c r="CY7" s="421"/>
      <c r="CZ7" s="421"/>
      <c r="DA7" s="422"/>
      <c r="DB7" s="420">
        <v>38055272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2816225</v>
      </c>
      <c r="BO8" s="421"/>
      <c r="BP8" s="421"/>
      <c r="BQ8" s="421"/>
      <c r="BR8" s="421"/>
      <c r="BS8" s="421"/>
      <c r="BT8" s="421"/>
      <c r="BU8" s="422"/>
      <c r="BV8" s="420">
        <v>3324573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0.94</v>
      </c>
      <c r="CU8" s="461"/>
      <c r="CV8" s="461"/>
      <c r="CW8" s="461"/>
      <c r="CX8" s="461"/>
      <c r="CY8" s="461"/>
      <c r="CZ8" s="461"/>
      <c r="DA8" s="462"/>
      <c r="DB8" s="460">
        <v>0.94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169046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-508348</v>
      </c>
      <c r="BO9" s="421"/>
      <c r="BP9" s="421"/>
      <c r="BQ9" s="421"/>
      <c r="BR9" s="421"/>
      <c r="BS9" s="421"/>
      <c r="BT9" s="421"/>
      <c r="BU9" s="422"/>
      <c r="BV9" s="420">
        <v>381850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6.6</v>
      </c>
      <c r="CU9" s="418"/>
      <c r="CV9" s="418"/>
      <c r="CW9" s="418"/>
      <c r="CX9" s="418"/>
      <c r="CY9" s="418"/>
      <c r="CZ9" s="418"/>
      <c r="DA9" s="419"/>
      <c r="DB9" s="417">
        <v>6.8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167990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17519</v>
      </c>
      <c r="BO10" s="421"/>
      <c r="BP10" s="421"/>
      <c r="BQ10" s="421"/>
      <c r="BR10" s="421"/>
      <c r="BS10" s="421"/>
      <c r="BT10" s="421"/>
      <c r="BU10" s="422"/>
      <c r="BV10" s="420">
        <v>4202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169528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500000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157482</v>
      </c>
      <c r="S13" s="505"/>
      <c r="T13" s="505"/>
      <c r="U13" s="505"/>
      <c r="V13" s="506"/>
      <c r="W13" s="436" t="s">
        <v>131</v>
      </c>
      <c r="X13" s="437"/>
      <c r="Y13" s="437"/>
      <c r="Z13" s="437"/>
      <c r="AA13" s="437"/>
      <c r="AB13" s="427"/>
      <c r="AC13" s="471">
        <v>4012</v>
      </c>
      <c r="AD13" s="472"/>
      <c r="AE13" s="472"/>
      <c r="AF13" s="472"/>
      <c r="AG13" s="514"/>
      <c r="AH13" s="471">
        <v>5060</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-490829</v>
      </c>
      <c r="BO13" s="421"/>
      <c r="BP13" s="421"/>
      <c r="BQ13" s="421"/>
      <c r="BR13" s="421"/>
      <c r="BS13" s="421"/>
      <c r="BT13" s="421"/>
      <c r="BU13" s="422"/>
      <c r="BV13" s="420">
        <v>-113948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2.2000000000000002</v>
      </c>
      <c r="CU13" s="418"/>
      <c r="CV13" s="418"/>
      <c r="CW13" s="418"/>
      <c r="CX13" s="418"/>
      <c r="CY13" s="418"/>
      <c r="CZ13" s="418"/>
      <c r="DA13" s="419"/>
      <c r="DB13" s="417">
        <v>1.6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170258</v>
      </c>
      <c r="S14" s="505"/>
      <c r="T14" s="505"/>
      <c r="U14" s="505"/>
      <c r="V14" s="506"/>
      <c r="W14" s="410"/>
      <c r="X14" s="411"/>
      <c r="Y14" s="411"/>
      <c r="Z14" s="411"/>
      <c r="AA14" s="411"/>
      <c r="AB14" s="400"/>
      <c r="AC14" s="507">
        <v>4.8</v>
      </c>
      <c r="AD14" s="508"/>
      <c r="AE14" s="508"/>
      <c r="AF14" s="508"/>
      <c r="AG14" s="509"/>
      <c r="AH14" s="507">
        <v>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11.4</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158956</v>
      </c>
      <c r="S15" s="505"/>
      <c r="T15" s="505"/>
      <c r="U15" s="505"/>
      <c r="V15" s="506"/>
      <c r="W15" s="436" t="s">
        <v>137</v>
      </c>
      <c r="X15" s="437"/>
      <c r="Y15" s="437"/>
      <c r="Z15" s="437"/>
      <c r="AA15" s="437"/>
      <c r="AB15" s="427"/>
      <c r="AC15" s="471">
        <v>38210</v>
      </c>
      <c r="AD15" s="472"/>
      <c r="AE15" s="472"/>
      <c r="AF15" s="472"/>
      <c r="AG15" s="514"/>
      <c r="AH15" s="471">
        <v>38973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28562618</v>
      </c>
      <c r="BO15" s="384"/>
      <c r="BP15" s="384"/>
      <c r="BQ15" s="384"/>
      <c r="BR15" s="384"/>
      <c r="BS15" s="384"/>
      <c r="BT15" s="384"/>
      <c r="BU15" s="385"/>
      <c r="BV15" s="383">
        <v>28141543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45.3</v>
      </c>
      <c r="AD16" s="508"/>
      <c r="AE16" s="508"/>
      <c r="AF16" s="508"/>
      <c r="AG16" s="509"/>
      <c r="AH16" s="507">
        <v>45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30863958</v>
      </c>
      <c r="BO16" s="421"/>
      <c r="BP16" s="421"/>
      <c r="BQ16" s="421"/>
      <c r="BR16" s="421"/>
      <c r="BS16" s="421"/>
      <c r="BT16" s="421"/>
      <c r="BU16" s="422"/>
      <c r="BV16" s="420">
        <v>30017276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42190</v>
      </c>
      <c r="AD17" s="472"/>
      <c r="AE17" s="472"/>
      <c r="AF17" s="472"/>
      <c r="AG17" s="514"/>
      <c r="AH17" s="471">
        <v>42627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36528151</v>
      </c>
      <c r="BO17" s="421"/>
      <c r="BP17" s="421"/>
      <c r="BQ17" s="421"/>
      <c r="BR17" s="421"/>
      <c r="BS17" s="421"/>
      <c r="BT17" s="421"/>
      <c r="BU17" s="422"/>
      <c r="BV17" s="420">
        <v>35975869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161.22</v>
      </c>
      <c r="M18" s="544"/>
      <c r="N18" s="544"/>
      <c r="O18" s="544"/>
      <c r="P18" s="544"/>
      <c r="Q18" s="544"/>
      <c r="R18" s="545"/>
      <c r="S18" s="545"/>
      <c r="T18" s="545"/>
      <c r="U18" s="545"/>
      <c r="V18" s="546"/>
      <c r="W18" s="438"/>
      <c r="X18" s="439"/>
      <c r="Y18" s="439"/>
      <c r="Z18" s="439"/>
      <c r="AA18" s="439"/>
      <c r="AB18" s="430"/>
      <c r="AC18" s="547">
        <v>50</v>
      </c>
      <c r="AD18" s="548"/>
      <c r="AE18" s="548"/>
      <c r="AF18" s="548"/>
      <c r="AG18" s="549"/>
      <c r="AH18" s="547">
        <v>49.2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37408799</v>
      </c>
      <c r="BO18" s="421"/>
      <c r="BP18" s="421"/>
      <c r="BQ18" s="421"/>
      <c r="BR18" s="421"/>
      <c r="BS18" s="421"/>
      <c r="BT18" s="421"/>
      <c r="BU18" s="422"/>
      <c r="BV18" s="420">
        <v>36235509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1049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49835570</v>
      </c>
      <c r="BO19" s="421"/>
      <c r="BP19" s="421"/>
      <c r="BQ19" s="421"/>
      <c r="BR19" s="421"/>
      <c r="BS19" s="421"/>
      <c r="BT19" s="421"/>
      <c r="BU19" s="422"/>
      <c r="BV19" s="420">
        <v>48817559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62024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35958450</v>
      </c>
      <c r="BO22" s="384"/>
      <c r="BP22" s="384"/>
      <c r="BQ22" s="384"/>
      <c r="BR22" s="384"/>
      <c r="BS22" s="384"/>
      <c r="BT22" s="384"/>
      <c r="BU22" s="385"/>
      <c r="BV22" s="383">
        <v>31139994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22898068</v>
      </c>
      <c r="BO23" s="421"/>
      <c r="BP23" s="421"/>
      <c r="BQ23" s="421"/>
      <c r="BR23" s="421"/>
      <c r="BS23" s="421"/>
      <c r="BT23" s="421"/>
      <c r="BU23" s="422"/>
      <c r="BV23" s="420">
        <v>21139963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10070</v>
      </c>
      <c r="R24" s="472"/>
      <c r="S24" s="472"/>
      <c r="T24" s="472"/>
      <c r="U24" s="472"/>
      <c r="V24" s="514"/>
      <c r="W24" s="566"/>
      <c r="X24" s="567"/>
      <c r="Y24" s="568"/>
      <c r="Z24" s="470" t="s">
        <v>162</v>
      </c>
      <c r="AA24" s="450"/>
      <c r="AB24" s="450"/>
      <c r="AC24" s="450"/>
      <c r="AD24" s="450"/>
      <c r="AE24" s="450"/>
      <c r="AF24" s="450"/>
      <c r="AG24" s="451"/>
      <c r="AH24" s="471">
        <v>1122</v>
      </c>
      <c r="AI24" s="472"/>
      <c r="AJ24" s="472"/>
      <c r="AK24" s="472"/>
      <c r="AL24" s="514"/>
      <c r="AM24" s="471">
        <v>3501762</v>
      </c>
      <c r="AN24" s="472"/>
      <c r="AO24" s="472"/>
      <c r="AP24" s="472"/>
      <c r="AQ24" s="472"/>
      <c r="AR24" s="514"/>
      <c r="AS24" s="471">
        <v>3121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27221685</v>
      </c>
      <c r="BO24" s="421"/>
      <c r="BP24" s="421"/>
      <c r="BQ24" s="421"/>
      <c r="BR24" s="421"/>
      <c r="BS24" s="421"/>
      <c r="BT24" s="421"/>
      <c r="BU24" s="422"/>
      <c r="BV24" s="420">
        <v>21337230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7870</v>
      </c>
      <c r="R25" s="472"/>
      <c r="S25" s="472"/>
      <c r="T25" s="472"/>
      <c r="U25" s="472"/>
      <c r="V25" s="514"/>
      <c r="W25" s="566"/>
      <c r="X25" s="567"/>
      <c r="Y25" s="568"/>
      <c r="Z25" s="470" t="s">
        <v>165</v>
      </c>
      <c r="AA25" s="450"/>
      <c r="AB25" s="450"/>
      <c r="AC25" s="450"/>
      <c r="AD25" s="450"/>
      <c r="AE25" s="450"/>
      <c r="AF25" s="450"/>
      <c r="AG25" s="451"/>
      <c r="AH25" s="471">
        <v>190</v>
      </c>
      <c r="AI25" s="472"/>
      <c r="AJ25" s="472"/>
      <c r="AK25" s="472"/>
      <c r="AL25" s="514"/>
      <c r="AM25" s="471">
        <v>592800</v>
      </c>
      <c r="AN25" s="472"/>
      <c r="AO25" s="472"/>
      <c r="AP25" s="472"/>
      <c r="AQ25" s="472"/>
      <c r="AR25" s="514"/>
      <c r="AS25" s="471">
        <v>3120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59076743</v>
      </c>
      <c r="BO25" s="384"/>
      <c r="BP25" s="384"/>
      <c r="BQ25" s="384"/>
      <c r="BR25" s="384"/>
      <c r="BS25" s="384"/>
      <c r="BT25" s="384"/>
      <c r="BU25" s="385"/>
      <c r="BV25" s="383">
        <v>2627681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7180</v>
      </c>
      <c r="R26" s="472"/>
      <c r="S26" s="472"/>
      <c r="T26" s="472"/>
      <c r="U26" s="472"/>
      <c r="V26" s="514"/>
      <c r="W26" s="566"/>
      <c r="X26" s="567"/>
      <c r="Y26" s="568"/>
      <c r="Z26" s="470" t="s">
        <v>168</v>
      </c>
      <c r="AA26" s="572"/>
      <c r="AB26" s="572"/>
      <c r="AC26" s="572"/>
      <c r="AD26" s="572"/>
      <c r="AE26" s="572"/>
      <c r="AF26" s="572"/>
      <c r="AG26" s="573"/>
      <c r="AH26" s="471">
        <v>41</v>
      </c>
      <c r="AI26" s="472"/>
      <c r="AJ26" s="472"/>
      <c r="AK26" s="472"/>
      <c r="AL26" s="514"/>
      <c r="AM26" s="471">
        <v>130421</v>
      </c>
      <c r="AN26" s="472"/>
      <c r="AO26" s="472"/>
      <c r="AP26" s="472"/>
      <c r="AQ26" s="472"/>
      <c r="AR26" s="514"/>
      <c r="AS26" s="471">
        <v>3181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5510</v>
      </c>
      <c r="R27" s="472"/>
      <c r="S27" s="472"/>
      <c r="T27" s="472"/>
      <c r="U27" s="472"/>
      <c r="V27" s="514"/>
      <c r="W27" s="566"/>
      <c r="X27" s="567"/>
      <c r="Y27" s="568"/>
      <c r="Z27" s="470" t="s">
        <v>171</v>
      </c>
      <c r="AA27" s="450"/>
      <c r="AB27" s="450"/>
      <c r="AC27" s="450"/>
      <c r="AD27" s="450"/>
      <c r="AE27" s="450"/>
      <c r="AF27" s="450"/>
      <c r="AG27" s="451"/>
      <c r="AH27" s="471">
        <v>34</v>
      </c>
      <c r="AI27" s="472"/>
      <c r="AJ27" s="472"/>
      <c r="AK27" s="472"/>
      <c r="AL27" s="514"/>
      <c r="AM27" s="471">
        <v>102874</v>
      </c>
      <c r="AN27" s="472"/>
      <c r="AO27" s="472"/>
      <c r="AP27" s="472"/>
      <c r="AQ27" s="472"/>
      <c r="AR27" s="514"/>
      <c r="AS27" s="471">
        <v>3026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5110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6552983</v>
      </c>
      <c r="BO28" s="384"/>
      <c r="BP28" s="384"/>
      <c r="BQ28" s="384"/>
      <c r="BR28" s="384"/>
      <c r="BS28" s="384"/>
      <c r="BT28" s="384"/>
      <c r="BU28" s="385"/>
      <c r="BV28" s="383">
        <v>6535464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28</v>
      </c>
      <c r="M29" s="472"/>
      <c r="N29" s="472"/>
      <c r="O29" s="472"/>
      <c r="P29" s="514"/>
      <c r="Q29" s="471">
        <v>4550</v>
      </c>
      <c r="R29" s="472"/>
      <c r="S29" s="472"/>
      <c r="T29" s="472"/>
      <c r="U29" s="472"/>
      <c r="V29" s="514"/>
      <c r="W29" s="569"/>
      <c r="X29" s="570"/>
      <c r="Y29" s="571"/>
      <c r="Z29" s="470" t="s">
        <v>177</v>
      </c>
      <c r="AA29" s="450"/>
      <c r="AB29" s="450"/>
      <c r="AC29" s="450"/>
      <c r="AD29" s="450"/>
      <c r="AE29" s="450"/>
      <c r="AF29" s="450"/>
      <c r="AG29" s="451"/>
      <c r="AH29" s="471">
        <v>1156</v>
      </c>
      <c r="AI29" s="472"/>
      <c r="AJ29" s="472"/>
      <c r="AK29" s="472"/>
      <c r="AL29" s="514"/>
      <c r="AM29" s="471">
        <v>3604636</v>
      </c>
      <c r="AN29" s="472"/>
      <c r="AO29" s="472"/>
      <c r="AP29" s="472"/>
      <c r="AQ29" s="472"/>
      <c r="AR29" s="514"/>
      <c r="AS29" s="471">
        <v>3118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43260</v>
      </c>
      <c r="BO29" s="421"/>
      <c r="BP29" s="421"/>
      <c r="BQ29" s="421"/>
      <c r="BR29" s="421"/>
      <c r="BS29" s="421"/>
      <c r="BT29" s="421"/>
      <c r="BU29" s="422"/>
      <c r="BV29" s="420">
        <v>43159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5725956</v>
      </c>
      <c r="BO30" s="540"/>
      <c r="BP30" s="540"/>
      <c r="BQ30" s="540"/>
      <c r="BR30" s="540"/>
      <c r="BS30" s="540"/>
      <c r="BT30" s="540"/>
      <c r="BU30" s="541"/>
      <c r="BV30" s="539">
        <v>6080681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愛知県後期高齢者医療広域連合（一般会計）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西尾市土地開発公社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佐久島診療所事業特別会計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愛知県後期高齢者医療広域連合(後期高齢者医療特別会計)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f t="shared" ref="CO35:CO43" si="3">IF(CQ35="","",CO34+1)</f>
        <v>13</v>
      </c>
      <c r="CP35" s="610"/>
      <c r="CQ35" s="611" t="str">
        <f>IF('各会計、関係団体の財政状況及び健全化判断比率'!BS8="","",'各会計、関係団体の財政状況及び健全化判断比率'!BS8)</f>
        <v>一色さかなセンター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IF('各会計、関係団体の財政状況及び健全化判断比率'!B34="","",'各会計、関係団体の財政状況及び健全化判断比率'!B34)</f>
        <v>渡船事業会計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mO+zW02uMvSkiO0ULHwtCn8YvPm68vhMvvDJjC3FpQxGcKFz7HFR14Ku8WxBL3gIQbfKjSWTkQvKlC8MR49CQ==" saltValue="1JGuSVEhyw0RVvN7OI9c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31419191</v>
      </c>
      <c r="S5" s="626"/>
      <c r="T5" s="626"/>
      <c r="U5" s="626"/>
      <c r="V5" s="626"/>
      <c r="W5" s="626"/>
      <c r="X5" s="626"/>
      <c r="Y5" s="627"/>
      <c r="Z5" s="628">
        <v>40</v>
      </c>
      <c r="AA5" s="628"/>
      <c r="AB5" s="628"/>
      <c r="AC5" s="628"/>
      <c r="AD5" s="629">
        <v>29659706</v>
      </c>
      <c r="AE5" s="629"/>
      <c r="AF5" s="629"/>
      <c r="AG5" s="629"/>
      <c r="AH5" s="629"/>
      <c r="AI5" s="629"/>
      <c r="AJ5" s="629"/>
      <c r="AK5" s="629"/>
      <c r="AL5" s="630">
        <v>73.7</v>
      </c>
      <c r="AM5" s="631"/>
      <c r="AN5" s="631"/>
      <c r="AO5" s="632"/>
      <c r="AP5" s="622" t="s">
        <v>216</v>
      </c>
      <c r="AQ5" s="623"/>
      <c r="AR5" s="623"/>
      <c r="AS5" s="623"/>
      <c r="AT5" s="623"/>
      <c r="AU5" s="623"/>
      <c r="AV5" s="623"/>
      <c r="AW5" s="623"/>
      <c r="AX5" s="623"/>
      <c r="AY5" s="623"/>
      <c r="AZ5" s="623"/>
      <c r="BA5" s="623"/>
      <c r="BB5" s="623"/>
      <c r="BC5" s="623"/>
      <c r="BD5" s="623"/>
      <c r="BE5" s="623"/>
      <c r="BF5" s="624"/>
      <c r="BG5" s="636">
        <v>29647682</v>
      </c>
      <c r="BH5" s="637"/>
      <c r="BI5" s="637"/>
      <c r="BJ5" s="637"/>
      <c r="BK5" s="637"/>
      <c r="BL5" s="637"/>
      <c r="BM5" s="637"/>
      <c r="BN5" s="638"/>
      <c r="BO5" s="639">
        <v>94.4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625769</v>
      </c>
      <c r="S6" s="637"/>
      <c r="T6" s="637"/>
      <c r="U6" s="637"/>
      <c r="V6" s="637"/>
      <c r="W6" s="637"/>
      <c r="X6" s="637"/>
      <c r="Y6" s="638"/>
      <c r="Z6" s="639">
        <v>0.8</v>
      </c>
      <c r="AA6" s="639"/>
      <c r="AB6" s="639"/>
      <c r="AC6" s="639"/>
      <c r="AD6" s="640">
        <v>625769</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29647682</v>
      </c>
      <c r="BH6" s="637"/>
      <c r="BI6" s="637"/>
      <c r="BJ6" s="637"/>
      <c r="BK6" s="637"/>
      <c r="BL6" s="637"/>
      <c r="BM6" s="637"/>
      <c r="BN6" s="638"/>
      <c r="BO6" s="639">
        <v>94.4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389768</v>
      </c>
      <c r="CS6" s="637"/>
      <c r="CT6" s="637"/>
      <c r="CU6" s="637"/>
      <c r="CV6" s="637"/>
      <c r="CW6" s="637"/>
      <c r="CX6" s="637"/>
      <c r="CY6" s="638"/>
      <c r="CZ6" s="630">
        <v>0.5</v>
      </c>
      <c r="DA6" s="631"/>
      <c r="DB6" s="631"/>
      <c r="DC6" s="647"/>
      <c r="DD6" s="645">
        <v>7227</v>
      </c>
      <c r="DE6" s="637"/>
      <c r="DF6" s="637"/>
      <c r="DG6" s="637"/>
      <c r="DH6" s="637"/>
      <c r="DI6" s="637"/>
      <c r="DJ6" s="637"/>
      <c r="DK6" s="637"/>
      <c r="DL6" s="637"/>
      <c r="DM6" s="637"/>
      <c r="DN6" s="637"/>
      <c r="DO6" s="637"/>
      <c r="DP6" s="638"/>
      <c r="DQ6" s="645">
        <v>382541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16201</v>
      </c>
      <c r="S7" s="637"/>
      <c r="T7" s="637"/>
      <c r="U7" s="637"/>
      <c r="V7" s="637"/>
      <c r="W7" s="637"/>
      <c r="X7" s="637"/>
      <c r="Y7" s="638"/>
      <c r="Z7" s="639">
        <v>0</v>
      </c>
      <c r="AA7" s="639"/>
      <c r="AB7" s="639"/>
      <c r="AC7" s="639"/>
      <c r="AD7" s="640">
        <v>16201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12485824</v>
      </c>
      <c r="BH7" s="637"/>
      <c r="BI7" s="637"/>
      <c r="BJ7" s="637"/>
      <c r="BK7" s="637"/>
      <c r="BL7" s="637"/>
      <c r="BM7" s="637"/>
      <c r="BN7" s="638"/>
      <c r="BO7" s="639">
        <v>39.700000000000003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9363254</v>
      </c>
      <c r="CS7" s="637"/>
      <c r="CT7" s="637"/>
      <c r="CU7" s="637"/>
      <c r="CV7" s="637"/>
      <c r="CW7" s="637"/>
      <c r="CX7" s="637"/>
      <c r="CY7" s="638"/>
      <c r="CZ7" s="639">
        <v>12.4</v>
      </c>
      <c r="DA7" s="639"/>
      <c r="DB7" s="639"/>
      <c r="DC7" s="639"/>
      <c r="DD7" s="645">
        <v>2606180</v>
      </c>
      <c r="DE7" s="637"/>
      <c r="DF7" s="637"/>
      <c r="DG7" s="637"/>
      <c r="DH7" s="637"/>
      <c r="DI7" s="637"/>
      <c r="DJ7" s="637"/>
      <c r="DK7" s="637"/>
      <c r="DL7" s="637"/>
      <c r="DM7" s="637"/>
      <c r="DN7" s="637"/>
      <c r="DO7" s="637"/>
      <c r="DP7" s="638"/>
      <c r="DQ7" s="645">
        <v>6015024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331394</v>
      </c>
      <c r="S8" s="637"/>
      <c r="T8" s="637"/>
      <c r="U8" s="637"/>
      <c r="V8" s="637"/>
      <c r="W8" s="637"/>
      <c r="X8" s="637"/>
      <c r="Y8" s="638"/>
      <c r="Z8" s="639">
        <v>0.4</v>
      </c>
      <c r="AA8" s="639"/>
      <c r="AB8" s="639"/>
      <c r="AC8" s="639"/>
      <c r="AD8" s="640">
        <v>331394</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285118</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29461423</v>
      </c>
      <c r="CS8" s="637"/>
      <c r="CT8" s="637"/>
      <c r="CU8" s="637"/>
      <c r="CV8" s="637"/>
      <c r="CW8" s="637"/>
      <c r="CX8" s="637"/>
      <c r="CY8" s="638"/>
      <c r="CZ8" s="639">
        <v>39</v>
      </c>
      <c r="DA8" s="639"/>
      <c r="DB8" s="639"/>
      <c r="DC8" s="639"/>
      <c r="DD8" s="645">
        <v>2376506</v>
      </c>
      <c r="DE8" s="637"/>
      <c r="DF8" s="637"/>
      <c r="DG8" s="637"/>
      <c r="DH8" s="637"/>
      <c r="DI8" s="637"/>
      <c r="DJ8" s="637"/>
      <c r="DK8" s="637"/>
      <c r="DL8" s="637"/>
      <c r="DM8" s="637"/>
      <c r="DN8" s="637"/>
      <c r="DO8" s="637"/>
      <c r="DP8" s="638"/>
      <c r="DQ8" s="645">
        <v>15970472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438630</v>
      </c>
      <c r="S9" s="637"/>
      <c r="T9" s="637"/>
      <c r="U9" s="637"/>
      <c r="V9" s="637"/>
      <c r="W9" s="637"/>
      <c r="X9" s="637"/>
      <c r="Y9" s="638"/>
      <c r="Z9" s="639">
        <v>0.6</v>
      </c>
      <c r="AA9" s="639"/>
      <c r="AB9" s="639"/>
      <c r="AC9" s="639"/>
      <c r="AD9" s="640">
        <v>438630</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10142539</v>
      </c>
      <c r="BH9" s="637"/>
      <c r="BI9" s="637"/>
      <c r="BJ9" s="637"/>
      <c r="BK9" s="637"/>
      <c r="BL9" s="637"/>
      <c r="BM9" s="637"/>
      <c r="BN9" s="638"/>
      <c r="BO9" s="639">
        <v>32.299999999999997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9340463</v>
      </c>
      <c r="CS9" s="637"/>
      <c r="CT9" s="637"/>
      <c r="CU9" s="637"/>
      <c r="CV9" s="637"/>
      <c r="CW9" s="637"/>
      <c r="CX9" s="637"/>
      <c r="CY9" s="638"/>
      <c r="CZ9" s="639">
        <v>12.4</v>
      </c>
      <c r="DA9" s="639"/>
      <c r="DB9" s="639"/>
      <c r="DC9" s="639"/>
      <c r="DD9" s="645">
        <v>1744485</v>
      </c>
      <c r="DE9" s="637"/>
      <c r="DF9" s="637"/>
      <c r="DG9" s="637"/>
      <c r="DH9" s="637"/>
      <c r="DI9" s="637"/>
      <c r="DJ9" s="637"/>
      <c r="DK9" s="637"/>
      <c r="DL9" s="637"/>
      <c r="DM9" s="637"/>
      <c r="DN9" s="637"/>
      <c r="DO9" s="637"/>
      <c r="DP9" s="638"/>
      <c r="DQ9" s="645">
        <v>6872687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348045</v>
      </c>
      <c r="BH10" s="637"/>
      <c r="BI10" s="637"/>
      <c r="BJ10" s="637"/>
      <c r="BK10" s="637"/>
      <c r="BL10" s="637"/>
      <c r="BM10" s="637"/>
      <c r="BN10" s="638"/>
      <c r="BO10" s="639">
        <v>1.1000000000000001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55206</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45486</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4491437</v>
      </c>
      <c r="S11" s="637"/>
      <c r="T11" s="637"/>
      <c r="U11" s="637"/>
      <c r="V11" s="637"/>
      <c r="W11" s="637"/>
      <c r="X11" s="637"/>
      <c r="Y11" s="638"/>
      <c r="Z11" s="641">
        <v>5.7</v>
      </c>
      <c r="AA11" s="642"/>
      <c r="AB11" s="642"/>
      <c r="AC11" s="648"/>
      <c r="AD11" s="645">
        <v>4491437</v>
      </c>
      <c r="AE11" s="637"/>
      <c r="AF11" s="637"/>
      <c r="AG11" s="637"/>
      <c r="AH11" s="637"/>
      <c r="AI11" s="637"/>
      <c r="AJ11" s="637"/>
      <c r="AK11" s="638"/>
      <c r="AL11" s="641">
        <v>11.2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1710122</v>
      </c>
      <c r="BH11" s="637"/>
      <c r="BI11" s="637"/>
      <c r="BJ11" s="637"/>
      <c r="BK11" s="637"/>
      <c r="BL11" s="637"/>
      <c r="BM11" s="637"/>
      <c r="BN11" s="638"/>
      <c r="BO11" s="639">
        <v>5.4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1577032</v>
      </c>
      <c r="CS11" s="637"/>
      <c r="CT11" s="637"/>
      <c r="CU11" s="637"/>
      <c r="CV11" s="637"/>
      <c r="CW11" s="637"/>
      <c r="CX11" s="637"/>
      <c r="CY11" s="638"/>
      <c r="CZ11" s="639">
        <v>2.1</v>
      </c>
      <c r="DA11" s="639"/>
      <c r="DB11" s="639"/>
      <c r="DC11" s="639"/>
      <c r="DD11" s="645">
        <v>747543</v>
      </c>
      <c r="DE11" s="637"/>
      <c r="DF11" s="637"/>
      <c r="DG11" s="637"/>
      <c r="DH11" s="637"/>
      <c r="DI11" s="637"/>
      <c r="DJ11" s="637"/>
      <c r="DK11" s="637"/>
      <c r="DL11" s="637"/>
      <c r="DM11" s="637"/>
      <c r="DN11" s="637"/>
      <c r="DO11" s="637"/>
      <c r="DP11" s="638"/>
      <c r="DQ11" s="645">
        <v>702271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27878</v>
      </c>
      <c r="S12" s="637"/>
      <c r="T12" s="637"/>
      <c r="U12" s="637"/>
      <c r="V12" s="637"/>
      <c r="W12" s="637"/>
      <c r="X12" s="637"/>
      <c r="Y12" s="638"/>
      <c r="Z12" s="639">
        <v>0</v>
      </c>
      <c r="AA12" s="639"/>
      <c r="AB12" s="639"/>
      <c r="AC12" s="639"/>
      <c r="AD12" s="640">
        <v>27878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15474839</v>
      </c>
      <c r="BH12" s="637"/>
      <c r="BI12" s="637"/>
      <c r="BJ12" s="637"/>
      <c r="BK12" s="637"/>
      <c r="BL12" s="637"/>
      <c r="BM12" s="637"/>
      <c r="BN12" s="638"/>
      <c r="BO12" s="639">
        <v>49.3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1359600</v>
      </c>
      <c r="CS12" s="637"/>
      <c r="CT12" s="637"/>
      <c r="CU12" s="637"/>
      <c r="CV12" s="637"/>
      <c r="CW12" s="637"/>
      <c r="CX12" s="637"/>
      <c r="CY12" s="638"/>
      <c r="CZ12" s="639">
        <v>1.8</v>
      </c>
      <c r="DA12" s="639"/>
      <c r="DB12" s="639"/>
      <c r="DC12" s="639"/>
      <c r="DD12" s="645">
        <v>4668</v>
      </c>
      <c r="DE12" s="637"/>
      <c r="DF12" s="637"/>
      <c r="DG12" s="637"/>
      <c r="DH12" s="637"/>
      <c r="DI12" s="637"/>
      <c r="DJ12" s="637"/>
      <c r="DK12" s="637"/>
      <c r="DL12" s="637"/>
      <c r="DM12" s="637"/>
      <c r="DN12" s="637"/>
      <c r="DO12" s="637"/>
      <c r="DP12" s="638"/>
      <c r="DQ12" s="645">
        <v>707265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9160</v>
      </c>
      <c r="S13" s="637"/>
      <c r="T13" s="637"/>
      <c r="U13" s="637"/>
      <c r="V13" s="637"/>
      <c r="W13" s="637"/>
      <c r="X13" s="637"/>
      <c r="Y13" s="638"/>
      <c r="Z13" s="639">
        <v>0</v>
      </c>
      <c r="AA13" s="639"/>
      <c r="AB13" s="639"/>
      <c r="AC13" s="639"/>
      <c r="AD13" s="640">
        <v>9160</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15439780</v>
      </c>
      <c r="BH13" s="637"/>
      <c r="BI13" s="637"/>
      <c r="BJ13" s="637"/>
      <c r="BK13" s="637"/>
      <c r="BL13" s="637"/>
      <c r="BM13" s="637"/>
      <c r="BN13" s="638"/>
      <c r="BO13" s="639">
        <v>49.1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4983101</v>
      </c>
      <c r="CS13" s="637"/>
      <c r="CT13" s="637"/>
      <c r="CU13" s="637"/>
      <c r="CV13" s="637"/>
      <c r="CW13" s="637"/>
      <c r="CX13" s="637"/>
      <c r="CY13" s="638"/>
      <c r="CZ13" s="639">
        <v>6.6</v>
      </c>
      <c r="DA13" s="639"/>
      <c r="DB13" s="639"/>
      <c r="DC13" s="639"/>
      <c r="DD13" s="645">
        <v>2205489</v>
      </c>
      <c r="DE13" s="637"/>
      <c r="DF13" s="637"/>
      <c r="DG13" s="637"/>
      <c r="DH13" s="637"/>
      <c r="DI13" s="637"/>
      <c r="DJ13" s="637"/>
      <c r="DK13" s="637"/>
      <c r="DL13" s="637"/>
      <c r="DM13" s="637"/>
      <c r="DN13" s="637"/>
      <c r="DO13" s="637"/>
      <c r="DP13" s="638"/>
      <c r="DQ13" s="645">
        <v>3837820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607629</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3870715</v>
      </c>
      <c r="CS14" s="637"/>
      <c r="CT14" s="637"/>
      <c r="CU14" s="637"/>
      <c r="CV14" s="637"/>
      <c r="CW14" s="637"/>
      <c r="CX14" s="637"/>
      <c r="CY14" s="638"/>
      <c r="CZ14" s="639">
        <v>5.0999999999999996</v>
      </c>
      <c r="DA14" s="639"/>
      <c r="DB14" s="639"/>
      <c r="DC14" s="639"/>
      <c r="DD14" s="645">
        <v>1741923</v>
      </c>
      <c r="DE14" s="637"/>
      <c r="DF14" s="637"/>
      <c r="DG14" s="637"/>
      <c r="DH14" s="637"/>
      <c r="DI14" s="637"/>
      <c r="DJ14" s="637"/>
      <c r="DK14" s="637"/>
      <c r="DL14" s="637"/>
      <c r="DM14" s="637"/>
      <c r="DN14" s="637"/>
      <c r="DO14" s="637"/>
      <c r="DP14" s="638"/>
      <c r="DQ14" s="645">
        <v>2347542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178590</v>
      </c>
      <c r="S15" s="637"/>
      <c r="T15" s="637"/>
      <c r="U15" s="637"/>
      <c r="V15" s="637"/>
      <c r="W15" s="637"/>
      <c r="X15" s="637"/>
      <c r="Y15" s="638"/>
      <c r="Z15" s="639">
        <v>0.2</v>
      </c>
      <c r="AA15" s="639"/>
      <c r="AB15" s="639"/>
      <c r="AC15" s="639"/>
      <c r="AD15" s="640">
        <v>178590</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1077473</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11617128</v>
      </c>
      <c r="CS15" s="637"/>
      <c r="CT15" s="637"/>
      <c r="CU15" s="637"/>
      <c r="CV15" s="637"/>
      <c r="CW15" s="637"/>
      <c r="CX15" s="637"/>
      <c r="CY15" s="638"/>
      <c r="CZ15" s="639">
        <v>15.4</v>
      </c>
      <c r="DA15" s="639"/>
      <c r="DB15" s="639"/>
      <c r="DC15" s="639"/>
      <c r="DD15" s="645">
        <v>3611998</v>
      </c>
      <c r="DE15" s="637"/>
      <c r="DF15" s="637"/>
      <c r="DG15" s="637"/>
      <c r="DH15" s="637"/>
      <c r="DI15" s="637"/>
      <c r="DJ15" s="637"/>
      <c r="DK15" s="637"/>
      <c r="DL15" s="637"/>
      <c r="DM15" s="637"/>
      <c r="DN15" s="637"/>
      <c r="DO15" s="637"/>
      <c r="DP15" s="638"/>
      <c r="DQ15" s="645">
        <v>6581986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824731</v>
      </c>
      <c r="S16" s="637"/>
      <c r="T16" s="637"/>
      <c r="U16" s="637"/>
      <c r="V16" s="637"/>
      <c r="W16" s="637"/>
      <c r="X16" s="637"/>
      <c r="Y16" s="638"/>
      <c r="Z16" s="639">
        <v>1.1000000000000001</v>
      </c>
      <c r="AA16" s="639"/>
      <c r="AB16" s="639"/>
      <c r="AC16" s="639"/>
      <c r="AD16" s="640">
        <v>824731</v>
      </c>
      <c r="AE16" s="640"/>
      <c r="AF16" s="640"/>
      <c r="AG16" s="640"/>
      <c r="AH16" s="640"/>
      <c r="AI16" s="640"/>
      <c r="AJ16" s="640"/>
      <c r="AK16" s="640"/>
      <c r="AL16" s="641">
        <v>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1917</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26407</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19584</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1127013</v>
      </c>
      <c r="S17" s="637"/>
      <c r="T17" s="637"/>
      <c r="U17" s="637"/>
      <c r="V17" s="637"/>
      <c r="W17" s="637"/>
      <c r="X17" s="637"/>
      <c r="Y17" s="638"/>
      <c r="Z17" s="639">
        <v>1.4</v>
      </c>
      <c r="AA17" s="639"/>
      <c r="AB17" s="639"/>
      <c r="AC17" s="639"/>
      <c r="AD17" s="640">
        <v>1127013</v>
      </c>
      <c r="AE17" s="640"/>
      <c r="AF17" s="640"/>
      <c r="AG17" s="640"/>
      <c r="AH17" s="640"/>
      <c r="AI17" s="640"/>
      <c r="AJ17" s="640"/>
      <c r="AK17" s="640"/>
      <c r="AL17" s="641">
        <v>2.8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3400996</v>
      </c>
      <c r="CS17" s="637"/>
      <c r="CT17" s="637"/>
      <c r="CU17" s="637"/>
      <c r="CV17" s="637"/>
      <c r="CW17" s="637"/>
      <c r="CX17" s="637"/>
      <c r="CY17" s="638"/>
      <c r="CZ17" s="639">
        <v>4.5</v>
      </c>
      <c r="DA17" s="639"/>
      <c r="DB17" s="639"/>
      <c r="DC17" s="639"/>
      <c r="DD17" s="645" t="s">
        <v>122</v>
      </c>
      <c r="DE17" s="637"/>
      <c r="DF17" s="637"/>
      <c r="DG17" s="637"/>
      <c r="DH17" s="637"/>
      <c r="DI17" s="637"/>
      <c r="DJ17" s="637"/>
      <c r="DK17" s="637"/>
      <c r="DL17" s="637"/>
      <c r="DM17" s="637"/>
      <c r="DN17" s="637"/>
      <c r="DO17" s="637"/>
      <c r="DP17" s="638"/>
      <c r="DQ17" s="645">
        <v>3302133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235713</v>
      </c>
      <c r="S18" s="637"/>
      <c r="T18" s="637"/>
      <c r="U18" s="637"/>
      <c r="V18" s="637"/>
      <c r="W18" s="637"/>
      <c r="X18" s="637"/>
      <c r="Y18" s="638"/>
      <c r="Z18" s="639">
        <v>0.3</v>
      </c>
      <c r="AA18" s="639"/>
      <c r="AB18" s="639"/>
      <c r="AC18" s="639"/>
      <c r="AD18" s="640">
        <v>235713</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840</v>
      </c>
      <c r="CS18" s="637"/>
      <c r="CT18" s="637"/>
      <c r="CU18" s="637"/>
      <c r="CV18" s="637"/>
      <c r="CW18" s="637"/>
      <c r="CX18" s="637"/>
      <c r="CY18" s="638"/>
      <c r="CZ18" s="639">
        <v>0</v>
      </c>
      <c r="DA18" s="639"/>
      <c r="DB18" s="639"/>
      <c r="DC18" s="639"/>
      <c r="DD18" s="645" t="s">
        <v>122</v>
      </c>
      <c r="DE18" s="637"/>
      <c r="DF18" s="637"/>
      <c r="DG18" s="637"/>
      <c r="DH18" s="637"/>
      <c r="DI18" s="637"/>
      <c r="DJ18" s="637"/>
      <c r="DK18" s="637"/>
      <c r="DL18" s="637"/>
      <c r="DM18" s="637"/>
      <c r="DN18" s="637"/>
      <c r="DO18" s="637"/>
      <c r="DP18" s="638"/>
      <c r="DQ18" s="645">
        <v>840</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820283</v>
      </c>
      <c r="S19" s="637"/>
      <c r="T19" s="637"/>
      <c r="U19" s="637"/>
      <c r="V19" s="637"/>
      <c r="W19" s="637"/>
      <c r="X19" s="637"/>
      <c r="Y19" s="638"/>
      <c r="Z19" s="639">
        <v>1</v>
      </c>
      <c r="AA19" s="639"/>
      <c r="AB19" s="639"/>
      <c r="AC19" s="639"/>
      <c r="AD19" s="640">
        <v>820283</v>
      </c>
      <c r="AE19" s="640"/>
      <c r="AF19" s="640"/>
      <c r="AG19" s="640"/>
      <c r="AH19" s="640"/>
      <c r="AI19" s="640"/>
      <c r="AJ19" s="640"/>
      <c r="AK19" s="640"/>
      <c r="AL19" s="641">
        <v>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1771509</v>
      </c>
      <c r="BH19" s="637"/>
      <c r="BI19" s="637"/>
      <c r="BJ19" s="637"/>
      <c r="BK19" s="637"/>
      <c r="BL19" s="637"/>
      <c r="BM19" s="637"/>
      <c r="BN19" s="638"/>
      <c r="BO19" s="639">
        <v>5.6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71017</v>
      </c>
      <c r="S20" s="637"/>
      <c r="T20" s="637"/>
      <c r="U20" s="637"/>
      <c r="V20" s="637"/>
      <c r="W20" s="637"/>
      <c r="X20" s="637"/>
      <c r="Y20" s="638"/>
      <c r="Z20" s="639">
        <v>0.1</v>
      </c>
      <c r="AA20" s="639"/>
      <c r="AB20" s="639"/>
      <c r="AC20" s="639"/>
      <c r="AD20" s="640">
        <v>71017</v>
      </c>
      <c r="AE20" s="640"/>
      <c r="AF20" s="640"/>
      <c r="AG20" s="640"/>
      <c r="AH20" s="640"/>
      <c r="AI20" s="640"/>
      <c r="AJ20" s="640"/>
      <c r="AK20" s="640"/>
      <c r="AL20" s="641">
        <v>0.2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1771509</v>
      </c>
      <c r="BH20" s="637"/>
      <c r="BI20" s="637"/>
      <c r="BJ20" s="637"/>
      <c r="BK20" s="637"/>
      <c r="BL20" s="637"/>
      <c r="BM20" s="637"/>
      <c r="BN20" s="638"/>
      <c r="BO20" s="639">
        <v>5.6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75445933</v>
      </c>
      <c r="CS20" s="637"/>
      <c r="CT20" s="637"/>
      <c r="CU20" s="637"/>
      <c r="CV20" s="637"/>
      <c r="CW20" s="637"/>
      <c r="CX20" s="637"/>
      <c r="CY20" s="638"/>
      <c r="CZ20" s="639">
        <v>100</v>
      </c>
      <c r="DA20" s="639"/>
      <c r="DB20" s="639"/>
      <c r="DC20" s="639"/>
      <c r="DD20" s="645">
        <v>15046019</v>
      </c>
      <c r="DE20" s="637"/>
      <c r="DF20" s="637"/>
      <c r="DG20" s="637"/>
      <c r="DH20" s="637"/>
      <c r="DI20" s="637"/>
      <c r="DJ20" s="637"/>
      <c r="DK20" s="637"/>
      <c r="DL20" s="637"/>
      <c r="DM20" s="637"/>
      <c r="DN20" s="637"/>
      <c r="DO20" s="637"/>
      <c r="DP20" s="638"/>
      <c r="DQ20" s="645">
        <v>46785651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2719099</v>
      </c>
      <c r="S21" s="637"/>
      <c r="T21" s="637"/>
      <c r="U21" s="637"/>
      <c r="V21" s="637"/>
      <c r="W21" s="637"/>
      <c r="X21" s="637"/>
      <c r="Y21" s="638"/>
      <c r="Z21" s="639">
        <v>3.5</v>
      </c>
      <c r="AA21" s="639"/>
      <c r="AB21" s="639"/>
      <c r="AC21" s="639"/>
      <c r="AD21" s="640">
        <v>2366346</v>
      </c>
      <c r="AE21" s="640"/>
      <c r="AF21" s="640"/>
      <c r="AG21" s="640"/>
      <c r="AH21" s="640"/>
      <c r="AI21" s="640"/>
      <c r="AJ21" s="640"/>
      <c r="AK21" s="640"/>
      <c r="AL21" s="641">
        <v>5.9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12024</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2366346</v>
      </c>
      <c r="S22" s="637"/>
      <c r="T22" s="637"/>
      <c r="U22" s="637"/>
      <c r="V22" s="637"/>
      <c r="W22" s="637"/>
      <c r="X22" s="637"/>
      <c r="Y22" s="638"/>
      <c r="Z22" s="639">
        <v>3</v>
      </c>
      <c r="AA22" s="639"/>
      <c r="AB22" s="639"/>
      <c r="AC22" s="639"/>
      <c r="AD22" s="640">
        <v>2366346</v>
      </c>
      <c r="AE22" s="640"/>
      <c r="AF22" s="640"/>
      <c r="AG22" s="640"/>
      <c r="AH22" s="640"/>
      <c r="AI22" s="640"/>
      <c r="AJ22" s="640"/>
      <c r="AK22" s="640"/>
      <c r="AL22" s="641">
        <v>5.9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352753</v>
      </c>
      <c r="S23" s="637"/>
      <c r="T23" s="637"/>
      <c r="U23" s="637"/>
      <c r="V23" s="637"/>
      <c r="W23" s="637"/>
      <c r="X23" s="637"/>
      <c r="Y23" s="638"/>
      <c r="Z23" s="639">
        <v>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1759485</v>
      </c>
      <c r="BH23" s="637"/>
      <c r="BI23" s="637"/>
      <c r="BJ23" s="637"/>
      <c r="BK23" s="637"/>
      <c r="BL23" s="637"/>
      <c r="BM23" s="637"/>
      <c r="BN23" s="638"/>
      <c r="BO23" s="639">
        <v>5.6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32106610</v>
      </c>
      <c r="CS24" s="626"/>
      <c r="CT24" s="626"/>
      <c r="CU24" s="626"/>
      <c r="CV24" s="626"/>
      <c r="CW24" s="626"/>
      <c r="CX24" s="626"/>
      <c r="CY24" s="627"/>
      <c r="CZ24" s="630">
        <v>42.6</v>
      </c>
      <c r="DA24" s="631"/>
      <c r="DB24" s="631"/>
      <c r="DC24" s="647"/>
      <c r="DD24" s="671">
        <v>21712859</v>
      </c>
      <c r="DE24" s="626"/>
      <c r="DF24" s="626"/>
      <c r="DG24" s="626"/>
      <c r="DH24" s="626"/>
      <c r="DI24" s="626"/>
      <c r="DJ24" s="626"/>
      <c r="DK24" s="627"/>
      <c r="DL24" s="671">
        <v>19433011</v>
      </c>
      <c r="DM24" s="626"/>
      <c r="DN24" s="626"/>
      <c r="DO24" s="626"/>
      <c r="DP24" s="626"/>
      <c r="DQ24" s="626"/>
      <c r="DR24" s="626"/>
      <c r="DS24" s="626"/>
      <c r="DT24" s="626"/>
      <c r="DU24" s="626"/>
      <c r="DV24" s="627"/>
      <c r="DW24" s="630">
        <v>48.2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42209093</v>
      </c>
      <c r="S25" s="637"/>
      <c r="T25" s="637"/>
      <c r="U25" s="637"/>
      <c r="V25" s="637"/>
      <c r="W25" s="637"/>
      <c r="X25" s="637"/>
      <c r="Y25" s="638"/>
      <c r="Z25" s="639">
        <v>53.8</v>
      </c>
      <c r="AA25" s="639"/>
      <c r="AB25" s="639"/>
      <c r="AC25" s="639"/>
      <c r="AD25" s="640">
        <v>40096855</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12290823</v>
      </c>
      <c r="CS25" s="668"/>
      <c r="CT25" s="668"/>
      <c r="CU25" s="668"/>
      <c r="CV25" s="668"/>
      <c r="CW25" s="668"/>
      <c r="CX25" s="668"/>
      <c r="CY25" s="669"/>
      <c r="CZ25" s="641">
        <v>16.3</v>
      </c>
      <c r="DA25" s="666"/>
      <c r="DB25" s="666"/>
      <c r="DC25" s="670"/>
      <c r="DD25" s="645">
        <v>11151278</v>
      </c>
      <c r="DE25" s="668"/>
      <c r="DF25" s="668"/>
      <c r="DG25" s="668"/>
      <c r="DH25" s="668"/>
      <c r="DI25" s="668"/>
      <c r="DJ25" s="668"/>
      <c r="DK25" s="669"/>
      <c r="DL25" s="645">
        <v>11059626</v>
      </c>
      <c r="DM25" s="668"/>
      <c r="DN25" s="668"/>
      <c r="DO25" s="668"/>
      <c r="DP25" s="668"/>
      <c r="DQ25" s="668"/>
      <c r="DR25" s="668"/>
      <c r="DS25" s="668"/>
      <c r="DT25" s="668"/>
      <c r="DU25" s="668"/>
      <c r="DV25" s="669"/>
      <c r="DW25" s="641">
        <v>27.4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18434</v>
      </c>
      <c r="S26" s="637"/>
      <c r="T26" s="637"/>
      <c r="U26" s="637"/>
      <c r="V26" s="637"/>
      <c r="W26" s="637"/>
      <c r="X26" s="637"/>
      <c r="Y26" s="638"/>
      <c r="Z26" s="639">
        <v>0</v>
      </c>
      <c r="AA26" s="639"/>
      <c r="AB26" s="639"/>
      <c r="AC26" s="639"/>
      <c r="AD26" s="640">
        <v>18434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6986038</v>
      </c>
      <c r="CS26" s="637"/>
      <c r="CT26" s="637"/>
      <c r="CU26" s="637"/>
      <c r="CV26" s="637"/>
      <c r="CW26" s="637"/>
      <c r="CX26" s="637"/>
      <c r="CY26" s="638"/>
      <c r="CZ26" s="641">
        <v>9.3000000000000007</v>
      </c>
      <c r="DA26" s="666"/>
      <c r="DB26" s="666"/>
      <c r="DC26" s="670"/>
      <c r="DD26" s="645">
        <v>6453284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175968</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31419191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16414791</v>
      </c>
      <c r="CS27" s="668"/>
      <c r="CT27" s="668"/>
      <c r="CU27" s="668"/>
      <c r="CV27" s="668"/>
      <c r="CW27" s="668"/>
      <c r="CX27" s="668"/>
      <c r="CY27" s="669"/>
      <c r="CZ27" s="641">
        <v>21.8</v>
      </c>
      <c r="DA27" s="666"/>
      <c r="DB27" s="666"/>
      <c r="DC27" s="670"/>
      <c r="DD27" s="645">
        <v>7259448</v>
      </c>
      <c r="DE27" s="668"/>
      <c r="DF27" s="668"/>
      <c r="DG27" s="668"/>
      <c r="DH27" s="668"/>
      <c r="DI27" s="668"/>
      <c r="DJ27" s="668"/>
      <c r="DK27" s="669"/>
      <c r="DL27" s="645">
        <v>5071252</v>
      </c>
      <c r="DM27" s="668"/>
      <c r="DN27" s="668"/>
      <c r="DO27" s="668"/>
      <c r="DP27" s="668"/>
      <c r="DQ27" s="668"/>
      <c r="DR27" s="668"/>
      <c r="DS27" s="668"/>
      <c r="DT27" s="668"/>
      <c r="DU27" s="668"/>
      <c r="DV27" s="669"/>
      <c r="DW27" s="641">
        <v>12.6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594870</v>
      </c>
      <c r="S28" s="637"/>
      <c r="T28" s="637"/>
      <c r="U28" s="637"/>
      <c r="V28" s="637"/>
      <c r="W28" s="637"/>
      <c r="X28" s="637"/>
      <c r="Y28" s="638"/>
      <c r="Z28" s="639">
        <v>0.8</v>
      </c>
      <c r="AA28" s="639"/>
      <c r="AB28" s="639"/>
      <c r="AC28" s="639"/>
      <c r="AD28" s="640">
        <v>82033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3400996</v>
      </c>
      <c r="CS28" s="637"/>
      <c r="CT28" s="637"/>
      <c r="CU28" s="637"/>
      <c r="CV28" s="637"/>
      <c r="CW28" s="637"/>
      <c r="CX28" s="637"/>
      <c r="CY28" s="638"/>
      <c r="CZ28" s="641">
        <v>4.5</v>
      </c>
      <c r="DA28" s="666"/>
      <c r="DB28" s="666"/>
      <c r="DC28" s="670"/>
      <c r="DD28" s="645">
        <v>3302133</v>
      </c>
      <c r="DE28" s="637"/>
      <c r="DF28" s="637"/>
      <c r="DG28" s="637"/>
      <c r="DH28" s="637"/>
      <c r="DI28" s="637"/>
      <c r="DJ28" s="637"/>
      <c r="DK28" s="638"/>
      <c r="DL28" s="645">
        <v>3302133</v>
      </c>
      <c r="DM28" s="637"/>
      <c r="DN28" s="637"/>
      <c r="DO28" s="637"/>
      <c r="DP28" s="637"/>
      <c r="DQ28" s="637"/>
      <c r="DR28" s="637"/>
      <c r="DS28" s="637"/>
      <c r="DT28" s="637"/>
      <c r="DU28" s="637"/>
      <c r="DV28" s="638"/>
      <c r="DW28" s="641">
        <v>8.1999999999999993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378783</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3399802</v>
      </c>
      <c r="CS29" s="668"/>
      <c r="CT29" s="668"/>
      <c r="CU29" s="668"/>
      <c r="CV29" s="668"/>
      <c r="CW29" s="668"/>
      <c r="CX29" s="668"/>
      <c r="CY29" s="669"/>
      <c r="CZ29" s="641">
        <v>4.5</v>
      </c>
      <c r="DA29" s="666"/>
      <c r="DB29" s="666"/>
      <c r="DC29" s="670"/>
      <c r="DD29" s="645">
        <v>3300939</v>
      </c>
      <c r="DE29" s="668"/>
      <c r="DF29" s="668"/>
      <c r="DG29" s="668"/>
      <c r="DH29" s="668"/>
      <c r="DI29" s="668"/>
      <c r="DJ29" s="668"/>
      <c r="DK29" s="669"/>
      <c r="DL29" s="645">
        <v>3300939</v>
      </c>
      <c r="DM29" s="668"/>
      <c r="DN29" s="668"/>
      <c r="DO29" s="668"/>
      <c r="DP29" s="668"/>
      <c r="DQ29" s="668"/>
      <c r="DR29" s="668"/>
      <c r="DS29" s="668"/>
      <c r="DT29" s="668"/>
      <c r="DU29" s="668"/>
      <c r="DV29" s="669"/>
      <c r="DW29" s="641">
        <v>8.1999999999999993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11605917</v>
      </c>
      <c r="S30" s="637"/>
      <c r="T30" s="637"/>
      <c r="U30" s="637"/>
      <c r="V30" s="637"/>
      <c r="W30" s="637"/>
      <c r="X30" s="637"/>
      <c r="Y30" s="638"/>
      <c r="Z30" s="639">
        <v>14.8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3240510</v>
      </c>
      <c r="CS30" s="637"/>
      <c r="CT30" s="637"/>
      <c r="CU30" s="637"/>
      <c r="CV30" s="637"/>
      <c r="CW30" s="637"/>
      <c r="CX30" s="637"/>
      <c r="CY30" s="638"/>
      <c r="CZ30" s="641">
        <v>4.3</v>
      </c>
      <c r="DA30" s="666"/>
      <c r="DB30" s="666"/>
      <c r="DC30" s="670"/>
      <c r="DD30" s="645">
        <v>3143062</v>
      </c>
      <c r="DE30" s="637"/>
      <c r="DF30" s="637"/>
      <c r="DG30" s="637"/>
      <c r="DH30" s="637"/>
      <c r="DI30" s="637"/>
      <c r="DJ30" s="637"/>
      <c r="DK30" s="638"/>
      <c r="DL30" s="645">
        <v>3143062</v>
      </c>
      <c r="DM30" s="637"/>
      <c r="DN30" s="637"/>
      <c r="DO30" s="637"/>
      <c r="DP30" s="637"/>
      <c r="DQ30" s="637"/>
      <c r="DR30" s="637"/>
      <c r="DS30" s="637"/>
      <c r="DT30" s="637"/>
      <c r="DU30" s="637"/>
      <c r="DV30" s="638"/>
      <c r="DW30" s="641">
        <v>7.8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98.8</v>
      </c>
      <c r="BN31" s="680"/>
      <c r="BO31" s="680"/>
      <c r="BP31" s="680"/>
      <c r="BQ31" s="681"/>
      <c r="BR31" s="692">
        <v>99.6</v>
      </c>
      <c r="BS31" s="680"/>
      <c r="BT31" s="680"/>
      <c r="BU31" s="680"/>
      <c r="BV31" s="680"/>
      <c r="BW31" s="680"/>
      <c r="BX31" s="631">
        <v>98.7</v>
      </c>
      <c r="BY31" s="680"/>
      <c r="BZ31" s="680"/>
      <c r="CA31" s="680"/>
      <c r="CB31" s="681"/>
      <c r="CD31" s="674"/>
      <c r="CE31" s="675"/>
      <c r="CF31" s="633" t="s">
        <v>300</v>
      </c>
      <c r="CG31" s="634"/>
      <c r="CH31" s="634"/>
      <c r="CI31" s="634"/>
      <c r="CJ31" s="634"/>
      <c r="CK31" s="634"/>
      <c r="CL31" s="634"/>
      <c r="CM31" s="634"/>
      <c r="CN31" s="634"/>
      <c r="CO31" s="634"/>
      <c r="CP31" s="634"/>
      <c r="CQ31" s="635"/>
      <c r="CR31" s="636">
        <v>159292</v>
      </c>
      <c r="CS31" s="668"/>
      <c r="CT31" s="668"/>
      <c r="CU31" s="668"/>
      <c r="CV31" s="668"/>
      <c r="CW31" s="668"/>
      <c r="CX31" s="668"/>
      <c r="CY31" s="669"/>
      <c r="CZ31" s="641">
        <v>0.2</v>
      </c>
      <c r="DA31" s="666"/>
      <c r="DB31" s="666"/>
      <c r="DC31" s="670"/>
      <c r="DD31" s="645">
        <v>157877</v>
      </c>
      <c r="DE31" s="668"/>
      <c r="DF31" s="668"/>
      <c r="DG31" s="668"/>
      <c r="DH31" s="668"/>
      <c r="DI31" s="668"/>
      <c r="DJ31" s="668"/>
      <c r="DK31" s="669"/>
      <c r="DL31" s="645">
        <v>157877</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4622724</v>
      </c>
      <c r="S32" s="637"/>
      <c r="T32" s="637"/>
      <c r="U32" s="637"/>
      <c r="V32" s="637"/>
      <c r="W32" s="637"/>
      <c r="X32" s="637"/>
      <c r="Y32" s="638"/>
      <c r="Z32" s="639">
        <v>5.9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98.2</v>
      </c>
      <c r="BN32" s="668"/>
      <c r="BO32" s="668"/>
      <c r="BP32" s="668"/>
      <c r="BQ32" s="691"/>
      <c r="BR32" s="693">
        <v>99.4</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v>1194</v>
      </c>
      <c r="CS32" s="637"/>
      <c r="CT32" s="637"/>
      <c r="CU32" s="637"/>
      <c r="CV32" s="637"/>
      <c r="CW32" s="637"/>
      <c r="CX32" s="637"/>
      <c r="CY32" s="638"/>
      <c r="CZ32" s="641">
        <v>0</v>
      </c>
      <c r="DA32" s="666"/>
      <c r="DB32" s="666"/>
      <c r="DC32" s="670"/>
      <c r="DD32" s="645">
        <v>1194</v>
      </c>
      <c r="DE32" s="637"/>
      <c r="DF32" s="637"/>
      <c r="DG32" s="637"/>
      <c r="DH32" s="637"/>
      <c r="DI32" s="637"/>
      <c r="DJ32" s="637"/>
      <c r="DK32" s="638"/>
      <c r="DL32" s="645">
        <v>1194</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350698</v>
      </c>
      <c r="S33" s="637"/>
      <c r="T33" s="637"/>
      <c r="U33" s="637"/>
      <c r="V33" s="637"/>
      <c r="W33" s="637"/>
      <c r="X33" s="637"/>
      <c r="Y33" s="638"/>
      <c r="Z33" s="639">
        <v>0.4</v>
      </c>
      <c r="AA33" s="639"/>
      <c r="AB33" s="639"/>
      <c r="AC33" s="639"/>
      <c r="AD33" s="640">
        <v>34917</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99.8</v>
      </c>
      <c r="BH33" s="695"/>
      <c r="BI33" s="695"/>
      <c r="BJ33" s="695"/>
      <c r="BK33" s="695"/>
      <c r="BL33" s="695"/>
      <c r="BM33" s="696">
        <v>99.3</v>
      </c>
      <c r="BN33" s="695"/>
      <c r="BO33" s="695"/>
      <c r="BP33" s="695"/>
      <c r="BQ33" s="697"/>
      <c r="BR33" s="694">
        <v>99.7</v>
      </c>
      <c r="BS33" s="695"/>
      <c r="BT33" s="695"/>
      <c r="BU33" s="695"/>
      <c r="BV33" s="695"/>
      <c r="BW33" s="695"/>
      <c r="BX33" s="696">
        <v>99.2</v>
      </c>
      <c r="BY33" s="695"/>
      <c r="BZ33" s="695"/>
      <c r="CA33" s="695"/>
      <c r="CB33" s="697"/>
      <c r="CD33" s="633" t="s">
        <v>307</v>
      </c>
      <c r="CE33" s="634"/>
      <c r="CF33" s="634"/>
      <c r="CG33" s="634"/>
      <c r="CH33" s="634"/>
      <c r="CI33" s="634"/>
      <c r="CJ33" s="634"/>
      <c r="CK33" s="634"/>
      <c r="CL33" s="634"/>
      <c r="CM33" s="634"/>
      <c r="CN33" s="634"/>
      <c r="CO33" s="634"/>
      <c r="CP33" s="634"/>
      <c r="CQ33" s="635"/>
      <c r="CR33" s="636">
        <v>28266897</v>
      </c>
      <c r="CS33" s="668"/>
      <c r="CT33" s="668"/>
      <c r="CU33" s="668"/>
      <c r="CV33" s="668"/>
      <c r="CW33" s="668"/>
      <c r="CX33" s="668"/>
      <c r="CY33" s="669"/>
      <c r="CZ33" s="641">
        <v>37.5</v>
      </c>
      <c r="DA33" s="666"/>
      <c r="DB33" s="666"/>
      <c r="DC33" s="670"/>
      <c r="DD33" s="645">
        <v>22230709</v>
      </c>
      <c r="DE33" s="668"/>
      <c r="DF33" s="668"/>
      <c r="DG33" s="668"/>
      <c r="DH33" s="668"/>
      <c r="DI33" s="668"/>
      <c r="DJ33" s="668"/>
      <c r="DK33" s="669"/>
      <c r="DL33" s="645">
        <v>17975788</v>
      </c>
      <c r="DM33" s="668"/>
      <c r="DN33" s="668"/>
      <c r="DO33" s="668"/>
      <c r="DP33" s="668"/>
      <c r="DQ33" s="668"/>
      <c r="DR33" s="668"/>
      <c r="DS33" s="668"/>
      <c r="DT33" s="668"/>
      <c r="DU33" s="668"/>
      <c r="DV33" s="669"/>
      <c r="DW33" s="641">
        <v>44.6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2098081</v>
      </c>
      <c r="S34" s="637"/>
      <c r="T34" s="637"/>
      <c r="U34" s="637"/>
      <c r="V34" s="637"/>
      <c r="W34" s="637"/>
      <c r="X34" s="637"/>
      <c r="Y34" s="638"/>
      <c r="Z34" s="639">
        <v>2.7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13394561</v>
      </c>
      <c r="CS34" s="637"/>
      <c r="CT34" s="637"/>
      <c r="CU34" s="637"/>
      <c r="CV34" s="637"/>
      <c r="CW34" s="637"/>
      <c r="CX34" s="637"/>
      <c r="CY34" s="638"/>
      <c r="CZ34" s="641">
        <v>17.8</v>
      </c>
      <c r="DA34" s="666"/>
      <c r="DB34" s="666"/>
      <c r="DC34" s="670"/>
      <c r="DD34" s="645">
        <v>10253611</v>
      </c>
      <c r="DE34" s="637"/>
      <c r="DF34" s="637"/>
      <c r="DG34" s="637"/>
      <c r="DH34" s="637"/>
      <c r="DI34" s="637"/>
      <c r="DJ34" s="637"/>
      <c r="DK34" s="638"/>
      <c r="DL34" s="645">
        <v>9579890</v>
      </c>
      <c r="DM34" s="637"/>
      <c r="DN34" s="637"/>
      <c r="DO34" s="637"/>
      <c r="DP34" s="637"/>
      <c r="DQ34" s="637"/>
      <c r="DR34" s="637"/>
      <c r="DS34" s="637"/>
      <c r="DT34" s="637"/>
      <c r="DU34" s="637"/>
      <c r="DV34" s="638"/>
      <c r="DW34" s="641">
        <v>23.8</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1903976</v>
      </c>
      <c r="S35" s="637"/>
      <c r="T35" s="637"/>
      <c r="U35" s="637"/>
      <c r="V35" s="637"/>
      <c r="W35" s="637"/>
      <c r="X35" s="637"/>
      <c r="Y35" s="638"/>
      <c r="Z35" s="639">
        <v>2.4</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785523</v>
      </c>
      <c r="CS35" s="668"/>
      <c r="CT35" s="668"/>
      <c r="CU35" s="668"/>
      <c r="CV35" s="668"/>
      <c r="CW35" s="668"/>
      <c r="CX35" s="668"/>
      <c r="CY35" s="669"/>
      <c r="CZ35" s="641">
        <v>1</v>
      </c>
      <c r="DA35" s="666"/>
      <c r="DB35" s="666"/>
      <c r="DC35" s="670"/>
      <c r="DD35" s="645">
        <v>768501</v>
      </c>
      <c r="DE35" s="668"/>
      <c r="DF35" s="668"/>
      <c r="DG35" s="668"/>
      <c r="DH35" s="668"/>
      <c r="DI35" s="668"/>
      <c r="DJ35" s="668"/>
      <c r="DK35" s="669"/>
      <c r="DL35" s="645">
        <v>768501</v>
      </c>
      <c r="DM35" s="668"/>
      <c r="DN35" s="668"/>
      <c r="DO35" s="668"/>
      <c r="DP35" s="668"/>
      <c r="DQ35" s="668"/>
      <c r="DR35" s="668"/>
      <c r="DS35" s="668"/>
      <c r="DT35" s="668"/>
      <c r="DU35" s="668"/>
      <c r="DV35" s="669"/>
      <c r="DW35" s="641">
        <v>1.9</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3636304</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8927850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432675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5434856</v>
      </c>
      <c r="CS36" s="637"/>
      <c r="CT36" s="637"/>
      <c r="CU36" s="637"/>
      <c r="CV36" s="637"/>
      <c r="CW36" s="637"/>
      <c r="CX36" s="637"/>
      <c r="CY36" s="638"/>
      <c r="CZ36" s="641">
        <v>7.2</v>
      </c>
      <c r="DA36" s="666"/>
      <c r="DB36" s="666"/>
      <c r="DC36" s="670"/>
      <c r="DD36" s="645">
        <v>4538875</v>
      </c>
      <c r="DE36" s="637"/>
      <c r="DF36" s="637"/>
      <c r="DG36" s="637"/>
      <c r="DH36" s="637"/>
      <c r="DI36" s="637"/>
      <c r="DJ36" s="637"/>
      <c r="DK36" s="638"/>
      <c r="DL36" s="645">
        <v>3207032</v>
      </c>
      <c r="DM36" s="637"/>
      <c r="DN36" s="637"/>
      <c r="DO36" s="637"/>
      <c r="DP36" s="637"/>
      <c r="DQ36" s="637"/>
      <c r="DR36" s="637"/>
      <c r="DS36" s="637"/>
      <c r="DT36" s="637"/>
      <c r="DU36" s="637"/>
      <c r="DV36" s="638"/>
      <c r="DW36" s="641">
        <v>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2842038</v>
      </c>
      <c r="S37" s="637"/>
      <c r="T37" s="637"/>
      <c r="U37" s="637"/>
      <c r="V37" s="637"/>
      <c r="W37" s="637"/>
      <c r="X37" s="637"/>
      <c r="Y37" s="638"/>
      <c r="Z37" s="639">
        <v>3.6</v>
      </c>
      <c r="AA37" s="639"/>
      <c r="AB37" s="639"/>
      <c r="AC37" s="639"/>
      <c r="AD37" s="640">
        <v>4903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1958873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382934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40305</v>
      </c>
      <c r="CS37" s="668"/>
      <c r="CT37" s="668"/>
      <c r="CU37" s="668"/>
      <c r="CV37" s="668"/>
      <c r="CW37" s="668"/>
      <c r="CX37" s="668"/>
      <c r="CY37" s="669"/>
      <c r="CZ37" s="641">
        <v>0.1</v>
      </c>
      <c r="DA37" s="666"/>
      <c r="DB37" s="666"/>
      <c r="DC37" s="670"/>
      <c r="DD37" s="645">
        <v>40305</v>
      </c>
      <c r="DE37" s="668"/>
      <c r="DF37" s="668"/>
      <c r="DG37" s="668"/>
      <c r="DH37" s="668"/>
      <c r="DI37" s="668"/>
      <c r="DJ37" s="668"/>
      <c r="DK37" s="669"/>
      <c r="DL37" s="645">
        <v>40305</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8058966</v>
      </c>
      <c r="S38" s="637"/>
      <c r="T38" s="637"/>
      <c r="U38" s="637"/>
      <c r="V38" s="637"/>
      <c r="W38" s="637"/>
      <c r="X38" s="637"/>
      <c r="Y38" s="638"/>
      <c r="Z38" s="639">
        <v>10.3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1684641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19026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5257238</v>
      </c>
      <c r="CS38" s="637"/>
      <c r="CT38" s="637"/>
      <c r="CU38" s="637"/>
      <c r="CV38" s="637"/>
      <c r="CW38" s="637"/>
      <c r="CX38" s="637"/>
      <c r="CY38" s="638"/>
      <c r="CZ38" s="641">
        <v>7</v>
      </c>
      <c r="DA38" s="666"/>
      <c r="DB38" s="666"/>
      <c r="DC38" s="670"/>
      <c r="DD38" s="645">
        <v>4391739</v>
      </c>
      <c r="DE38" s="637"/>
      <c r="DF38" s="637"/>
      <c r="DG38" s="637"/>
      <c r="DH38" s="637"/>
      <c r="DI38" s="637"/>
      <c r="DJ38" s="637"/>
      <c r="DK38" s="638"/>
      <c r="DL38" s="645">
        <v>4030029</v>
      </c>
      <c r="DM38" s="637"/>
      <c r="DN38" s="637"/>
      <c r="DO38" s="637"/>
      <c r="DP38" s="637"/>
      <c r="DQ38" s="637"/>
      <c r="DR38" s="637"/>
      <c r="DS38" s="637"/>
      <c r="DT38" s="637"/>
      <c r="DU38" s="637"/>
      <c r="DV38" s="638"/>
      <c r="DW38" s="641">
        <v>10</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26258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29978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1564359</v>
      </c>
      <c r="CS39" s="668"/>
      <c r="CT39" s="668"/>
      <c r="CU39" s="668"/>
      <c r="CV39" s="668"/>
      <c r="CW39" s="668"/>
      <c r="CX39" s="668"/>
      <c r="CY39" s="669"/>
      <c r="CZ39" s="641">
        <v>2.1</v>
      </c>
      <c r="DA39" s="666"/>
      <c r="DB39" s="666"/>
      <c r="DC39" s="670"/>
      <c r="DD39" s="645">
        <v>805613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97866</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840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122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1830360</v>
      </c>
      <c r="CS40" s="637"/>
      <c r="CT40" s="637"/>
      <c r="CU40" s="637"/>
      <c r="CV40" s="637"/>
      <c r="CW40" s="637"/>
      <c r="CX40" s="637"/>
      <c r="CY40" s="638"/>
      <c r="CZ40" s="641">
        <v>2.4</v>
      </c>
      <c r="DA40" s="666"/>
      <c r="DB40" s="666"/>
      <c r="DC40" s="670"/>
      <c r="DD40" s="645">
        <v>1472370</v>
      </c>
      <c r="DE40" s="637"/>
      <c r="DF40" s="637"/>
      <c r="DG40" s="637"/>
      <c r="DH40" s="637"/>
      <c r="DI40" s="637"/>
      <c r="DJ40" s="637"/>
      <c r="DK40" s="638"/>
      <c r="DL40" s="645">
        <v>390336</v>
      </c>
      <c r="DM40" s="637"/>
      <c r="DN40" s="637"/>
      <c r="DO40" s="637"/>
      <c r="DP40" s="637"/>
      <c r="DQ40" s="637"/>
      <c r="DR40" s="637"/>
      <c r="DS40" s="637"/>
      <c r="DT40" s="637"/>
      <c r="DU40" s="637"/>
      <c r="DV40" s="638"/>
      <c r="DW40" s="641">
        <v>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78495852</v>
      </c>
      <c r="S41" s="709"/>
      <c r="T41" s="709"/>
      <c r="U41" s="709"/>
      <c r="V41" s="709"/>
      <c r="W41" s="709"/>
      <c r="X41" s="709"/>
      <c r="Y41" s="713"/>
      <c r="Z41" s="714">
        <v>100</v>
      </c>
      <c r="AA41" s="714"/>
      <c r="AB41" s="714"/>
      <c r="AC41" s="714"/>
      <c r="AD41" s="715">
        <v>40237142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1154020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4103218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15072426</v>
      </c>
      <c r="CS42" s="668"/>
      <c r="CT42" s="668"/>
      <c r="CU42" s="668"/>
      <c r="CV42" s="668"/>
      <c r="CW42" s="668"/>
      <c r="CX42" s="668"/>
      <c r="CY42" s="669"/>
      <c r="CZ42" s="641">
        <v>20</v>
      </c>
      <c r="DA42" s="666"/>
      <c r="DB42" s="666"/>
      <c r="DC42" s="670"/>
      <c r="DD42" s="645">
        <v>2842083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473154</v>
      </c>
      <c r="CS43" s="668"/>
      <c r="CT43" s="668"/>
      <c r="CU43" s="668"/>
      <c r="CV43" s="668"/>
      <c r="CW43" s="668"/>
      <c r="CX43" s="668"/>
      <c r="CY43" s="669"/>
      <c r="CZ43" s="641">
        <v>0.6</v>
      </c>
      <c r="DA43" s="666"/>
      <c r="DB43" s="666"/>
      <c r="DC43" s="670"/>
      <c r="DD43" s="645">
        <v>473154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15046019</v>
      </c>
      <c r="CS44" s="637"/>
      <c r="CT44" s="637"/>
      <c r="CU44" s="637"/>
      <c r="CV44" s="637"/>
      <c r="CW44" s="637"/>
      <c r="CX44" s="637"/>
      <c r="CY44" s="638"/>
      <c r="CZ44" s="641">
        <v>19.899999999999999</v>
      </c>
      <c r="DA44" s="642"/>
      <c r="DB44" s="642"/>
      <c r="DC44" s="648"/>
      <c r="DD44" s="645">
        <v>2822499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3559830</v>
      </c>
      <c r="CS45" s="668"/>
      <c r="CT45" s="668"/>
      <c r="CU45" s="668"/>
      <c r="CV45" s="668"/>
      <c r="CW45" s="668"/>
      <c r="CX45" s="668"/>
      <c r="CY45" s="669"/>
      <c r="CZ45" s="641">
        <v>4.7</v>
      </c>
      <c r="DA45" s="666"/>
      <c r="DB45" s="666"/>
      <c r="DC45" s="670"/>
      <c r="DD45" s="645">
        <v>145036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11205859</v>
      </c>
      <c r="CS46" s="637"/>
      <c r="CT46" s="637"/>
      <c r="CU46" s="637"/>
      <c r="CV46" s="637"/>
      <c r="CW46" s="637"/>
      <c r="CX46" s="637"/>
      <c r="CY46" s="638"/>
      <c r="CZ46" s="641">
        <v>14.9</v>
      </c>
      <c r="DA46" s="642"/>
      <c r="DB46" s="642"/>
      <c r="DC46" s="648"/>
      <c r="DD46" s="645">
        <v>2650433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26407</v>
      </c>
      <c r="CS47" s="668"/>
      <c r="CT47" s="668"/>
      <c r="CU47" s="668"/>
      <c r="CV47" s="668"/>
      <c r="CW47" s="668"/>
      <c r="CX47" s="668"/>
      <c r="CY47" s="669"/>
      <c r="CZ47" s="641">
        <v>0</v>
      </c>
      <c r="DA47" s="666"/>
      <c r="DB47" s="666"/>
      <c r="DC47" s="670"/>
      <c r="DD47" s="645">
        <v>19584</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75445933</v>
      </c>
      <c r="CS49" s="695"/>
      <c r="CT49" s="695"/>
      <c r="CU49" s="695"/>
      <c r="CV49" s="695"/>
      <c r="CW49" s="695"/>
      <c r="CX49" s="695"/>
      <c r="CY49" s="724"/>
      <c r="CZ49" s="716">
        <v>100</v>
      </c>
      <c r="DA49" s="725"/>
      <c r="DB49" s="725"/>
      <c r="DC49" s="726"/>
      <c r="DD49" s="727">
        <v>46785651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114IJE1SoAoli8NKBbIXgq19N4FnKSuAgK4augahI6ugCmcQcvFLJ9whvmTpWkqojz6VyBwYgy61RIcZBtOfuw==" saltValue="/n4DxfuaGu80MaMNpY0L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78527</v>
      </c>
      <c r="R7" s="766"/>
      <c r="S7" s="766"/>
      <c r="T7" s="766"/>
      <c r="U7" s="766"/>
      <c r="V7" s="766">
        <v>75489</v>
      </c>
      <c r="W7" s="766"/>
      <c r="X7" s="766"/>
      <c r="Y7" s="766"/>
      <c r="Z7" s="766"/>
      <c r="AA7" s="766">
        <v>3038</v>
      </c>
      <c r="AB7" s="766"/>
      <c r="AC7" s="766"/>
      <c r="AD7" s="766"/>
      <c r="AE7" s="767"/>
      <c r="AF7" s="768">
        <v>2805</v>
      </c>
      <c r="AG7" s="769"/>
      <c r="AH7" s="769"/>
      <c r="AI7" s="769"/>
      <c r="AJ7" s="770"/>
      <c r="AK7" s="771">
        <v>1904</v>
      </c>
      <c r="AL7" s="772"/>
      <c r="AM7" s="772"/>
      <c r="AN7" s="772"/>
      <c r="AO7" s="772"/>
      <c r="AP7" s="772">
        <v>35958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550</v>
      </c>
      <c r="BT7" s="760"/>
      <c r="BU7" s="760"/>
      <c r="BV7" s="760"/>
      <c r="BW7" s="760"/>
      <c r="BX7" s="760"/>
      <c r="BY7" s="760"/>
      <c r="BZ7" s="760"/>
      <c r="CA7" s="760"/>
      <c r="CB7" s="760"/>
      <c r="CC7" s="760"/>
      <c r="CD7" s="760"/>
      <c r="CE7" s="760"/>
      <c r="CF7" s="760"/>
      <c r="CG7" s="775"/>
      <c r="CH7" s="756">
        <v>1</v>
      </c>
      <c r="CI7" s="757"/>
      <c r="CJ7" s="757"/>
      <c r="CK7" s="757"/>
      <c r="CL7" s="758"/>
      <c r="CM7" s="756">
        <v>742</v>
      </c>
      <c r="CN7" s="757"/>
      <c r="CO7" s="757"/>
      <c r="CP7" s="757"/>
      <c r="CQ7" s="758"/>
      <c r="CR7" s="756">
        <v>8</v>
      </c>
      <c r="CS7" s="757"/>
      <c r="CT7" s="757"/>
      <c r="CU7" s="757"/>
      <c r="CV7" s="758"/>
      <c r="CW7" s="756" t="s">
        <v>552</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39</v>
      </c>
      <c r="R8" s="797"/>
      <c r="S8" s="797"/>
      <c r="T8" s="797"/>
      <c r="U8" s="797"/>
      <c r="V8" s="797">
        <v>28</v>
      </c>
      <c r="W8" s="797"/>
      <c r="X8" s="797"/>
      <c r="Y8" s="797"/>
      <c r="Z8" s="797"/>
      <c r="AA8" s="797">
        <v>12</v>
      </c>
      <c r="AB8" s="797"/>
      <c r="AC8" s="797"/>
      <c r="AD8" s="797"/>
      <c r="AE8" s="798"/>
      <c r="AF8" s="799">
        <v>12</v>
      </c>
      <c r="AG8" s="800"/>
      <c r="AH8" s="800"/>
      <c r="AI8" s="800"/>
      <c r="AJ8" s="801"/>
      <c r="AK8" s="782">
        <v>9</v>
      </c>
      <c r="AL8" s="783"/>
      <c r="AM8" s="783"/>
      <c r="AN8" s="783"/>
      <c r="AO8" s="783"/>
      <c r="AP8" s="783" t="s">
        <v>489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551</v>
      </c>
      <c r="BT8" s="787"/>
      <c r="BU8" s="787"/>
      <c r="BV8" s="787"/>
      <c r="BW8" s="787"/>
      <c r="BX8" s="787"/>
      <c r="BY8" s="787"/>
      <c r="BZ8" s="787"/>
      <c r="CA8" s="787"/>
      <c r="CB8" s="787"/>
      <c r="CC8" s="787"/>
      <c r="CD8" s="787"/>
      <c r="CE8" s="787"/>
      <c r="CF8" s="787"/>
      <c r="CG8" s="788"/>
      <c r="CH8" s="789">
        <v>5</v>
      </c>
      <c r="CI8" s="790"/>
      <c r="CJ8" s="790"/>
      <c r="CK8" s="790"/>
      <c r="CL8" s="791"/>
      <c r="CM8" s="789">
        <v>120</v>
      </c>
      <c r="CN8" s="790"/>
      <c r="CO8" s="790"/>
      <c r="CP8" s="790"/>
      <c r="CQ8" s="791"/>
      <c r="CR8" s="789">
        <v>41</v>
      </c>
      <c r="CS8" s="790"/>
      <c r="CT8" s="790"/>
      <c r="CU8" s="790"/>
      <c r="CV8" s="791"/>
      <c r="CW8" s="789" t="s">
        <v>489</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78496</v>
      </c>
      <c r="R23" s="806"/>
      <c r="S23" s="806"/>
      <c r="T23" s="806"/>
      <c r="U23" s="806"/>
      <c r="V23" s="806">
        <v>75446</v>
      </c>
      <c r="W23" s="806"/>
      <c r="X23" s="806"/>
      <c r="Y23" s="806"/>
      <c r="Z23" s="806"/>
      <c r="AA23" s="806">
        <v>3050</v>
      </c>
      <c r="AB23" s="806"/>
      <c r="AC23" s="806"/>
      <c r="AD23" s="806"/>
      <c r="AE23" s="807"/>
      <c r="AF23" s="808">
        <v>2816</v>
      </c>
      <c r="AG23" s="806"/>
      <c r="AH23" s="806"/>
      <c r="AI23" s="806"/>
      <c r="AJ23" s="809"/>
      <c r="AK23" s="810"/>
      <c r="AL23" s="811"/>
      <c r="AM23" s="811"/>
      <c r="AN23" s="811"/>
      <c r="AO23" s="811"/>
      <c r="AP23" s="806">
        <v>35958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15707</v>
      </c>
      <c r="R28" s="836"/>
      <c r="S28" s="836"/>
      <c r="T28" s="836"/>
      <c r="U28" s="836"/>
      <c r="V28" s="836">
        <v>15275</v>
      </c>
      <c r="W28" s="836"/>
      <c r="X28" s="836"/>
      <c r="Y28" s="836"/>
      <c r="Z28" s="836"/>
      <c r="AA28" s="836">
        <v>433</v>
      </c>
      <c r="AB28" s="836"/>
      <c r="AC28" s="836"/>
      <c r="AD28" s="836"/>
      <c r="AE28" s="837"/>
      <c r="AF28" s="838">
        <v>433</v>
      </c>
      <c r="AG28" s="836"/>
      <c r="AH28" s="836"/>
      <c r="AI28" s="836"/>
      <c r="AJ28" s="839"/>
      <c r="AK28" s="840">
        <v>1669</v>
      </c>
      <c r="AL28" s="841"/>
      <c r="AM28" s="841"/>
      <c r="AN28" s="841"/>
      <c r="AO28" s="841"/>
      <c r="AP28" s="841" t="s">
        <v>489</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12968</v>
      </c>
      <c r="R29" s="797"/>
      <c r="S29" s="797"/>
      <c r="T29" s="797"/>
      <c r="U29" s="797"/>
      <c r="V29" s="797">
        <v>12366</v>
      </c>
      <c r="W29" s="797"/>
      <c r="X29" s="797"/>
      <c r="Y29" s="797"/>
      <c r="Z29" s="797"/>
      <c r="AA29" s="797">
        <v>602</v>
      </c>
      <c r="AB29" s="797"/>
      <c r="AC29" s="797"/>
      <c r="AD29" s="797"/>
      <c r="AE29" s="798"/>
      <c r="AF29" s="799">
        <v>602</v>
      </c>
      <c r="AG29" s="800"/>
      <c r="AH29" s="800"/>
      <c r="AI29" s="800"/>
      <c r="AJ29" s="801"/>
      <c r="AK29" s="847">
        <v>2072</v>
      </c>
      <c r="AL29" s="843"/>
      <c r="AM29" s="843"/>
      <c r="AN29" s="843"/>
      <c r="AO29" s="843"/>
      <c r="AP29" s="843" t="s">
        <v>489</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3026</v>
      </c>
      <c r="R30" s="797"/>
      <c r="S30" s="797"/>
      <c r="T30" s="797"/>
      <c r="U30" s="797"/>
      <c r="V30" s="797">
        <v>3014</v>
      </c>
      <c r="W30" s="797"/>
      <c r="X30" s="797"/>
      <c r="Y30" s="797"/>
      <c r="Z30" s="797"/>
      <c r="AA30" s="797">
        <v>12</v>
      </c>
      <c r="AB30" s="797"/>
      <c r="AC30" s="797"/>
      <c r="AD30" s="797"/>
      <c r="AE30" s="798"/>
      <c r="AF30" s="799">
        <v>12</v>
      </c>
      <c r="AG30" s="800"/>
      <c r="AH30" s="800"/>
      <c r="AI30" s="800"/>
      <c r="AJ30" s="801"/>
      <c r="AK30" s="847">
        <v>430</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8414</v>
      </c>
      <c r="R31" s="797"/>
      <c r="S31" s="797"/>
      <c r="T31" s="797"/>
      <c r="U31" s="797"/>
      <c r="V31" s="797">
        <v>10133</v>
      </c>
      <c r="W31" s="797"/>
      <c r="X31" s="797"/>
      <c r="Y31" s="797"/>
      <c r="Z31" s="797"/>
      <c r="AA31" s="797">
        <v>-1719</v>
      </c>
      <c r="AB31" s="797"/>
      <c r="AC31" s="797"/>
      <c r="AD31" s="797"/>
      <c r="AE31" s="798"/>
      <c r="AF31" s="799">
        <v>1782</v>
      </c>
      <c r="AG31" s="800"/>
      <c r="AH31" s="800"/>
      <c r="AI31" s="800"/>
      <c r="AJ31" s="801"/>
      <c r="AK31" s="847">
        <v>1189</v>
      </c>
      <c r="AL31" s="843"/>
      <c r="AM31" s="843"/>
      <c r="AN31" s="843"/>
      <c r="AO31" s="843"/>
      <c r="AP31" s="843">
        <v>2307</v>
      </c>
      <c r="AQ31" s="843"/>
      <c r="AR31" s="843"/>
      <c r="AS31" s="843"/>
      <c r="AT31" s="843"/>
      <c r="AU31" s="843">
        <v>2280</v>
      </c>
      <c r="AV31" s="843"/>
      <c r="AW31" s="843"/>
      <c r="AX31" s="843"/>
      <c r="AY31" s="843"/>
      <c r="AZ31" s="844" t="s">
        <v>489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3236</v>
      </c>
      <c r="R32" s="797"/>
      <c r="S32" s="797"/>
      <c r="T32" s="797"/>
      <c r="U32" s="797"/>
      <c r="V32" s="797">
        <v>2976</v>
      </c>
      <c r="W32" s="797"/>
      <c r="X32" s="797"/>
      <c r="Y32" s="797"/>
      <c r="Z32" s="797"/>
      <c r="AA32" s="797">
        <v>260</v>
      </c>
      <c r="AB32" s="797"/>
      <c r="AC32" s="797"/>
      <c r="AD32" s="797"/>
      <c r="AE32" s="798"/>
      <c r="AF32" s="799">
        <v>3301</v>
      </c>
      <c r="AG32" s="800"/>
      <c r="AH32" s="800"/>
      <c r="AI32" s="800"/>
      <c r="AJ32" s="801"/>
      <c r="AK32" s="847">
        <v>5</v>
      </c>
      <c r="AL32" s="843"/>
      <c r="AM32" s="843"/>
      <c r="AN32" s="843"/>
      <c r="AO32" s="843"/>
      <c r="AP32" s="843">
        <v>751</v>
      </c>
      <c r="AQ32" s="843"/>
      <c r="AR32" s="843"/>
      <c r="AS32" s="843"/>
      <c r="AT32" s="843"/>
      <c r="AU32" s="843">
        <v>6</v>
      </c>
      <c r="AV32" s="843"/>
      <c r="AW32" s="843"/>
      <c r="AX32" s="843"/>
      <c r="AY32" s="843"/>
      <c r="AZ32" s="844" t="s">
        <v>489</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3807</v>
      </c>
      <c r="R33" s="797"/>
      <c r="S33" s="797"/>
      <c r="T33" s="797"/>
      <c r="U33" s="797"/>
      <c r="V33" s="797">
        <v>3806</v>
      </c>
      <c r="W33" s="797"/>
      <c r="X33" s="797"/>
      <c r="Y33" s="797"/>
      <c r="Z33" s="797"/>
      <c r="AA33" s="797">
        <v>1</v>
      </c>
      <c r="AB33" s="797"/>
      <c r="AC33" s="797"/>
      <c r="AD33" s="797"/>
      <c r="AE33" s="798"/>
      <c r="AF33" s="799">
        <v>326</v>
      </c>
      <c r="AG33" s="800"/>
      <c r="AH33" s="800"/>
      <c r="AI33" s="800"/>
      <c r="AJ33" s="801"/>
      <c r="AK33" s="847">
        <v>898</v>
      </c>
      <c r="AL33" s="843"/>
      <c r="AM33" s="843"/>
      <c r="AN33" s="843"/>
      <c r="AO33" s="843"/>
      <c r="AP33" s="843">
        <v>20772</v>
      </c>
      <c r="AQ33" s="843"/>
      <c r="AR33" s="843"/>
      <c r="AS33" s="843"/>
      <c r="AT33" s="843"/>
      <c r="AU33" s="843">
        <v>6605</v>
      </c>
      <c r="AV33" s="843"/>
      <c r="AW33" s="843"/>
      <c r="AX33" s="843"/>
      <c r="AY33" s="843"/>
      <c r="AZ33" s="844" t="s">
        <v>489</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134</v>
      </c>
      <c r="R34" s="797"/>
      <c r="S34" s="797"/>
      <c r="T34" s="797"/>
      <c r="U34" s="797"/>
      <c r="V34" s="797">
        <v>211</v>
      </c>
      <c r="W34" s="797"/>
      <c r="X34" s="797"/>
      <c r="Y34" s="797"/>
      <c r="Z34" s="797"/>
      <c r="AA34" s="797">
        <v>-77</v>
      </c>
      <c r="AB34" s="797"/>
      <c r="AC34" s="797"/>
      <c r="AD34" s="797"/>
      <c r="AE34" s="798"/>
      <c r="AF34" s="799">
        <v>139</v>
      </c>
      <c r="AG34" s="800"/>
      <c r="AH34" s="800"/>
      <c r="AI34" s="800"/>
      <c r="AJ34" s="801"/>
      <c r="AK34" s="847">
        <v>1</v>
      </c>
      <c r="AL34" s="843"/>
      <c r="AM34" s="843"/>
      <c r="AN34" s="843"/>
      <c r="AO34" s="843"/>
      <c r="AP34" s="843">
        <v>234</v>
      </c>
      <c r="AQ34" s="843"/>
      <c r="AR34" s="843"/>
      <c r="AS34" s="843"/>
      <c r="AT34" s="843"/>
      <c r="AU34" s="843">
        <v>0</v>
      </c>
      <c r="AV34" s="843"/>
      <c r="AW34" s="843"/>
      <c r="AX34" s="843"/>
      <c r="AY34" s="843"/>
      <c r="AZ34" s="844" t="s">
        <v>489</v>
      </c>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6595</v>
      </c>
      <c r="AG63" s="857"/>
      <c r="AH63" s="857"/>
      <c r="AI63" s="857"/>
      <c r="AJ63" s="858"/>
      <c r="AK63" s="859"/>
      <c r="AL63" s="854"/>
      <c r="AM63" s="854"/>
      <c r="AN63" s="854"/>
      <c r="AO63" s="854"/>
      <c r="AP63" s="857">
        <v>24064</v>
      </c>
      <c r="AQ63" s="857"/>
      <c r="AR63" s="857"/>
      <c r="AS63" s="857"/>
      <c r="AT63" s="857"/>
      <c r="AU63" s="857">
        <v>8891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2653</v>
      </c>
      <c r="R68" s="879"/>
      <c r="S68" s="879"/>
      <c r="T68" s="879"/>
      <c r="U68" s="879"/>
      <c r="V68" s="879">
        <v>2392</v>
      </c>
      <c r="W68" s="879"/>
      <c r="X68" s="879"/>
      <c r="Y68" s="879"/>
      <c r="Z68" s="879"/>
      <c r="AA68" s="879">
        <v>261</v>
      </c>
      <c r="AB68" s="879"/>
      <c r="AC68" s="879"/>
      <c r="AD68" s="879"/>
      <c r="AE68" s="879"/>
      <c r="AF68" s="879">
        <v>261</v>
      </c>
      <c r="AG68" s="879"/>
      <c r="AH68" s="879"/>
      <c r="AI68" s="879"/>
      <c r="AJ68" s="879"/>
      <c r="AK68" s="879" t="s">
        <v>489</v>
      </c>
      <c r="AL68" s="879"/>
      <c r="AM68" s="879"/>
      <c r="AN68" s="879"/>
      <c r="AO68" s="879"/>
      <c r="AP68" s="879" t="s">
        <v>489</v>
      </c>
      <c r="AQ68" s="879"/>
      <c r="AR68" s="879"/>
      <c r="AS68" s="879"/>
      <c r="AT68" s="879"/>
      <c r="AU68" s="879" t="s">
        <v>489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1047955</v>
      </c>
      <c r="R69" s="843"/>
      <c r="S69" s="843"/>
      <c r="T69" s="843"/>
      <c r="U69" s="843"/>
      <c r="V69" s="843">
        <v>1016638</v>
      </c>
      <c r="W69" s="843"/>
      <c r="X69" s="843"/>
      <c r="Y69" s="843"/>
      <c r="Z69" s="843"/>
      <c r="AA69" s="843">
        <v>31318</v>
      </c>
      <c r="AB69" s="843"/>
      <c r="AC69" s="843"/>
      <c r="AD69" s="843"/>
      <c r="AE69" s="843"/>
      <c r="AF69" s="843">
        <v>31318</v>
      </c>
      <c r="AG69" s="843"/>
      <c r="AH69" s="843"/>
      <c r="AI69" s="843"/>
      <c r="AJ69" s="843"/>
      <c r="AK69" s="843">
        <v>1</v>
      </c>
      <c r="AL69" s="843"/>
      <c r="AM69" s="843"/>
      <c r="AN69" s="843"/>
      <c r="AO69" s="843"/>
      <c r="AP69" s="843" t="s">
        <v>489</v>
      </c>
      <c r="AQ69" s="843"/>
      <c r="AR69" s="843"/>
      <c r="AS69" s="843"/>
      <c r="AT69" s="843"/>
      <c r="AU69" s="843" t="s">
        <v>489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31579</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49</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3387922</v>
      </c>
      <c r="AB110" s="913"/>
      <c r="AC110" s="913"/>
      <c r="AD110" s="913"/>
      <c r="AE110" s="914"/>
      <c r="AF110" s="915">
        <v>3443269</v>
      </c>
      <c r="AG110" s="913"/>
      <c r="AH110" s="913"/>
      <c r="AI110" s="913"/>
      <c r="AJ110" s="914"/>
      <c r="AK110" s="915">
        <v>3399802</v>
      </c>
      <c r="AL110" s="913"/>
      <c r="AM110" s="913"/>
      <c r="AN110" s="913"/>
      <c r="AO110" s="914"/>
      <c r="AP110" s="916">
        <v>9.4</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31062452</v>
      </c>
      <c r="BR110" s="944"/>
      <c r="BS110" s="944"/>
      <c r="BT110" s="944"/>
      <c r="BU110" s="944"/>
      <c r="BV110" s="944">
        <v>31139994</v>
      </c>
      <c r="BW110" s="944"/>
      <c r="BX110" s="944"/>
      <c r="BY110" s="944"/>
      <c r="BZ110" s="944"/>
      <c r="CA110" s="944">
        <v>35958450</v>
      </c>
      <c r="CB110" s="944"/>
      <c r="CC110" s="944"/>
      <c r="CD110" s="944"/>
      <c r="CE110" s="944"/>
      <c r="CF110" s="957">
        <v>99.9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10498594</v>
      </c>
      <c r="BR112" s="939"/>
      <c r="BS112" s="939"/>
      <c r="BT112" s="939"/>
      <c r="BU112" s="939"/>
      <c r="BV112" s="939">
        <v>10330570</v>
      </c>
      <c r="BW112" s="939"/>
      <c r="BX112" s="939"/>
      <c r="BY112" s="939"/>
      <c r="BZ112" s="939"/>
      <c r="CA112" s="939">
        <v>8891200</v>
      </c>
      <c r="CB112" s="939"/>
      <c r="CC112" s="939"/>
      <c r="CD112" s="939"/>
      <c r="CE112" s="939"/>
      <c r="CF112" s="933">
        <v>24.7</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1105098</v>
      </c>
      <c r="AB113" s="951"/>
      <c r="AC113" s="951"/>
      <c r="AD113" s="951"/>
      <c r="AE113" s="952"/>
      <c r="AF113" s="953">
        <v>1244359</v>
      </c>
      <c r="AG113" s="951"/>
      <c r="AH113" s="951"/>
      <c r="AI113" s="951"/>
      <c r="AJ113" s="952"/>
      <c r="AK113" s="953">
        <v>1227737</v>
      </c>
      <c r="AL113" s="951"/>
      <c r="AM113" s="951"/>
      <c r="AN113" s="951"/>
      <c r="AO113" s="952"/>
      <c r="AP113" s="954">
        <v>3.4</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396595</v>
      </c>
      <c r="BR113" s="939"/>
      <c r="BS113" s="939"/>
      <c r="BT113" s="939"/>
      <c r="BU113" s="939"/>
      <c r="BV113" s="939">
        <v>365545</v>
      </c>
      <c r="BW113" s="939"/>
      <c r="BX113" s="939"/>
      <c r="BY113" s="939"/>
      <c r="BZ113" s="939"/>
      <c r="CA113" s="939">
        <v>342352</v>
      </c>
      <c r="CB113" s="939"/>
      <c r="CC113" s="939"/>
      <c r="CD113" s="939"/>
      <c r="CE113" s="939"/>
      <c r="CF113" s="933">
        <v>1</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37235</v>
      </c>
      <c r="AB114" s="972"/>
      <c r="AC114" s="972"/>
      <c r="AD114" s="972"/>
      <c r="AE114" s="973"/>
      <c r="AF114" s="974">
        <v>37307</v>
      </c>
      <c r="AG114" s="972"/>
      <c r="AH114" s="972"/>
      <c r="AI114" s="972"/>
      <c r="AJ114" s="973"/>
      <c r="AK114" s="974">
        <v>37308</v>
      </c>
      <c r="AL114" s="972"/>
      <c r="AM114" s="972"/>
      <c r="AN114" s="972"/>
      <c r="AO114" s="973"/>
      <c r="AP114" s="975">
        <v>0.1</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8350826</v>
      </c>
      <c r="BR114" s="939"/>
      <c r="BS114" s="939"/>
      <c r="BT114" s="939"/>
      <c r="BU114" s="939"/>
      <c r="BV114" s="939">
        <v>8608075</v>
      </c>
      <c r="BW114" s="939"/>
      <c r="BX114" s="939"/>
      <c r="BY114" s="939"/>
      <c r="BZ114" s="939"/>
      <c r="CA114" s="939">
        <v>8825526</v>
      </c>
      <c r="CB114" s="939"/>
      <c r="CC114" s="939"/>
      <c r="CD114" s="939"/>
      <c r="CE114" s="939"/>
      <c r="CF114" s="933">
        <v>24.5</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4530255</v>
      </c>
      <c r="AB117" s="992"/>
      <c r="AC117" s="992"/>
      <c r="AD117" s="992"/>
      <c r="AE117" s="993"/>
      <c r="AF117" s="994">
        <v>4724935</v>
      </c>
      <c r="AG117" s="992"/>
      <c r="AH117" s="992"/>
      <c r="AI117" s="992"/>
      <c r="AJ117" s="993"/>
      <c r="AK117" s="994">
        <v>4664847</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50308467</v>
      </c>
      <c r="BR119" s="1013"/>
      <c r="BS119" s="1013"/>
      <c r="BT119" s="1013"/>
      <c r="BU119" s="1013"/>
      <c r="BV119" s="1013">
        <v>50444184</v>
      </c>
      <c r="BW119" s="1013"/>
      <c r="BX119" s="1013"/>
      <c r="BY119" s="1013"/>
      <c r="BZ119" s="1013"/>
      <c r="CA119" s="1013">
        <v>54017528</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13541680</v>
      </c>
      <c r="BR120" s="944"/>
      <c r="BS120" s="944"/>
      <c r="BT120" s="944"/>
      <c r="BU120" s="944"/>
      <c r="BV120" s="944">
        <v>14015051</v>
      </c>
      <c r="BW120" s="944"/>
      <c r="BX120" s="944"/>
      <c r="BY120" s="944"/>
      <c r="BZ120" s="944"/>
      <c r="CA120" s="944">
        <v>13007618</v>
      </c>
      <c r="CB120" s="944"/>
      <c r="CC120" s="944"/>
      <c r="CD120" s="944"/>
      <c r="CE120" s="944"/>
      <c r="CF120" s="957">
        <v>36.1</v>
      </c>
      <c r="CG120" s="958"/>
      <c r="CH120" s="958"/>
      <c r="CI120" s="958"/>
      <c r="CJ120" s="958"/>
      <c r="CK120" s="1019" t="s">
        <v>447</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8221396</v>
      </c>
      <c r="DH120" s="944"/>
      <c r="DI120" s="944"/>
      <c r="DJ120" s="944"/>
      <c r="DK120" s="944"/>
      <c r="DL120" s="944">
        <v>8089043</v>
      </c>
      <c r="DM120" s="944"/>
      <c r="DN120" s="944"/>
      <c r="DO120" s="944"/>
      <c r="DP120" s="944"/>
      <c r="DQ120" s="944">
        <v>6605436</v>
      </c>
      <c r="DR120" s="944"/>
      <c r="DS120" s="944"/>
      <c r="DT120" s="944"/>
      <c r="DU120" s="944"/>
      <c r="DV120" s="945">
        <v>18.3</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10698825</v>
      </c>
      <c r="BR121" s="939"/>
      <c r="BS121" s="939"/>
      <c r="BT121" s="939"/>
      <c r="BU121" s="939"/>
      <c r="BV121" s="939">
        <v>8892172</v>
      </c>
      <c r="BW121" s="939"/>
      <c r="BX121" s="939"/>
      <c r="BY121" s="939"/>
      <c r="BZ121" s="939"/>
      <c r="CA121" s="939">
        <v>7367312</v>
      </c>
      <c r="CB121" s="939"/>
      <c r="CC121" s="939"/>
      <c r="CD121" s="939"/>
      <c r="CE121" s="939"/>
      <c r="CF121" s="933">
        <v>20.5</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2226852</v>
      </c>
      <c r="DH121" s="939"/>
      <c r="DI121" s="939"/>
      <c r="DJ121" s="939"/>
      <c r="DK121" s="939"/>
      <c r="DL121" s="939">
        <v>2194581</v>
      </c>
      <c r="DM121" s="939"/>
      <c r="DN121" s="939"/>
      <c r="DO121" s="939"/>
      <c r="DP121" s="939"/>
      <c r="DQ121" s="939">
        <v>2279754</v>
      </c>
      <c r="DR121" s="939"/>
      <c r="DS121" s="939"/>
      <c r="DT121" s="939"/>
      <c r="DU121" s="939"/>
      <c r="DV121" s="940">
        <v>6.3</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30639588</v>
      </c>
      <c r="BR122" s="1013"/>
      <c r="BS122" s="1013"/>
      <c r="BT122" s="1013"/>
      <c r="BU122" s="1013"/>
      <c r="BV122" s="1013">
        <v>29984438</v>
      </c>
      <c r="BW122" s="1013"/>
      <c r="BX122" s="1013"/>
      <c r="BY122" s="1013"/>
      <c r="BZ122" s="1013"/>
      <c r="CA122" s="1013">
        <v>29516497</v>
      </c>
      <c r="CB122" s="1013"/>
      <c r="CC122" s="1013"/>
      <c r="CD122" s="1013"/>
      <c r="CE122" s="1013"/>
      <c r="CF122" s="1030">
        <v>82</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50346</v>
      </c>
      <c r="DH122" s="939"/>
      <c r="DI122" s="939"/>
      <c r="DJ122" s="939"/>
      <c r="DK122" s="939"/>
      <c r="DL122" s="939">
        <v>46946</v>
      </c>
      <c r="DM122" s="939"/>
      <c r="DN122" s="939"/>
      <c r="DO122" s="939"/>
      <c r="DP122" s="939"/>
      <c r="DQ122" s="939">
        <v>6010</v>
      </c>
      <c r="DR122" s="939"/>
      <c r="DS122" s="939"/>
      <c r="DT122" s="939"/>
      <c r="DU122" s="939"/>
      <c r="DV122" s="940">
        <v>0</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54880093</v>
      </c>
      <c r="BR123" s="1077"/>
      <c r="BS123" s="1077"/>
      <c r="BT123" s="1077"/>
      <c r="BU123" s="1077"/>
      <c r="BV123" s="1077">
        <v>52891661</v>
      </c>
      <c r="BW123" s="1077"/>
      <c r="BX123" s="1077"/>
      <c r="BY123" s="1077"/>
      <c r="BZ123" s="1077"/>
      <c r="CA123" s="1077">
        <v>49891427</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v>11.4</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753894</v>
      </c>
      <c r="AB128" s="1059"/>
      <c r="AC128" s="1059"/>
      <c r="AD128" s="1059"/>
      <c r="AE128" s="1060"/>
      <c r="AF128" s="1061">
        <v>764902</v>
      </c>
      <c r="AG128" s="1059"/>
      <c r="AH128" s="1059"/>
      <c r="AI128" s="1059"/>
      <c r="AJ128" s="1060"/>
      <c r="AK128" s="1061">
        <v>656984</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11.49</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37238256</v>
      </c>
      <c r="AB129" s="972"/>
      <c r="AC129" s="972"/>
      <c r="AD129" s="972"/>
      <c r="AE129" s="973"/>
      <c r="AF129" s="974">
        <v>38055272</v>
      </c>
      <c r="AG129" s="972"/>
      <c r="AH129" s="972"/>
      <c r="AI129" s="972"/>
      <c r="AJ129" s="973"/>
      <c r="AK129" s="974">
        <v>38992363</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16.489999999999998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3276646</v>
      </c>
      <c r="AB130" s="972"/>
      <c r="AC130" s="972"/>
      <c r="AD130" s="972"/>
      <c r="AE130" s="973"/>
      <c r="AF130" s="974">
        <v>3148189</v>
      </c>
      <c r="AG130" s="972"/>
      <c r="AH130" s="972"/>
      <c r="AI130" s="972"/>
      <c r="AJ130" s="973"/>
      <c r="AK130" s="974">
        <v>2982480</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2.2000000000000002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33961610</v>
      </c>
      <c r="AB131" s="999"/>
      <c r="AC131" s="999"/>
      <c r="AD131" s="999"/>
      <c r="AE131" s="1000"/>
      <c r="AF131" s="998">
        <v>34907083</v>
      </c>
      <c r="AG131" s="999"/>
      <c r="AH131" s="999"/>
      <c r="AI131" s="999"/>
      <c r="AJ131" s="1000"/>
      <c r="AK131" s="998">
        <v>36009883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v>11.4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1.4714112020000001</v>
      </c>
      <c r="AB132" s="1110"/>
      <c r="AC132" s="1110"/>
      <c r="AD132" s="1110"/>
      <c r="AE132" s="1111"/>
      <c r="AF132" s="1112">
        <v>2.3257299100000002</v>
      </c>
      <c r="AG132" s="1110"/>
      <c r="AH132" s="1110"/>
      <c r="AI132" s="1110"/>
      <c r="AJ132" s="1111"/>
      <c r="AK132" s="1112">
        <v>2.8475036560000002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1.2</v>
      </c>
      <c r="AB133" s="1093"/>
      <c r="AC133" s="1093"/>
      <c r="AD133" s="1093"/>
      <c r="AE133" s="1094"/>
      <c r="AF133" s="1092">
        <v>1.6</v>
      </c>
      <c r="AG133" s="1093"/>
      <c r="AH133" s="1093"/>
      <c r="AI133" s="1093"/>
      <c r="AJ133" s="1094"/>
      <c r="AK133" s="1092">
        <v>2.2000000000000002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hjX4PlvVivOaIP/h6mbPl/44qcTUoYZN53cyXDSZzUxdlKWfjWHCRO4xu2Yy46dQSdYa591KDhwvWc04BG2tw==" saltValue="ijPcY37YHRY25VVCbt+bQ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DQFc2OqS4wCtiK+PB0hzc2Vzn2G5sew8wx/bnbFZPzF08bRPnv30ZR0KMLWdDI+Deq72CZ2Cp0VO2eTenYF9g==" saltValue="pliD50obLnvhZPzuhgnI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71WCquyh0dDJgv29drWMtroxPs0O8bb34YCI+HuMtAziBPoDV6lJ+2YP9511bmg+mE04IhHVYdHspOA3nAvEw==" saltValue="xgsjckikb5K8gxrwpsn44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12290823</v>
      </c>
      <c r="AP9" s="262">
        <v>72500</v>
      </c>
      <c r="AQ9" s="263">
        <v>77644</v>
      </c>
      <c r="AR9" s="264">
        <v>-6.6</v>
      </c>
    </row>
    <row r="10" spans="1:46" ht="13.5" customHeight="1" x14ac:dyDescent="0.2">
      <c r="A10" s="247"/>
      <c r="AK10" s="1129" t="s">
        <v>486</v>
      </c>
      <c r="AL10" s="1130"/>
      <c r="AM10" s="1130"/>
      <c r="AN10" s="1131"/>
      <c r="AO10" s="265">
        <v>102</v>
      </c>
      <c r="AP10" s="265">
        <v>1</v>
      </c>
      <c r="AQ10" s="266">
        <v>3127</v>
      </c>
      <c r="AR10" s="267">
        <v>-100</v>
      </c>
    </row>
    <row r="11" spans="1:46" ht="13.5" customHeight="1" x14ac:dyDescent="0.2">
      <c r="A11" s="247"/>
      <c r="AK11" s="1129" t="s">
        <v>487</v>
      </c>
      <c r="AL11" s="1130"/>
      <c r="AM11" s="1130"/>
      <c r="AN11" s="1131"/>
      <c r="AO11" s="265">
        <v>119786</v>
      </c>
      <c r="AP11" s="265">
        <v>707</v>
      </c>
      <c r="AQ11" s="266">
        <v>461</v>
      </c>
      <c r="AR11" s="267">
        <v>53.4</v>
      </c>
    </row>
    <row r="12" spans="1:46" ht="13.5" customHeight="1" x14ac:dyDescent="0.2">
      <c r="A12" s="247"/>
      <c r="AK12" s="1129" t="s">
        <v>488</v>
      </c>
      <c r="AL12" s="1130"/>
      <c r="AM12" s="1130"/>
      <c r="AN12" s="1131"/>
      <c r="AO12" s="265" t="s">
        <v>489</v>
      </c>
      <c r="AP12" s="265" t="s">
        <v>489</v>
      </c>
      <c r="AQ12" s="266">
        <v>21</v>
      </c>
      <c r="AR12" s="267" t="s">
        <v>489</v>
      </c>
    </row>
    <row r="13" spans="1:46" ht="13.5" customHeight="1" x14ac:dyDescent="0.2">
      <c r="A13" s="247"/>
      <c r="AK13" s="1129" t="s">
        <v>490</v>
      </c>
      <c r="AL13" s="1130"/>
      <c r="AM13" s="1130"/>
      <c r="AN13" s="1131"/>
      <c r="AO13" s="265">
        <v>417007</v>
      </c>
      <c r="AP13" s="265">
        <v>2460</v>
      </c>
      <c r="AQ13" s="266">
        <v>2269</v>
      </c>
      <c r="AR13" s="267">
        <v>8.4</v>
      </c>
    </row>
    <row r="14" spans="1:46" ht="13.5" customHeight="1" x14ac:dyDescent="0.2">
      <c r="A14" s="247"/>
      <c r="AK14" s="1129" t="s">
        <v>491</v>
      </c>
      <c r="AL14" s="1130"/>
      <c r="AM14" s="1130"/>
      <c r="AN14" s="1131"/>
      <c r="AO14" s="265">
        <v>473154</v>
      </c>
      <c r="AP14" s="265">
        <v>2791</v>
      </c>
      <c r="AQ14" s="266">
        <v>1565</v>
      </c>
      <c r="AR14" s="267">
        <v>78.3</v>
      </c>
    </row>
    <row r="15" spans="1:46" ht="13.5" customHeight="1" x14ac:dyDescent="0.2">
      <c r="A15" s="247"/>
      <c r="AK15" s="1132" t="s">
        <v>492</v>
      </c>
      <c r="AL15" s="1133"/>
      <c r="AM15" s="1133"/>
      <c r="AN15" s="1134"/>
      <c r="AO15" s="265">
        <v>-519509</v>
      </c>
      <c r="AP15" s="265">
        <v>-3064</v>
      </c>
      <c r="AQ15" s="266">
        <v>-4222</v>
      </c>
      <c r="AR15" s="267">
        <v>-27.4</v>
      </c>
    </row>
    <row r="16" spans="1:46" ht="13.2" x14ac:dyDescent="0.2">
      <c r="A16" s="247"/>
      <c r="AK16" s="1132" t="s">
        <v>177</v>
      </c>
      <c r="AL16" s="1133"/>
      <c r="AM16" s="1133"/>
      <c r="AN16" s="1134"/>
      <c r="AO16" s="265">
        <v>12781363</v>
      </c>
      <c r="AP16" s="265">
        <v>75394</v>
      </c>
      <c r="AQ16" s="266">
        <v>80866</v>
      </c>
      <c r="AR16" s="267">
        <v>-6.8</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6.82</v>
      </c>
      <c r="AP21" s="278">
        <v>7.29</v>
      </c>
      <c r="AQ21" s="279">
        <v>-0.47</v>
      </c>
      <c r="AS21" s="280"/>
      <c r="AT21" s="276"/>
    </row>
    <row r="22" spans="1:46" s="248" customFormat="1" ht="13.2" x14ac:dyDescent="0.2">
      <c r="A22" s="276"/>
      <c r="AK22" s="1135" t="s">
        <v>498</v>
      </c>
      <c r="AL22" s="1136"/>
      <c r="AM22" s="1136"/>
      <c r="AN22" s="1137"/>
      <c r="AO22" s="281">
        <v>99.2</v>
      </c>
      <c r="AP22" s="282">
        <v>98.9</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3399802</v>
      </c>
      <c r="AP32" s="291">
        <v>20055</v>
      </c>
      <c r="AQ32" s="292">
        <v>35121</v>
      </c>
      <c r="AR32" s="293">
        <v>-42.9</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t="s">
        <v>489</v>
      </c>
      <c r="AR34" s="293" t="s">
        <v>489</v>
      </c>
    </row>
    <row r="35" spans="1:46" ht="27" customHeight="1" x14ac:dyDescent="0.2">
      <c r="A35" s="247"/>
      <c r="AK35" s="1143" t="s">
        <v>505</v>
      </c>
      <c r="AL35" s="1144"/>
      <c r="AM35" s="1144"/>
      <c r="AN35" s="1145"/>
      <c r="AO35" s="291">
        <v>1227737</v>
      </c>
      <c r="AP35" s="291">
        <v>7242</v>
      </c>
      <c r="AQ35" s="292">
        <v>9493</v>
      </c>
      <c r="AR35" s="293">
        <v>-23.7</v>
      </c>
    </row>
    <row r="36" spans="1:46" ht="27" customHeight="1" x14ac:dyDescent="0.2">
      <c r="A36" s="247"/>
      <c r="AK36" s="1143" t="s">
        <v>506</v>
      </c>
      <c r="AL36" s="1144"/>
      <c r="AM36" s="1144"/>
      <c r="AN36" s="1145"/>
      <c r="AO36" s="291">
        <v>37308</v>
      </c>
      <c r="AP36" s="291">
        <v>220</v>
      </c>
      <c r="AQ36" s="292">
        <v>807</v>
      </c>
      <c r="AR36" s="293">
        <v>-72.7</v>
      </c>
    </row>
    <row r="37" spans="1:46" ht="13.5" customHeight="1" x14ac:dyDescent="0.2">
      <c r="A37" s="247"/>
      <c r="AK37" s="1143" t="s">
        <v>507</v>
      </c>
      <c r="AL37" s="1144"/>
      <c r="AM37" s="1144"/>
      <c r="AN37" s="1145"/>
      <c r="AO37" s="291" t="s">
        <v>489</v>
      </c>
      <c r="AP37" s="291" t="s">
        <v>489</v>
      </c>
      <c r="AQ37" s="292">
        <v>509</v>
      </c>
      <c r="AR37" s="293" t="s">
        <v>489</v>
      </c>
    </row>
    <row r="38" spans="1:46" ht="27" customHeight="1" x14ac:dyDescent="0.2">
      <c r="A38" s="247"/>
      <c r="AK38" s="1146" t="s">
        <v>508</v>
      </c>
      <c r="AL38" s="1147"/>
      <c r="AM38" s="1147"/>
      <c r="AN38" s="1148"/>
      <c r="AO38" s="294" t="s">
        <v>489</v>
      </c>
      <c r="AP38" s="294" t="s">
        <v>489</v>
      </c>
      <c r="AQ38" s="295" t="s">
        <v>489</v>
      </c>
      <c r="AR38" s="283" t="s">
        <v>489</v>
      </c>
      <c r="AS38" s="290"/>
    </row>
    <row r="39" spans="1:46" ht="13.2" x14ac:dyDescent="0.2">
      <c r="A39" s="247"/>
      <c r="AK39" s="1146" t="s">
        <v>509</v>
      </c>
      <c r="AL39" s="1147"/>
      <c r="AM39" s="1147"/>
      <c r="AN39" s="1148"/>
      <c r="AO39" s="291">
        <v>-656984</v>
      </c>
      <c r="AP39" s="291">
        <v>-3875</v>
      </c>
      <c r="AQ39" s="292">
        <v>-5799</v>
      </c>
      <c r="AR39" s="293">
        <v>-33.200000000000003</v>
      </c>
      <c r="AS39" s="290"/>
    </row>
    <row r="40" spans="1:46" ht="27" customHeight="1" x14ac:dyDescent="0.2">
      <c r="A40" s="247"/>
      <c r="AK40" s="1143" t="s">
        <v>510</v>
      </c>
      <c r="AL40" s="1144"/>
      <c r="AM40" s="1144"/>
      <c r="AN40" s="1145"/>
      <c r="AO40" s="291">
        <v>-2982480</v>
      </c>
      <c r="AP40" s="291">
        <v>-17593</v>
      </c>
      <c r="AQ40" s="292">
        <v>-30948</v>
      </c>
      <c r="AR40" s="293">
        <v>-43.2</v>
      </c>
      <c r="AS40" s="290"/>
    </row>
    <row r="41" spans="1:46" ht="13.2" x14ac:dyDescent="0.2">
      <c r="A41" s="247"/>
      <c r="AK41" s="1149" t="s">
        <v>287</v>
      </c>
      <c r="AL41" s="1150"/>
      <c r="AM41" s="1150"/>
      <c r="AN41" s="1151"/>
      <c r="AO41" s="291">
        <v>1025383</v>
      </c>
      <c r="AP41" s="291">
        <v>6048</v>
      </c>
      <c r="AQ41" s="292">
        <v>9183</v>
      </c>
      <c r="AR41" s="293">
        <v>-34.1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8605559</v>
      </c>
      <c r="AN51" s="313">
        <v>50201</v>
      </c>
      <c r="AO51" s="314">
        <v>14.8</v>
      </c>
      <c r="AP51" s="315">
        <v>60285</v>
      </c>
      <c r="AQ51" s="316">
        <v>6.4</v>
      </c>
      <c r="AR51" s="317">
        <v>8.4</v>
      </c>
    </row>
    <row r="52" spans="1:44" ht="13.2" x14ac:dyDescent="0.2">
      <c r="A52" s="247"/>
      <c r="AK52" s="318"/>
      <c r="AL52" s="319" t="s">
        <v>520</v>
      </c>
      <c r="AM52" s="320">
        <v>5619190</v>
      </c>
      <c r="AN52" s="321">
        <v>32780</v>
      </c>
      <c r="AO52" s="322">
        <v>5.3</v>
      </c>
      <c r="AP52" s="323">
        <v>36445</v>
      </c>
      <c r="AQ52" s="324">
        <v>5</v>
      </c>
      <c r="AR52" s="325">
        <v>0.3</v>
      </c>
    </row>
    <row r="53" spans="1:44" ht="13.2" x14ac:dyDescent="0.2">
      <c r="A53" s="247"/>
      <c r="AK53" s="303" t="s">
        <v>521</v>
      </c>
      <c r="AL53" s="304"/>
      <c r="AM53" s="312">
        <v>8927770</v>
      </c>
      <c r="AN53" s="313">
        <v>52250</v>
      </c>
      <c r="AO53" s="314">
        <v>4.0999999999999996</v>
      </c>
      <c r="AP53" s="315">
        <v>52714</v>
      </c>
      <c r="AQ53" s="316">
        <v>-12.6</v>
      </c>
      <c r="AR53" s="317">
        <v>16.7</v>
      </c>
    </row>
    <row r="54" spans="1:44" ht="13.2" x14ac:dyDescent="0.2">
      <c r="A54" s="247"/>
      <c r="AK54" s="318"/>
      <c r="AL54" s="319" t="s">
        <v>520</v>
      </c>
      <c r="AM54" s="320">
        <v>6062225</v>
      </c>
      <c r="AN54" s="321">
        <v>35479</v>
      </c>
      <c r="AO54" s="322">
        <v>8.1999999999999993</v>
      </c>
      <c r="AP54" s="323">
        <v>29032</v>
      </c>
      <c r="AQ54" s="324">
        <v>-20.3</v>
      </c>
      <c r="AR54" s="325">
        <v>28.5</v>
      </c>
    </row>
    <row r="55" spans="1:44" ht="13.2" x14ac:dyDescent="0.2">
      <c r="A55" s="247"/>
      <c r="AK55" s="303" t="s">
        <v>522</v>
      </c>
      <c r="AL55" s="304"/>
      <c r="AM55" s="312">
        <v>7046880</v>
      </c>
      <c r="AN55" s="313">
        <v>41371</v>
      </c>
      <c r="AO55" s="314">
        <v>-20.8</v>
      </c>
      <c r="AP55" s="315">
        <v>46001</v>
      </c>
      <c r="AQ55" s="316">
        <v>-12.7</v>
      </c>
      <c r="AR55" s="317">
        <v>-8.1</v>
      </c>
    </row>
    <row r="56" spans="1:44" ht="13.2" x14ac:dyDescent="0.2">
      <c r="A56" s="247"/>
      <c r="AK56" s="318"/>
      <c r="AL56" s="319" t="s">
        <v>520</v>
      </c>
      <c r="AM56" s="320">
        <v>4715253</v>
      </c>
      <c r="AN56" s="321">
        <v>27683</v>
      </c>
      <c r="AO56" s="322">
        <v>-22</v>
      </c>
      <c r="AP56" s="323">
        <v>27974</v>
      </c>
      <c r="AQ56" s="324">
        <v>-3.6</v>
      </c>
      <c r="AR56" s="325">
        <v>-18.399999999999999</v>
      </c>
    </row>
    <row r="57" spans="1:44" ht="13.2" x14ac:dyDescent="0.2">
      <c r="A57" s="247"/>
      <c r="AK57" s="303" t="s">
        <v>523</v>
      </c>
      <c r="AL57" s="304"/>
      <c r="AM57" s="312">
        <v>7202473</v>
      </c>
      <c r="AN57" s="313">
        <v>42303</v>
      </c>
      <c r="AO57" s="314">
        <v>2.2999999999999998</v>
      </c>
      <c r="AP57" s="315">
        <v>52878</v>
      </c>
      <c r="AQ57" s="316">
        <v>14.9</v>
      </c>
      <c r="AR57" s="317">
        <v>-12.6</v>
      </c>
    </row>
    <row r="58" spans="1:44" ht="13.2" x14ac:dyDescent="0.2">
      <c r="A58" s="247"/>
      <c r="AK58" s="318"/>
      <c r="AL58" s="319" t="s">
        <v>520</v>
      </c>
      <c r="AM58" s="320">
        <v>5428796</v>
      </c>
      <c r="AN58" s="321">
        <v>31886</v>
      </c>
      <c r="AO58" s="322">
        <v>15.2</v>
      </c>
      <c r="AP58" s="323">
        <v>32136</v>
      </c>
      <c r="AQ58" s="324">
        <v>14.9</v>
      </c>
      <c r="AR58" s="325">
        <v>0.3</v>
      </c>
    </row>
    <row r="59" spans="1:44" ht="13.2" x14ac:dyDescent="0.2">
      <c r="A59" s="247"/>
      <c r="AK59" s="303" t="s">
        <v>524</v>
      </c>
      <c r="AL59" s="304"/>
      <c r="AM59" s="312">
        <v>15046019</v>
      </c>
      <c r="AN59" s="313">
        <v>88752</v>
      </c>
      <c r="AO59" s="314">
        <v>109.8</v>
      </c>
      <c r="AP59" s="315">
        <v>57911</v>
      </c>
      <c r="AQ59" s="316">
        <v>9.5</v>
      </c>
      <c r="AR59" s="317">
        <v>100.3</v>
      </c>
    </row>
    <row r="60" spans="1:44" ht="13.2" x14ac:dyDescent="0.2">
      <c r="A60" s="247"/>
      <c r="AK60" s="318"/>
      <c r="AL60" s="319" t="s">
        <v>520</v>
      </c>
      <c r="AM60" s="320">
        <v>11205859</v>
      </c>
      <c r="AN60" s="321">
        <v>66100</v>
      </c>
      <c r="AO60" s="322">
        <v>107.3</v>
      </c>
      <c r="AP60" s="323">
        <v>35132</v>
      </c>
      <c r="AQ60" s="324">
        <v>9.3000000000000007</v>
      </c>
      <c r="AR60" s="325">
        <v>98</v>
      </c>
    </row>
    <row r="61" spans="1:44" ht="13.2" x14ac:dyDescent="0.2">
      <c r="A61" s="247"/>
      <c r="AK61" s="303" t="s">
        <v>525</v>
      </c>
      <c r="AL61" s="326"/>
      <c r="AM61" s="312">
        <v>9365740</v>
      </c>
      <c r="AN61" s="313">
        <v>54975</v>
      </c>
      <c r="AO61" s="314">
        <v>22</v>
      </c>
      <c r="AP61" s="315">
        <v>53958</v>
      </c>
      <c r="AQ61" s="327">
        <v>1.1000000000000001</v>
      </c>
      <c r="AR61" s="317">
        <v>20.9</v>
      </c>
    </row>
    <row r="62" spans="1:44" ht="13.2" x14ac:dyDescent="0.2">
      <c r="A62" s="247"/>
      <c r="AK62" s="318"/>
      <c r="AL62" s="319" t="s">
        <v>520</v>
      </c>
      <c r="AM62" s="320">
        <v>6606265</v>
      </c>
      <c r="AN62" s="321">
        <v>38786</v>
      </c>
      <c r="AO62" s="322">
        <v>22.8</v>
      </c>
      <c r="AP62" s="323">
        <v>32144</v>
      </c>
      <c r="AQ62" s="324">
        <v>1.1000000000000001</v>
      </c>
      <c r="AR62" s="325">
        <v>21.7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jA/ivjF2sxE6hYX763WyXkcUBVtWDTIdze3Xkj+3JFPeQXDXU3Cfs1fqXY7D7rc16KnOmLUXyxeqHKSVvCqTg==" saltValue="0EyfHdk0c/YEfqvkCUUt+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BAsMlEc1nL0bUawhT5wa1wHjMo6c4Pz82mMrNLo07JpVV3+ySyPBeVMfE+rHTZJHUlsukuIRuhNhq9F3Naa38A==" saltValue="ZMLw1F4jf0wxVACkG5Gu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ohbKiFhar1u+ov+MdXLI3fAvIvmq9skJvH9kDBpxtFIJQnGGwPVoPg6CjXT2wexW5vGXfRQ//D+pF6OyyadGDg==" saltValue="QqYvwOHnSU24fkiUHJaF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18.23</v>
      </c>
      <c r="G47" s="12">
        <v>18.63</v>
      </c>
      <c r="H47" s="12">
        <v>18.88</v>
      </c>
      <c r="I47" s="12">
        <v>17.170000000000002</v>
      </c>
      <c r="J47" s="13">
        <v>16.809999999999999</v>
      </c>
    </row>
    <row r="48" spans="2:10" ht="57.75" customHeight="1" x14ac:dyDescent="0.2">
      <c r="B48" s="14"/>
      <c r="C48" s="1154" t="s">
        <v>4</v>
      </c>
      <c r="D48" s="1154"/>
      <c r="E48" s="1155"/>
      <c r="F48" s="15">
        <v>8.27</v>
      </c>
      <c r="G48" s="16">
        <v>10.18</v>
      </c>
      <c r="H48" s="16">
        <v>7.9</v>
      </c>
      <c r="I48" s="16">
        <v>8.74</v>
      </c>
      <c r="J48" s="17">
        <v>7.22</v>
      </c>
    </row>
    <row r="49" spans="2:10" ht="57.75" customHeight="1" thickBot="1" x14ac:dyDescent="0.25">
      <c r="B49" s="18"/>
      <c r="C49" s="1156" t="s">
        <v>5</v>
      </c>
      <c r="D49" s="1156"/>
      <c r="E49" s="1157"/>
      <c r="F49" s="19">
        <v>0.67</v>
      </c>
      <c r="G49" s="20">
        <v>2.5099999999999998</v>
      </c>
      <c r="H49" s="20" t="s">
        <v>532</v>
      </c>
      <c r="I49" s="20" t="s">
        <v>533</v>
      </c>
      <c r="J49" s="21" t="s">
        <v>534</v>
      </c>
    </row>
    <row r="50" spans="2:10" ht="13.2" x14ac:dyDescent="0.2"/>
  </sheetData>
  <sheetProtection algorithmName="SHA-512" hashValue="iMHO1apijmV4YxvglWt4kIDErmP92bnOEO519Bd5eEShhb7qL/zXDo2fKAz9VLWFM+CYHsbalCEXoFW+VV73dQ==" saltValue="4ZTDz0BQJDpBzrXfBrRF6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8.9600000000000009</v>
      </c>
      <c r="G34" s="33">
        <v>9.11</v>
      </c>
      <c r="H34" s="33">
        <v>9.56</v>
      </c>
      <c r="I34" s="33">
        <v>9.44</v>
      </c>
      <c r="J34" s="34">
        <v>8.4600000000000009</v>
      </c>
      <c r="K34" s="22"/>
      <c r="L34" s="22"/>
      <c r="M34" s="22"/>
      <c r="N34" s="22"/>
      <c r="O34" s="22"/>
      <c r="P34" s="22"/>
    </row>
    <row r="35" spans="1:16" ht="39" customHeight="1" x14ac:dyDescent="0.2">
      <c r="A35" s="22"/>
      <c r="B35" s="35"/>
      <c r="C35" s="1158" t="s">
        <v>536</v>
      </c>
      <c r="D35" s="1158"/>
      <c r="E35" s="1159"/>
      <c r="F35" s="36">
        <v>8.24</v>
      </c>
      <c r="G35" s="37">
        <v>10.15</v>
      </c>
      <c r="H35" s="37">
        <v>7.85</v>
      </c>
      <c r="I35" s="37">
        <v>8.6999999999999993</v>
      </c>
      <c r="J35" s="38">
        <v>7.19</v>
      </c>
      <c r="K35" s="22"/>
      <c r="L35" s="22"/>
      <c r="M35" s="22"/>
      <c r="N35" s="22"/>
      <c r="O35" s="22"/>
      <c r="P35" s="22"/>
    </row>
    <row r="36" spans="1:16" ht="39" customHeight="1" x14ac:dyDescent="0.2">
      <c r="A36" s="22"/>
      <c r="B36" s="35"/>
      <c r="C36" s="1158" t="s">
        <v>537</v>
      </c>
      <c r="D36" s="1158"/>
      <c r="E36" s="1159"/>
      <c r="F36" s="36">
        <v>2.61</v>
      </c>
      <c r="G36" s="37">
        <v>5.0999999999999996</v>
      </c>
      <c r="H36" s="37">
        <v>6.36</v>
      </c>
      <c r="I36" s="37">
        <v>6.77</v>
      </c>
      <c r="J36" s="38">
        <v>4.5599999999999996</v>
      </c>
      <c r="K36" s="22"/>
      <c r="L36" s="22"/>
      <c r="M36" s="22"/>
      <c r="N36" s="22"/>
      <c r="O36" s="22"/>
      <c r="P36" s="22"/>
    </row>
    <row r="37" spans="1:16" ht="39" customHeight="1" x14ac:dyDescent="0.2">
      <c r="A37" s="22"/>
      <c r="B37" s="35"/>
      <c r="C37" s="1158" t="s">
        <v>538</v>
      </c>
      <c r="D37" s="1158"/>
      <c r="E37" s="1159"/>
      <c r="F37" s="36">
        <v>2.0099999999999998</v>
      </c>
      <c r="G37" s="37">
        <v>1.28</v>
      </c>
      <c r="H37" s="37">
        <v>1.91</v>
      </c>
      <c r="I37" s="37">
        <v>1.29</v>
      </c>
      <c r="J37" s="38">
        <v>1.54</v>
      </c>
      <c r="K37" s="22"/>
      <c r="L37" s="22"/>
      <c r="M37" s="22"/>
      <c r="N37" s="22"/>
      <c r="O37" s="22"/>
      <c r="P37" s="22"/>
    </row>
    <row r="38" spans="1:16" ht="39" customHeight="1" x14ac:dyDescent="0.2">
      <c r="A38" s="22"/>
      <c r="B38" s="35"/>
      <c r="C38" s="1158" t="s">
        <v>539</v>
      </c>
      <c r="D38" s="1158"/>
      <c r="E38" s="1159"/>
      <c r="F38" s="36">
        <v>1.37</v>
      </c>
      <c r="G38" s="37">
        <v>1.28</v>
      </c>
      <c r="H38" s="37">
        <v>1.81</v>
      </c>
      <c r="I38" s="37">
        <v>1.1599999999999999</v>
      </c>
      <c r="J38" s="38">
        <v>1.1000000000000001</v>
      </c>
      <c r="K38" s="22"/>
      <c r="L38" s="22"/>
      <c r="M38" s="22"/>
      <c r="N38" s="22"/>
      <c r="O38" s="22"/>
      <c r="P38" s="22"/>
    </row>
    <row r="39" spans="1:16" ht="39" customHeight="1" x14ac:dyDescent="0.2">
      <c r="A39" s="22"/>
      <c r="B39" s="35"/>
      <c r="C39" s="1158" t="s">
        <v>540</v>
      </c>
      <c r="D39" s="1158"/>
      <c r="E39" s="1159"/>
      <c r="F39" s="36">
        <v>0.39</v>
      </c>
      <c r="G39" s="37">
        <v>0.35</v>
      </c>
      <c r="H39" s="37">
        <v>0.64</v>
      </c>
      <c r="I39" s="37">
        <v>0.83</v>
      </c>
      <c r="J39" s="38">
        <v>0.83</v>
      </c>
      <c r="K39" s="22"/>
      <c r="L39" s="22"/>
      <c r="M39" s="22"/>
      <c r="N39" s="22"/>
      <c r="O39" s="22"/>
      <c r="P39" s="22"/>
    </row>
    <row r="40" spans="1:16" ht="39" customHeight="1" x14ac:dyDescent="0.2">
      <c r="A40" s="22"/>
      <c r="B40" s="35"/>
      <c r="C40" s="1158" t="s">
        <v>541</v>
      </c>
      <c r="D40" s="1158"/>
      <c r="E40" s="1159"/>
      <c r="F40" s="36">
        <v>0.41</v>
      </c>
      <c r="G40" s="37">
        <v>0.34</v>
      </c>
      <c r="H40" s="37">
        <v>0.35</v>
      </c>
      <c r="I40" s="37">
        <v>0.34</v>
      </c>
      <c r="J40" s="38">
        <v>0.35</v>
      </c>
      <c r="K40" s="22"/>
      <c r="L40" s="22"/>
      <c r="M40" s="22"/>
      <c r="N40" s="22"/>
      <c r="O40" s="22"/>
      <c r="P40" s="22"/>
    </row>
    <row r="41" spans="1:16" ht="39" customHeight="1" x14ac:dyDescent="0.2">
      <c r="A41" s="22"/>
      <c r="B41" s="35"/>
      <c r="C41" s="1158" t="s">
        <v>542</v>
      </c>
      <c r="D41" s="1158"/>
      <c r="E41" s="1159"/>
      <c r="F41" s="36">
        <v>0.02</v>
      </c>
      <c r="G41" s="37">
        <v>0.04</v>
      </c>
      <c r="H41" s="37">
        <v>0.04</v>
      </c>
      <c r="I41" s="37">
        <v>0.03</v>
      </c>
      <c r="J41" s="38">
        <v>0.03</v>
      </c>
      <c r="K41" s="22"/>
      <c r="L41" s="22"/>
      <c r="M41" s="22"/>
      <c r="N41" s="22"/>
      <c r="O41" s="22"/>
      <c r="P41" s="22"/>
    </row>
    <row r="42" spans="1:16" ht="39" customHeight="1" x14ac:dyDescent="0.2">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544</v>
      </c>
      <c r="D43" s="1160"/>
      <c r="E43" s="1161"/>
      <c r="F43" s="41">
        <v>0.02</v>
      </c>
      <c r="G43" s="42">
        <v>0.02</v>
      </c>
      <c r="H43" s="42">
        <v>0.04</v>
      </c>
      <c r="I43" s="42">
        <v>0.03</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DNWHE/29NKuKjO8wDv9sJ6Fd+lyhK//OyWpeJYX0XPkETdBQ/OyeWUKs48LQG8uSKnPqRVK35nufwGvWqPhEQ==" saltValue="Olz4a+8a6CkmQnzDMzGa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5"/>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3223</v>
      </c>
      <c r="L45" s="58">
        <v>3205</v>
      </c>
      <c r="M45" s="58">
        <v>3388</v>
      </c>
      <c r="N45" s="58">
        <v>3443</v>
      </c>
      <c r="O45" s="59">
        <v>3400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1242</v>
      </c>
      <c r="L48" s="62">
        <v>1131</v>
      </c>
      <c r="M48" s="62">
        <v>1105</v>
      </c>
      <c r="N48" s="62">
        <v>1244</v>
      </c>
      <c r="O48" s="63">
        <v>1228</v>
      </c>
      <c r="P48" s="46"/>
      <c r="Q48" s="46"/>
      <c r="R48" s="46"/>
      <c r="S48" s="46"/>
      <c r="T48" s="46"/>
      <c r="U48" s="46"/>
    </row>
    <row r="49" spans="1:21" ht="30.75" customHeight="1" x14ac:dyDescent="0.2">
      <c r="A49" s="46"/>
      <c r="B49" s="1166"/>
      <c r="C49" s="1167"/>
      <c r="D49" s="60"/>
      <c r="E49" s="1172" t="s">
        <v>14</v>
      </c>
      <c r="F49" s="1172"/>
      <c r="G49" s="1172"/>
      <c r="H49" s="1172"/>
      <c r="I49" s="1172"/>
      <c r="J49" s="1173"/>
      <c r="K49" s="61">
        <v>37</v>
      </c>
      <c r="L49" s="62">
        <v>37</v>
      </c>
      <c r="M49" s="62">
        <v>37</v>
      </c>
      <c r="N49" s="62">
        <v>37</v>
      </c>
      <c r="O49" s="63">
        <v>37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4085</v>
      </c>
      <c r="L52" s="62">
        <v>4020</v>
      </c>
      <c r="M52" s="62">
        <v>4030</v>
      </c>
      <c r="N52" s="62">
        <v>3912</v>
      </c>
      <c r="O52" s="63">
        <v>3639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417</v>
      </c>
      <c r="L53" s="67">
        <v>353</v>
      </c>
      <c r="M53" s="67">
        <v>500</v>
      </c>
      <c r="N53" s="67">
        <v>812</v>
      </c>
      <c r="O53" s="68">
        <v>1026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489</v>
      </c>
      <c r="L58" s="82" t="s">
        <v>489</v>
      </c>
      <c r="M58" s="82" t="s">
        <v>489</v>
      </c>
      <c r="N58" s="82" t="s">
        <v>489</v>
      </c>
      <c r="O58" s="83" t="s">
        <v>489</v>
      </c>
    </row>
    <row r="59" spans="1:21" ht="31.5" customHeight="1" x14ac:dyDescent="0.2">
      <c r="B59" s="1182"/>
      <c r="C59" s="1183"/>
      <c r="D59" s="1189" t="s">
        <v>26</v>
      </c>
      <c r="E59" s="1190"/>
      <c r="F59" s="1190"/>
      <c r="G59" s="1190"/>
      <c r="H59" s="1190"/>
      <c r="I59" s="1190"/>
      <c r="J59" s="1191"/>
      <c r="K59" s="84" t="s">
        <v>489</v>
      </c>
      <c r="L59" s="85" t="s">
        <v>489</v>
      </c>
      <c r="M59" s="85" t="s">
        <v>489</v>
      </c>
      <c r="N59" s="85" t="s">
        <v>489</v>
      </c>
      <c r="O59" s="86" t="s">
        <v>489</v>
      </c>
    </row>
    <row r="60" spans="1:21" ht="31.5" customHeight="1" thickBot="1" x14ac:dyDescent="0.25">
      <c r="B60" s="1184"/>
      <c r="C60" s="1185"/>
      <c r="D60" s="1192" t="s">
        <v>27</v>
      </c>
      <c r="E60" s="1193"/>
      <c r="F60" s="1193"/>
      <c r="G60" s="1193"/>
      <c r="H60" s="1193"/>
      <c r="I60" s="1193"/>
      <c r="J60" s="1194"/>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sheetData>
  <sheetProtection algorithmName="SHA-512" hashValue="XYByVqXwj/2/UdQJ4nsh6t4kyJq8wUyd7IodVhve9CxpEK2AkpdEb074CvmhvZiIiEfvY27/KgjFL9GMH9ovTg==" saltValue="7WTS6bCLmABOu2TOgRC8k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30514</v>
      </c>
      <c r="J41" s="331">
        <v>31256</v>
      </c>
      <c r="K41" s="331">
        <v>31062</v>
      </c>
      <c r="L41" s="331">
        <v>31140</v>
      </c>
      <c r="M41" s="332">
        <v>35958</v>
      </c>
    </row>
    <row r="42" spans="2:13" ht="27.75" customHeight="1" x14ac:dyDescent="0.2">
      <c r="B42" s="1197"/>
      <c r="C42" s="1198"/>
      <c r="D42" s="104"/>
      <c r="E42" s="1203" t="s">
        <v>32</v>
      </c>
      <c r="F42" s="1203"/>
      <c r="G42" s="1203"/>
      <c r="H42" s="1204"/>
      <c r="I42" s="333">
        <v>297</v>
      </c>
      <c r="J42" s="334" t="s">
        <v>489</v>
      </c>
      <c r="K42" s="334" t="s">
        <v>489</v>
      </c>
      <c r="L42" s="334" t="s">
        <v>489</v>
      </c>
      <c r="M42" s="335" t="s">
        <v>489</v>
      </c>
    </row>
    <row r="43" spans="2:13" ht="27.75" customHeight="1" x14ac:dyDescent="0.2">
      <c r="B43" s="1197"/>
      <c r="C43" s="1198"/>
      <c r="D43" s="104"/>
      <c r="E43" s="1203" t="s">
        <v>33</v>
      </c>
      <c r="F43" s="1203"/>
      <c r="G43" s="1203"/>
      <c r="H43" s="1204"/>
      <c r="I43" s="333">
        <v>12568</v>
      </c>
      <c r="J43" s="334">
        <v>11213</v>
      </c>
      <c r="K43" s="334">
        <v>10499</v>
      </c>
      <c r="L43" s="334">
        <v>10331</v>
      </c>
      <c r="M43" s="335">
        <v>8891</v>
      </c>
    </row>
    <row r="44" spans="2:13" ht="27.75" customHeight="1" x14ac:dyDescent="0.2">
      <c r="B44" s="1197"/>
      <c r="C44" s="1198"/>
      <c r="D44" s="104"/>
      <c r="E44" s="1203" t="s">
        <v>34</v>
      </c>
      <c r="F44" s="1203"/>
      <c r="G44" s="1203"/>
      <c r="H44" s="1204"/>
      <c r="I44" s="333">
        <v>457</v>
      </c>
      <c r="J44" s="334">
        <v>427</v>
      </c>
      <c r="K44" s="334">
        <v>397</v>
      </c>
      <c r="L44" s="334">
        <v>366</v>
      </c>
      <c r="M44" s="335">
        <v>342</v>
      </c>
    </row>
    <row r="45" spans="2:13" ht="27.75" customHeight="1" x14ac:dyDescent="0.2">
      <c r="B45" s="1197"/>
      <c r="C45" s="1198"/>
      <c r="D45" s="104"/>
      <c r="E45" s="1203" t="s">
        <v>35</v>
      </c>
      <c r="F45" s="1203"/>
      <c r="G45" s="1203"/>
      <c r="H45" s="1204"/>
      <c r="I45" s="333">
        <v>9006</v>
      </c>
      <c r="J45" s="334">
        <v>8425</v>
      </c>
      <c r="K45" s="334">
        <v>8351</v>
      </c>
      <c r="L45" s="334">
        <v>8608</v>
      </c>
      <c r="M45" s="335">
        <v>8826</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10669</v>
      </c>
      <c r="J50" s="334">
        <v>12418</v>
      </c>
      <c r="K50" s="334">
        <v>13542</v>
      </c>
      <c r="L50" s="334">
        <v>14015</v>
      </c>
      <c r="M50" s="335">
        <v>13008</v>
      </c>
    </row>
    <row r="51" spans="2:13" ht="27.75" customHeight="1" x14ac:dyDescent="0.2">
      <c r="B51" s="1197"/>
      <c r="C51" s="1198"/>
      <c r="D51" s="104"/>
      <c r="E51" s="1203" t="s">
        <v>42</v>
      </c>
      <c r="F51" s="1203"/>
      <c r="G51" s="1203"/>
      <c r="H51" s="1204"/>
      <c r="I51" s="333">
        <v>12020</v>
      </c>
      <c r="J51" s="334">
        <v>10472</v>
      </c>
      <c r="K51" s="334">
        <v>10699</v>
      </c>
      <c r="L51" s="334">
        <v>8892</v>
      </c>
      <c r="M51" s="335">
        <v>7367</v>
      </c>
    </row>
    <row r="52" spans="2:13" ht="27.75" customHeight="1" x14ac:dyDescent="0.2">
      <c r="B52" s="1199"/>
      <c r="C52" s="1200"/>
      <c r="D52" s="104"/>
      <c r="E52" s="1203" t="s">
        <v>43</v>
      </c>
      <c r="F52" s="1203"/>
      <c r="G52" s="1203"/>
      <c r="H52" s="1204"/>
      <c r="I52" s="333">
        <v>33117</v>
      </c>
      <c r="J52" s="334">
        <v>31888</v>
      </c>
      <c r="K52" s="334">
        <v>30640</v>
      </c>
      <c r="L52" s="334">
        <v>29984</v>
      </c>
      <c r="M52" s="335">
        <v>29516</v>
      </c>
    </row>
    <row r="53" spans="2:13" ht="27.75" customHeight="1" thickBot="1" x14ac:dyDescent="0.25">
      <c r="B53" s="1210" t="s">
        <v>19</v>
      </c>
      <c r="C53" s="1211"/>
      <c r="D53" s="108"/>
      <c r="E53" s="1212" t="s">
        <v>44</v>
      </c>
      <c r="F53" s="1212"/>
      <c r="G53" s="1212"/>
      <c r="H53" s="1213"/>
      <c r="I53" s="336">
        <v>-2962</v>
      </c>
      <c r="J53" s="337">
        <v>-3457</v>
      </c>
      <c r="K53" s="337">
        <v>-4572</v>
      </c>
      <c r="L53" s="337">
        <v>-2447</v>
      </c>
      <c r="M53" s="338">
        <v>4126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XAxHEaSp2TwwrbRfporqWRsiD42T4OUk0jfgGZ+8NGP1SCOjLgCslxviuy5xvzS+Sf1BmJrXxwf0tHyHW8uNA==" saltValue="xaS4kiFxa9wu3T7K+c2H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7031</v>
      </c>
      <c r="G55" s="339">
        <v>6535</v>
      </c>
      <c r="H55" s="340">
        <v>6553</v>
      </c>
    </row>
    <row r="56" spans="2:8" ht="52.5" customHeight="1" x14ac:dyDescent="0.2">
      <c r="B56" s="120"/>
      <c r="C56" s="1224" t="s">
        <v>47</v>
      </c>
      <c r="D56" s="1224"/>
      <c r="E56" s="1225"/>
      <c r="F56" s="341">
        <v>43</v>
      </c>
      <c r="G56" s="341">
        <v>43</v>
      </c>
      <c r="H56" s="342">
        <v>43</v>
      </c>
    </row>
    <row r="57" spans="2:8" ht="53.25" customHeight="1" x14ac:dyDescent="0.2">
      <c r="B57" s="120"/>
      <c r="C57" s="1226" t="s">
        <v>48</v>
      </c>
      <c r="D57" s="1226"/>
      <c r="E57" s="1227"/>
      <c r="F57" s="343">
        <v>5112</v>
      </c>
      <c r="G57" s="343">
        <v>6081</v>
      </c>
      <c r="H57" s="344">
        <v>5726</v>
      </c>
    </row>
    <row r="58" spans="2:8" ht="45.75" customHeight="1" x14ac:dyDescent="0.2">
      <c r="B58" s="121"/>
      <c r="C58" s="1214" t="s">
        <v>555</v>
      </c>
      <c r="D58" s="1215"/>
      <c r="E58" s="1216"/>
      <c r="F58" s="345">
        <v>1602</v>
      </c>
      <c r="G58" s="345">
        <v>1805</v>
      </c>
      <c r="H58" s="346">
        <v>2205</v>
      </c>
    </row>
    <row r="59" spans="2:8" ht="45.75" customHeight="1" x14ac:dyDescent="0.2">
      <c r="B59" s="121"/>
      <c r="C59" s="1214" t="s">
        <v>556</v>
      </c>
      <c r="D59" s="1215"/>
      <c r="E59" s="1216"/>
      <c r="F59" s="345" t="s">
        <v>560</v>
      </c>
      <c r="G59" s="345">
        <v>1184</v>
      </c>
      <c r="H59" s="346">
        <v>1107</v>
      </c>
    </row>
    <row r="60" spans="2:8" ht="45.75" customHeight="1" x14ac:dyDescent="0.2">
      <c r="B60" s="121"/>
      <c r="C60" s="1214" t="s">
        <v>557</v>
      </c>
      <c r="D60" s="1215"/>
      <c r="E60" s="1216"/>
      <c r="F60" s="345">
        <v>601</v>
      </c>
      <c r="G60" s="345">
        <v>602</v>
      </c>
      <c r="H60" s="346">
        <v>605</v>
      </c>
    </row>
    <row r="61" spans="2:8" ht="45.75" customHeight="1" x14ac:dyDescent="0.2">
      <c r="B61" s="121"/>
      <c r="C61" s="1214" t="s">
        <v>558</v>
      </c>
      <c r="D61" s="1215"/>
      <c r="E61" s="1216"/>
      <c r="F61" s="345">
        <v>364</v>
      </c>
      <c r="G61" s="345">
        <v>748</v>
      </c>
      <c r="H61" s="346">
        <v>594</v>
      </c>
    </row>
    <row r="62" spans="2:8" ht="45.75" customHeight="1" thickBot="1" x14ac:dyDescent="0.25">
      <c r="B62" s="122"/>
      <c r="C62" s="1217" t="s">
        <v>559</v>
      </c>
      <c r="D62" s="1218"/>
      <c r="E62" s="1219"/>
      <c r="F62" s="347">
        <v>345</v>
      </c>
      <c r="G62" s="347">
        <v>456</v>
      </c>
      <c r="H62" s="348">
        <v>329</v>
      </c>
    </row>
    <row r="63" spans="2:8" ht="52.5" customHeight="1" thickBot="1" x14ac:dyDescent="0.25">
      <c r="B63" s="123"/>
      <c r="C63" s="1220" t="s">
        <v>49</v>
      </c>
      <c r="D63" s="1220"/>
      <c r="E63" s="1221"/>
      <c r="F63" s="349">
        <v>12186</v>
      </c>
      <c r="G63" s="349">
        <v>12659</v>
      </c>
      <c r="H63" s="350">
        <v>12322</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YAlmhdzUW9FEsRqenNLrA36HBFF4gwF4jBn9iB0HIclSypJzI7MbPzjFLX4mEw0l2l8hw1qLuOaCmJ1nKECziQ==" saltValue="8VqnxHzkp0R3ETe0zrZW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B267A-EF24-4F9B-8E36-917A5B4723E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v>11.4</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63.6</v>
      </c>
      <c r="BQ53" s="1230"/>
      <c r="BR53" s="1230"/>
      <c r="BS53" s="1230"/>
      <c r="BT53" s="1230"/>
      <c r="BU53" s="1230"/>
      <c r="BV53" s="1230"/>
      <c r="BW53" s="1230"/>
      <c r="BX53" s="1230">
        <v>64.2</v>
      </c>
      <c r="BY53" s="1230"/>
      <c r="BZ53" s="1230"/>
      <c r="CA53" s="1230"/>
      <c r="CB53" s="1230"/>
      <c r="CC53" s="1230"/>
      <c r="CD53" s="1230"/>
      <c r="CE53" s="1230"/>
      <c r="CF53" s="1230">
        <v>65.2</v>
      </c>
      <c r="CG53" s="1230"/>
      <c r="CH53" s="1230"/>
      <c r="CI53" s="1230"/>
      <c r="CJ53" s="1230"/>
      <c r="CK53" s="1230"/>
      <c r="CL53" s="1230"/>
      <c r="CM53" s="1230"/>
      <c r="CN53" s="1230">
        <v>66.5</v>
      </c>
      <c r="CO53" s="1230"/>
      <c r="CP53" s="1230"/>
      <c r="CQ53" s="1230"/>
      <c r="CR53" s="1230"/>
      <c r="CS53" s="1230"/>
      <c r="CT53" s="1230"/>
      <c r="CU53" s="1230"/>
      <c r="CV53" s="1230">
        <v>66.2</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13.5</v>
      </c>
      <c r="BQ55" s="1230"/>
      <c r="BR55" s="1230"/>
      <c r="BS55" s="1230"/>
      <c r="BT55" s="1230"/>
      <c r="BU55" s="1230"/>
      <c r="BV55" s="1230"/>
      <c r="BW55" s="1230"/>
      <c r="BX55" s="1230">
        <v>1.5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60.2</v>
      </c>
      <c r="BQ57" s="1230"/>
      <c r="BR57" s="1230"/>
      <c r="BS57" s="1230"/>
      <c r="BT57" s="1230"/>
      <c r="BU57" s="1230"/>
      <c r="BV57" s="1230"/>
      <c r="BW57" s="1230"/>
      <c r="BX57" s="1230">
        <v>60.1</v>
      </c>
      <c r="BY57" s="1230"/>
      <c r="BZ57" s="1230"/>
      <c r="CA57" s="1230"/>
      <c r="CB57" s="1230"/>
      <c r="CC57" s="1230"/>
      <c r="CD57" s="1230"/>
      <c r="CE57" s="1230"/>
      <c r="CF57" s="1230">
        <v>61.6</v>
      </c>
      <c r="CG57" s="1230"/>
      <c r="CH57" s="1230"/>
      <c r="CI57" s="1230"/>
      <c r="CJ57" s="1230"/>
      <c r="CK57" s="1230"/>
      <c r="CL57" s="1230"/>
      <c r="CM57" s="1230"/>
      <c r="CN57" s="1230">
        <v>62.6</v>
      </c>
      <c r="CO57" s="1230"/>
      <c r="CP57" s="1230"/>
      <c r="CQ57" s="1230"/>
      <c r="CR57" s="1230"/>
      <c r="CS57" s="1230"/>
      <c r="CT57" s="1230"/>
      <c r="CU57" s="1230"/>
      <c r="CV57" s="1230">
        <v>63.7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v>11.4</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1.6</v>
      </c>
      <c r="BQ75" s="1230"/>
      <c r="BR75" s="1230"/>
      <c r="BS75" s="1230"/>
      <c r="BT75" s="1230"/>
      <c r="BU75" s="1230"/>
      <c r="BV75" s="1230"/>
      <c r="BW75" s="1230"/>
      <c r="BX75" s="1230">
        <v>1.1000000000000001</v>
      </c>
      <c r="BY75" s="1230"/>
      <c r="BZ75" s="1230"/>
      <c r="CA75" s="1230"/>
      <c r="CB75" s="1230"/>
      <c r="CC75" s="1230"/>
      <c r="CD75" s="1230"/>
      <c r="CE75" s="1230"/>
      <c r="CF75" s="1230">
        <v>1.2</v>
      </c>
      <c r="CG75" s="1230"/>
      <c r="CH75" s="1230"/>
      <c r="CI75" s="1230"/>
      <c r="CJ75" s="1230"/>
      <c r="CK75" s="1230"/>
      <c r="CL75" s="1230"/>
      <c r="CM75" s="1230"/>
      <c r="CN75" s="1230">
        <v>1.6</v>
      </c>
      <c r="CO75" s="1230"/>
      <c r="CP75" s="1230"/>
      <c r="CQ75" s="1230"/>
      <c r="CR75" s="1230"/>
      <c r="CS75" s="1230"/>
      <c r="CT75" s="1230"/>
      <c r="CU75" s="1230"/>
      <c r="CV75" s="1230">
        <v>2.2000000000000002</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13.5</v>
      </c>
      <c r="BQ77" s="1230"/>
      <c r="BR77" s="1230"/>
      <c r="BS77" s="1230"/>
      <c r="BT77" s="1230"/>
      <c r="BU77" s="1230"/>
      <c r="BV77" s="1230"/>
      <c r="BW77" s="1230"/>
      <c r="BX77" s="1230">
        <v>1.5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4.3</v>
      </c>
      <c r="BQ79" s="1230"/>
      <c r="BR79" s="1230"/>
      <c r="BS79" s="1230"/>
      <c r="BT79" s="1230"/>
      <c r="BU79" s="1230"/>
      <c r="BV79" s="1230"/>
      <c r="BW79" s="1230"/>
      <c r="BX79" s="1230">
        <v>3.9</v>
      </c>
      <c r="BY79" s="1230"/>
      <c r="BZ79" s="1230"/>
      <c r="CA79" s="1230"/>
      <c r="CB79" s="1230"/>
      <c r="CC79" s="1230"/>
      <c r="CD79" s="1230"/>
      <c r="CE79" s="1230"/>
      <c r="CF79" s="1230">
        <v>3.8</v>
      </c>
      <c r="CG79" s="1230"/>
      <c r="CH79" s="1230"/>
      <c r="CI79" s="1230"/>
      <c r="CJ79" s="1230"/>
      <c r="CK79" s="1230"/>
      <c r="CL79" s="1230"/>
      <c r="CM79" s="1230"/>
      <c r="CN79" s="1230">
        <v>3.9</v>
      </c>
      <c r="CO79" s="1230"/>
      <c r="CP79" s="1230"/>
      <c r="CQ79" s="1230"/>
      <c r="CR79" s="1230"/>
      <c r="CS79" s="1230"/>
      <c r="CT79" s="1230"/>
      <c r="CU79" s="1230"/>
      <c r="CV79" s="1230">
        <v>4.2</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7Jf4mRIeDFXExlTMeFteQINS7si6NOhkea4nnEvreJMoJVnQfp3BkrPJG2R/vh7DFtRkz8gKAmUdmZ6d4+tCcg==" saltValue="6eVw1karg1VQgcpTkJgh7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7C639-32DC-42CA-AC83-3CE8ED5FA93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R8UT+cIquyMetf/e3IJJFoFRgorgjZkXVOhKUlKa74bNGJDGcj/GEgAy828YaPyBAQSlS342VAXi3eHkI1dY5A==" saltValue="GfFVSstKivDEFAuGZ+0HJ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73609-56CC-4AB9-A053-2E70AD60A4E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HbX58n+3bMjH19UBuxWQRWEeUE51JCXgp027v8UProUu+VJhT3E+cVF7ZqXwOHTl177j2FMKIdC/jWH69+k4ag==" saltValue="yP8MeX2Qg3/bHm3E8Dmd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50201</v>
      </c>
      <c r="E3" s="142"/>
      <c r="F3" s="143">
        <v>60285</v>
      </c>
      <c r="G3" s="144"/>
      <c r="H3" s="145"/>
    </row>
    <row r="4" spans="1:8" x14ac:dyDescent="0.2">
      <c r="A4" s="146"/>
      <c r="B4" s="147"/>
      <c r="C4" s="148"/>
      <c r="D4" s="149">
        <v>32780</v>
      </c>
      <c r="E4" s="150"/>
      <c r="F4" s="151">
        <v>36445</v>
      </c>
      <c r="G4" s="152"/>
      <c r="H4" s="153"/>
    </row>
    <row r="5" spans="1:8" x14ac:dyDescent="0.2">
      <c r="A5" s="134" t="s">
        <v>521</v>
      </c>
      <c r="B5" s="139"/>
      <c r="C5" s="140"/>
      <c r="D5" s="141">
        <v>52250</v>
      </c>
      <c r="E5" s="142"/>
      <c r="F5" s="143">
        <v>52714</v>
      </c>
      <c r="G5" s="144"/>
      <c r="H5" s="145"/>
    </row>
    <row r="6" spans="1:8" x14ac:dyDescent="0.2">
      <c r="A6" s="146"/>
      <c r="B6" s="147"/>
      <c r="C6" s="148"/>
      <c r="D6" s="149">
        <v>35479</v>
      </c>
      <c r="E6" s="150"/>
      <c r="F6" s="151">
        <v>29032</v>
      </c>
      <c r="G6" s="152"/>
      <c r="H6" s="153"/>
    </row>
    <row r="7" spans="1:8" x14ac:dyDescent="0.2">
      <c r="A7" s="134" t="s">
        <v>522</v>
      </c>
      <c r="B7" s="139"/>
      <c r="C7" s="140"/>
      <c r="D7" s="141">
        <v>41371</v>
      </c>
      <c r="E7" s="142"/>
      <c r="F7" s="143">
        <v>46001</v>
      </c>
      <c r="G7" s="144"/>
      <c r="H7" s="145"/>
    </row>
    <row r="8" spans="1:8" x14ac:dyDescent="0.2">
      <c r="A8" s="146"/>
      <c r="B8" s="147"/>
      <c r="C8" s="148"/>
      <c r="D8" s="149">
        <v>27683</v>
      </c>
      <c r="E8" s="150"/>
      <c r="F8" s="151">
        <v>27974</v>
      </c>
      <c r="G8" s="152"/>
      <c r="H8" s="153"/>
    </row>
    <row r="9" spans="1:8" x14ac:dyDescent="0.2">
      <c r="A9" s="134" t="s">
        <v>523</v>
      </c>
      <c r="B9" s="139"/>
      <c r="C9" s="140"/>
      <c r="D9" s="141">
        <v>42303</v>
      </c>
      <c r="E9" s="142"/>
      <c r="F9" s="143">
        <v>52878</v>
      </c>
      <c r="G9" s="144"/>
      <c r="H9" s="145"/>
    </row>
    <row r="10" spans="1:8" x14ac:dyDescent="0.2">
      <c r="A10" s="146"/>
      <c r="B10" s="147"/>
      <c r="C10" s="148"/>
      <c r="D10" s="149">
        <v>31886</v>
      </c>
      <c r="E10" s="150"/>
      <c r="F10" s="151">
        <v>32136</v>
      </c>
      <c r="G10" s="152"/>
      <c r="H10" s="153"/>
    </row>
    <row r="11" spans="1:8" x14ac:dyDescent="0.2">
      <c r="A11" s="134" t="s">
        <v>524</v>
      </c>
      <c r="B11" s="139"/>
      <c r="C11" s="140"/>
      <c r="D11" s="141">
        <v>88752</v>
      </c>
      <c r="E11" s="142"/>
      <c r="F11" s="143">
        <v>57911</v>
      </c>
      <c r="G11" s="144"/>
      <c r="H11" s="145"/>
    </row>
    <row r="12" spans="1:8" x14ac:dyDescent="0.2">
      <c r="A12" s="146"/>
      <c r="B12" s="147"/>
      <c r="C12" s="154"/>
      <c r="D12" s="149">
        <v>66100</v>
      </c>
      <c r="E12" s="150"/>
      <c r="F12" s="151">
        <v>35132</v>
      </c>
      <c r="G12" s="152"/>
      <c r="H12" s="153"/>
    </row>
    <row r="13" spans="1:8" x14ac:dyDescent="0.2">
      <c r="A13" s="134"/>
      <c r="B13" s="139"/>
      <c r="C13" s="140"/>
      <c r="D13" s="141">
        <v>54975</v>
      </c>
      <c r="E13" s="142"/>
      <c r="F13" s="143">
        <v>53958</v>
      </c>
      <c r="G13" s="155"/>
      <c r="H13" s="145"/>
    </row>
    <row r="14" spans="1:8" x14ac:dyDescent="0.2">
      <c r="A14" s="146"/>
      <c r="B14" s="147"/>
      <c r="C14" s="148"/>
      <c r="D14" s="149">
        <v>38786</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8.27</v>
      </c>
      <c r="C19" s="156">
        <f>ROUND(VALUE(SUBSTITUTE(実質収支比率等に係る経年分析!G$48,"▲","-")),2)</f>
        <v>10.18</v>
      </c>
      <c r="D19" s="156">
        <f>ROUND(VALUE(SUBSTITUTE(実質収支比率等に係る経年分析!H$48,"▲","-")),2)</f>
        <v>7.9</v>
      </c>
      <c r="E19" s="156">
        <f>ROUND(VALUE(SUBSTITUTE(実質収支比率等に係る経年分析!I$48,"▲","-")),2)</f>
        <v>8.74</v>
      </c>
      <c r="F19" s="156">
        <f>ROUND(VALUE(SUBSTITUTE(実質収支比率等に係る経年分析!J$48,"▲","-")),2)</f>
        <v>7.22</v>
      </c>
    </row>
    <row r="20" spans="1:11" x14ac:dyDescent="0.2">
      <c r="A20" s="156" t="s">
        <v>53</v>
      </c>
      <c r="B20" s="156">
        <f>ROUND(VALUE(SUBSTITUTE(実質収支比率等に係る経年分析!F$47,"▲","-")),2)</f>
        <v>18.23</v>
      </c>
      <c r="C20" s="156">
        <f>ROUND(VALUE(SUBSTITUTE(実質収支比率等に係る経年分析!G$47,"▲","-")),2)</f>
        <v>18.63</v>
      </c>
      <c r="D20" s="156">
        <f>ROUND(VALUE(SUBSTITUTE(実質収支比率等に係る経年分析!H$47,"▲","-")),2)</f>
        <v>18.88</v>
      </c>
      <c r="E20" s="156">
        <f>ROUND(VALUE(SUBSTITUTE(実質収支比率等に係る経年分析!I$47,"▲","-")),2)</f>
        <v>17.170000000000002</v>
      </c>
      <c r="F20" s="156">
        <f>ROUND(VALUE(SUBSTITUTE(実質収支比率等に係る経年分析!J$47,"▲","-")),2)</f>
        <v>16.809999999999999</v>
      </c>
    </row>
    <row r="21" spans="1:11" x14ac:dyDescent="0.2">
      <c r="A21" s="156" t="s">
        <v>54</v>
      </c>
      <c r="B21" s="156">
        <f>IF(ISNUMBER(VALUE(SUBSTITUTE(実質収支比率等に係る経年分析!F$49,"▲","-"))),ROUND(VALUE(SUBSTITUTE(実質収支比率等に係る経年分析!F$49,"▲","-")),2),NA())</f>
        <v>0.67</v>
      </c>
      <c r="C21" s="156">
        <f>IF(ISNUMBER(VALUE(SUBSTITUTE(実質収支比率等に係る経年分析!G$49,"▲","-"))),ROUND(VALUE(SUBSTITUTE(実質収支比率等に係る経年分析!G$49,"▲","-")),2),NA())</f>
        <v>2.5099999999999998</v>
      </c>
      <c r="D21" s="156">
        <f>IF(ISNUMBER(VALUE(SUBSTITUTE(実質収支比率等に係る経年分析!H$49,"▲","-"))),ROUND(VALUE(SUBSTITUTE(実質収支比率等に係る経年分析!H$49,"▲","-")),2),NA())</f>
        <v>-2.41</v>
      </c>
      <c r="E21" s="156">
        <f>IF(ISNUMBER(VALUE(SUBSTITUTE(実質収支比率等に係る経年分析!I$49,"▲","-"))),ROUND(VALUE(SUBSTITUTE(実質収支比率等に係る経年分析!I$49,"▲","-")),2),NA())</f>
        <v>-0.3</v>
      </c>
      <c r="F21" s="156">
        <f>IF(ISNUMBER(VALUE(SUBSTITUTE(実質収支比率等に係る経年分析!J$49,"▲","-"))),ROUND(VALUE(SUBSTITUTE(実質収支比率等に係る経年分析!J$49,"▲","-")),2),NA())</f>
        <v>-1.26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渡船事業会計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0.35</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0.83</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1.1599999999999999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1.1000000000000001</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2.0099999999999998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1.54</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2.61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5.0999999999999996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4.5599999999999996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8.6999999999999993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8.9600000000000009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8.4600000000000009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4085</v>
      </c>
      <c r="E42" s="158"/>
      <c r="F42" s="158"/>
      <c r="G42" s="158">
        <f>'実質公債費比率（分子）の構造'!L$52</f>
        <v>4020</v>
      </c>
      <c r="H42" s="158"/>
      <c r="I42" s="158"/>
      <c r="J42" s="158">
        <f>'実質公債費比率（分子）の構造'!M$52</f>
        <v>4030</v>
      </c>
      <c r="K42" s="158"/>
      <c r="L42" s="158"/>
      <c r="M42" s="158">
        <f>'実質公債費比率（分子）の構造'!N$52</f>
        <v>3912</v>
      </c>
      <c r="N42" s="158"/>
      <c r="O42" s="158"/>
      <c r="P42" s="158">
        <f>'実質公債費比率（分子）の構造'!O$52</f>
        <v>3639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37</v>
      </c>
      <c r="C45" s="158"/>
      <c r="D45" s="158"/>
      <c r="E45" s="158">
        <f>'実質公債費比率（分子）の構造'!L$49</f>
        <v>37</v>
      </c>
      <c r="F45" s="158"/>
      <c r="G45" s="158"/>
      <c r="H45" s="158">
        <f>'実質公債費比率（分子）の構造'!M$49</f>
        <v>37</v>
      </c>
      <c r="I45" s="158"/>
      <c r="J45" s="158"/>
      <c r="K45" s="158">
        <f>'実質公債費比率（分子）の構造'!N$49</f>
        <v>37</v>
      </c>
      <c r="L45" s="158"/>
      <c r="M45" s="158"/>
      <c r="N45" s="158">
        <f>'実質公債費比率（分子）の構造'!O$49</f>
        <v>37</v>
      </c>
      <c r="O45" s="158"/>
      <c r="P45" s="158"/>
    </row>
    <row r="46" spans="1:16" x14ac:dyDescent="0.2">
      <c r="A46" s="158" t="s">
        <v>64</v>
      </c>
      <c r="B46" s="158">
        <f>'実質公債費比率（分子）の構造'!K$48</f>
        <v>1242</v>
      </c>
      <c r="C46" s="158"/>
      <c r="D46" s="158"/>
      <c r="E46" s="158">
        <f>'実質公債費比率（分子）の構造'!L$48</f>
        <v>1131</v>
      </c>
      <c r="F46" s="158"/>
      <c r="G46" s="158"/>
      <c r="H46" s="158">
        <f>'実質公債費比率（分子）の構造'!M$48</f>
        <v>1105</v>
      </c>
      <c r="I46" s="158"/>
      <c r="J46" s="158"/>
      <c r="K46" s="158">
        <f>'実質公債費比率（分子）の構造'!N$48</f>
        <v>1244</v>
      </c>
      <c r="L46" s="158"/>
      <c r="M46" s="158"/>
      <c r="N46" s="158">
        <f>'実質公債費比率（分子）の構造'!O$48</f>
        <v>1228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3223</v>
      </c>
      <c r="C49" s="158"/>
      <c r="D49" s="158"/>
      <c r="E49" s="158">
        <f>'実質公債費比率（分子）の構造'!L$45</f>
        <v>3205</v>
      </c>
      <c r="F49" s="158"/>
      <c r="G49" s="158"/>
      <c r="H49" s="158">
        <f>'実質公債費比率（分子）の構造'!M$45</f>
        <v>3388</v>
      </c>
      <c r="I49" s="158"/>
      <c r="J49" s="158"/>
      <c r="K49" s="158">
        <f>'実質公債費比率（分子）の構造'!N$45</f>
        <v>3443</v>
      </c>
      <c r="L49" s="158"/>
      <c r="M49" s="158"/>
      <c r="N49" s="158">
        <f>'実質公債費比率（分子）の構造'!O$45</f>
        <v>3400</v>
      </c>
      <c r="O49" s="158"/>
      <c r="P49" s="158"/>
    </row>
    <row r="50" spans="1:16" x14ac:dyDescent="0.2">
      <c r="A50" s="158" t="s">
        <v>67</v>
      </c>
      <c r="B50" s="158" t="e">
        <f>NA()</f>
        <v>#N/A</v>
      </c>
      <c r="C50" s="158">
        <f>IF(ISNUMBER('実質公債費比率（分子）の構造'!K$53),'実質公債費比率（分子）の構造'!K$53,NA())</f>
        <v>417</v>
      </c>
      <c r="D50" s="158" t="e">
        <f>NA()</f>
        <v>#N/A</v>
      </c>
      <c r="E50" s="158" t="e">
        <f>NA()</f>
        <v>#N/A</v>
      </c>
      <c r="F50" s="158">
        <f>IF(ISNUMBER('実質公債費比率（分子）の構造'!L$53),'実質公債費比率（分子）の構造'!L$53,NA())</f>
        <v>353</v>
      </c>
      <c r="G50" s="158" t="e">
        <f>NA()</f>
        <v>#N/A</v>
      </c>
      <c r="H50" s="158" t="e">
        <f>NA()</f>
        <v>#N/A</v>
      </c>
      <c r="I50" s="158">
        <f>IF(ISNUMBER('実質公債費比率（分子）の構造'!M$53),'実質公債費比率（分子）の構造'!M$53,NA())</f>
        <v>500</v>
      </c>
      <c r="J50" s="158" t="e">
        <f>NA()</f>
        <v>#N/A</v>
      </c>
      <c r="K50" s="158" t="e">
        <f>NA()</f>
        <v>#N/A</v>
      </c>
      <c r="L50" s="158">
        <f>IF(ISNUMBER('実質公債費比率（分子）の構造'!N$53),'実質公債費比率（分子）の構造'!N$53,NA())</f>
        <v>812</v>
      </c>
      <c r="M50" s="158" t="e">
        <f>NA()</f>
        <v>#N/A</v>
      </c>
      <c r="N50" s="158" t="e">
        <f>NA()</f>
        <v>#N/A</v>
      </c>
      <c r="O50" s="158">
        <f>IF(ISNUMBER('実質公債費比率（分子）の構造'!O$53),'実質公債費比率（分子）の構造'!O$53,NA())</f>
        <v>1026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33117</v>
      </c>
      <c r="E56" s="157"/>
      <c r="F56" s="157"/>
      <c r="G56" s="157">
        <f>'将来負担比率（分子）の構造'!J$52</f>
        <v>31888</v>
      </c>
      <c r="H56" s="157"/>
      <c r="I56" s="157"/>
      <c r="J56" s="157">
        <f>'将来負担比率（分子）の構造'!K$52</f>
        <v>30640</v>
      </c>
      <c r="K56" s="157"/>
      <c r="L56" s="157"/>
      <c r="M56" s="157">
        <f>'将来負担比率（分子）の構造'!L$52</f>
        <v>29984</v>
      </c>
      <c r="N56" s="157"/>
      <c r="O56" s="157"/>
      <c r="P56" s="157">
        <f>'将来負担比率（分子）の構造'!M$52</f>
        <v>29516</v>
      </c>
    </row>
    <row r="57" spans="1:16" x14ac:dyDescent="0.2">
      <c r="A57" s="157" t="s">
        <v>42</v>
      </c>
      <c r="B57" s="157"/>
      <c r="C57" s="157"/>
      <c r="D57" s="157">
        <f>'将来負担比率（分子）の構造'!I$51</f>
        <v>12020</v>
      </c>
      <c r="E57" s="157"/>
      <c r="F57" s="157"/>
      <c r="G57" s="157">
        <f>'将来負担比率（分子）の構造'!J$51</f>
        <v>10472</v>
      </c>
      <c r="H57" s="157"/>
      <c r="I57" s="157"/>
      <c r="J57" s="157">
        <f>'将来負担比率（分子）の構造'!K$51</f>
        <v>10699</v>
      </c>
      <c r="K57" s="157"/>
      <c r="L57" s="157"/>
      <c r="M57" s="157">
        <f>'将来負担比率（分子）の構造'!L$51</f>
        <v>8892</v>
      </c>
      <c r="N57" s="157"/>
      <c r="O57" s="157"/>
      <c r="P57" s="157">
        <f>'将来負担比率（分子）の構造'!M$51</f>
        <v>7367</v>
      </c>
    </row>
    <row r="58" spans="1:16" x14ac:dyDescent="0.2">
      <c r="A58" s="157" t="s">
        <v>41</v>
      </c>
      <c r="B58" s="157"/>
      <c r="C58" s="157"/>
      <c r="D58" s="157">
        <f>'将来負担比率（分子）の構造'!I$50</f>
        <v>10669</v>
      </c>
      <c r="E58" s="157"/>
      <c r="F58" s="157"/>
      <c r="G58" s="157">
        <f>'将来負担比率（分子）の構造'!J$50</f>
        <v>12418</v>
      </c>
      <c r="H58" s="157"/>
      <c r="I58" s="157"/>
      <c r="J58" s="157">
        <f>'将来負担比率（分子）の構造'!K$50</f>
        <v>13542</v>
      </c>
      <c r="K58" s="157"/>
      <c r="L58" s="157"/>
      <c r="M58" s="157">
        <f>'将来負担比率（分子）の構造'!L$50</f>
        <v>14015</v>
      </c>
      <c r="N58" s="157"/>
      <c r="O58" s="157"/>
      <c r="P58" s="157">
        <f>'将来負担比率（分子）の構造'!M$50</f>
        <v>13008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9006</v>
      </c>
      <c r="C62" s="157"/>
      <c r="D62" s="157"/>
      <c r="E62" s="157">
        <f>'将来負担比率（分子）の構造'!J$45</f>
        <v>8425</v>
      </c>
      <c r="F62" s="157"/>
      <c r="G62" s="157"/>
      <c r="H62" s="157">
        <f>'将来負担比率（分子）の構造'!K$45</f>
        <v>8351</v>
      </c>
      <c r="I62" s="157"/>
      <c r="J62" s="157"/>
      <c r="K62" s="157">
        <f>'将来負担比率（分子）の構造'!L$45</f>
        <v>8608</v>
      </c>
      <c r="L62" s="157"/>
      <c r="M62" s="157"/>
      <c r="N62" s="157">
        <f>'将来負担比率（分子）の構造'!M$45</f>
        <v>8826</v>
      </c>
      <c r="O62" s="157"/>
      <c r="P62" s="157"/>
    </row>
    <row r="63" spans="1:16" x14ac:dyDescent="0.2">
      <c r="A63" s="157" t="s">
        <v>34</v>
      </c>
      <c r="B63" s="157">
        <f>'将来負担比率（分子）の構造'!I$44</f>
        <v>457</v>
      </c>
      <c r="C63" s="157"/>
      <c r="D63" s="157"/>
      <c r="E63" s="157">
        <f>'将来負担比率（分子）の構造'!J$44</f>
        <v>427</v>
      </c>
      <c r="F63" s="157"/>
      <c r="G63" s="157"/>
      <c r="H63" s="157">
        <f>'将来負担比率（分子）の構造'!K$44</f>
        <v>397</v>
      </c>
      <c r="I63" s="157"/>
      <c r="J63" s="157"/>
      <c r="K63" s="157">
        <f>'将来負担比率（分子）の構造'!L$44</f>
        <v>366</v>
      </c>
      <c r="L63" s="157"/>
      <c r="M63" s="157"/>
      <c r="N63" s="157">
        <f>'将来負担比率（分子）の構造'!M$44</f>
        <v>342</v>
      </c>
      <c r="O63" s="157"/>
      <c r="P63" s="157"/>
    </row>
    <row r="64" spans="1:16" x14ac:dyDescent="0.2">
      <c r="A64" s="157" t="s">
        <v>33</v>
      </c>
      <c r="B64" s="157">
        <f>'将来負担比率（分子）の構造'!I$43</f>
        <v>12568</v>
      </c>
      <c r="C64" s="157"/>
      <c r="D64" s="157"/>
      <c r="E64" s="157">
        <f>'将来負担比率（分子）の構造'!J$43</f>
        <v>11213</v>
      </c>
      <c r="F64" s="157"/>
      <c r="G64" s="157"/>
      <c r="H64" s="157">
        <f>'将来負担比率（分子）の構造'!K$43</f>
        <v>10499</v>
      </c>
      <c r="I64" s="157"/>
      <c r="J64" s="157"/>
      <c r="K64" s="157">
        <f>'将来負担比率（分子）の構造'!L$43</f>
        <v>10331</v>
      </c>
      <c r="L64" s="157"/>
      <c r="M64" s="157"/>
      <c r="N64" s="157">
        <f>'将来負担比率（分子）の構造'!M$43</f>
        <v>8891</v>
      </c>
      <c r="O64" s="157"/>
      <c r="P64" s="157"/>
    </row>
    <row r="65" spans="1:16" x14ac:dyDescent="0.2">
      <c r="A65" s="157" t="s">
        <v>32</v>
      </c>
      <c r="B65" s="157">
        <f>'将来負担比率（分子）の構造'!I$42</f>
        <v>297</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30514</v>
      </c>
      <c r="C66" s="157"/>
      <c r="D66" s="157"/>
      <c r="E66" s="157">
        <f>'将来負担比率（分子）の構造'!J$41</f>
        <v>31256</v>
      </c>
      <c r="F66" s="157"/>
      <c r="G66" s="157"/>
      <c r="H66" s="157">
        <f>'将来負担比率（分子）の構造'!K$41</f>
        <v>31062</v>
      </c>
      <c r="I66" s="157"/>
      <c r="J66" s="157"/>
      <c r="K66" s="157">
        <f>'将来負担比率（分子）の構造'!L$41</f>
        <v>31140</v>
      </c>
      <c r="L66" s="157"/>
      <c r="M66" s="157"/>
      <c r="N66" s="157">
        <f>'将来負担比率（分子）の構造'!M$41</f>
        <v>35958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4126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7031</v>
      </c>
      <c r="C72" s="161">
        <f>基金残高に係る経年分析!G55</f>
        <v>6535</v>
      </c>
      <c r="D72" s="161">
        <f>基金残高に係る経年分析!H55</f>
        <v>6553</v>
      </c>
    </row>
    <row r="73" spans="1:16" x14ac:dyDescent="0.2">
      <c r="A73" s="160" t="s">
        <v>74</v>
      </c>
      <c r="B73" s="161">
        <f>基金残高に係る経年分析!F56</f>
        <v>43</v>
      </c>
      <c r="C73" s="161">
        <f>基金残高に係る経年分析!G56</f>
        <v>43</v>
      </c>
      <c r="D73" s="161">
        <f>基金残高に係る経年分析!H56</f>
        <v>43</v>
      </c>
    </row>
    <row r="74" spans="1:16" x14ac:dyDescent="0.2">
      <c r="A74" s="160" t="s">
        <v>75</v>
      </c>
      <c r="B74" s="161">
        <f>基金残高に係る経年分析!F57</f>
        <v>5112</v>
      </c>
      <c r="C74" s="161">
        <f>基金残高に係る経年分析!G57</f>
        <v>6081</v>
      </c>
      <c r="D74" s="161">
        <f>基金残高に係る経年分析!H57</f>
        <v>5726</v>
      </c>
    </row>
  </sheetData>
  <sheetProtection algorithmName="SHA-512" hashValue="GCGS+G3/fv/InD9F5UUsOdoIWHJPAtL4vNVPMe08UyonAanXd5Vaf0B0Ia+M39/921UY/qieGqnNqNMgBvkfTQ==" saltValue="zhItxjDoASCJcRnWLt2h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2026-03-12T23:44:36Z</cp:lastPrinted>
  <dcterms:created xsi:type="dcterms:W3CDTF">2026-02-23T07:07:59Z</dcterms:created>
  <dcterms:modified xsi:type="dcterms:W3CDTF">2026-09-28T02:42:53Z</dcterms:modified>
  <cp:category/>
</cp:coreProperties>
</file>