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CA844F36-1F1F-4042-BAE4-30D0CE2C5530}"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O34" i="10"/>
  <c r="BW34" i="10"/>
  <c r="BE34" i="10"/>
  <c r="C34" i="10"/>
  <c r="C35" i="10" s="1"/>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<sst xmlns="http://schemas.openxmlformats.org/spreadsheetml/2006/main" count="1156" uniqueCount="570">
  <si>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</si>
  <si>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</si>
  <si>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</si>
  <si>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</si>
  <si>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</si>
  <si>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</si>
  <si>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</si>
  <si>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</si>
  <si>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</si>
  <si>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</si>
  <si>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</si>
  <si>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</si>
  <si>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</si>
  <si>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</si>
  <si>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</si>
  <si>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</si>
  <si>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</si>
  <si>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</si>
  <si>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</si>
  <si>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</si>
  <si>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</si>
  <si>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</si>
  <si>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</si>
  <si>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</si>
  <si>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</si>
  <si>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</si>
  <si>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</si>
  <si>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</si>
  <si>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</si>
  <si>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</si>
  <si>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</si>
  <si>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</si>
  <si>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</si>
  <si>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</si>
  <si>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</si>
  <si>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</si>
  <si>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</si>
  <si>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</si>
  <si>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</si>
  <si>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</si>
  <si>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</si>
  <si>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</si>
  <si>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</si>
  <si>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</si>
  <si>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</si>
  <si>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</si>
  <si>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</si>
  <si>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</si>
  <si>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</si>
  <si>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</si>
  <si>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</si>
  <si>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</si>
  <si>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</si>
  <si>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</si>
  <si>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</si>
  <si>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</si>
  <si>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</si>
  <si>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</si>
  <si>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</si>
  <si>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</si>
  <si>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</si>
  <si>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</si>
  <si>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</si>
  <si>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</si>
  <si>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</si>
  <si>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</si>
  <si>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</si>
  <si>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</si>
  <si>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</si>
  <si>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</si>
  <si>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</si>
  <si>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</si>
  <si>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</si>
  <si>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</si>
  <si>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</si>
  <si>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</si>
  <si>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</si>
  <si>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</si>
  <si>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</si>
  <si>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</si>
  <si>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</si>
  <si>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</si>
  <si>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</si>
  <si>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</si>
  <si>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</si>
  <si>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</si>
  <si>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</si>
  <si>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</si>
  <si>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</si>
  <si>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</si>
  <si>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</si>
  <si>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</si>
  <si>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</si>
  <si>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</si>
  <si>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幸田町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</si>
  <si>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</si>
  <si>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</si>
  <si>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</si>
  <si>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</si>
  <si>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</si>
  <si>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</si>
  <si>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</si>
  <si>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</si>
  <si>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</si>
  <si>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</si>
  <si>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</si>
  <si>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</si>
  <si>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</si>
  <si>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</si>
  <si>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</si>
  <si>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</si>
  <si>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</si>
  <si>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</si>
  <si>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</si>
  <si>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</si>
  <si>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</si>
  <si>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</si>
  <si>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</si>
  <si>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</si>
  <si>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</si>
  <si>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</si>
  <si>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</si>
  <si>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</si>
  <si>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</si>
  <si>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</si>
  <si>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</si>
  <si>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</si>
  <si>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</si>
  <si>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</si>
  <si>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</si>
  <si>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</si>
  <si>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</si>
  <si>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</si>
  <si>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</si>
  <si>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</si>
  <si>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</si>
  <si>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</si>
  <si>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</si>
  <si>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</si>
  <si>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</si>
  <si>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</si>
  <si>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</si>
  <si>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</si>
  <si>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</si>
  <si>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</si>
  <si>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</si>
  <si>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</si>
  <si>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</si>
  <si>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</si>
  <si>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</si>
  <si>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</si>
  <si>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</si>
  <si>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</si>
  <si>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</si>
  <si>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</si>
  <si>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</si>
  <si>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</si>
  <si>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</si>
  <si>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</si>
  <si>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</si>
  <si>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</si>
  <si>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</si>
  <si>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</si>
  <si>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</si>
  <si>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</si>
  <si>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</si>
  <si>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</si>
  <si>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</si>
  <si>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</si>
  <si>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</si>
  <si>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</si>
  <si>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</si>
  <si>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</si>
  <si>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</si>
  <si>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</si>
  <si>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</si>
  <si>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</si>
  <si>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</si>
  <si>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</si>
  <si>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</si>
  <si>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</si>
  <si>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</si>
  <si>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</si>
  <si>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</si>
  <si>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</si>
  <si>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</si>
  <si>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</si>
  <si>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</si>
  <si>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</si>
  <si>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</si>
  <si>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</si>
  <si>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</si>
  <si>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</si>
  <si>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</si>
  <si>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</si>
  <si>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</si>
  <si>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</si>
  <si>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</si>
  <si>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</si>
  <si>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</si>
  <si>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</si>
  <si>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</si>
  <si>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愛知県幸田町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</si>
  <si>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</si>
  <si>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</si>
  <si>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</si>
  <si>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</si>
  <si>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</si>
  <si>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</si>
  <si>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</si>
  <si>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</si>
  <si>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</si>
  <si>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</si>
  <si>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</si>
  <si>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</si>
  <si>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</si>
  <si>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</si>
  <si>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</si>
  <si>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</si>
  <si>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</si>
  <si>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</si>
  <si>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</si>
  <si>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</si>
  <si>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</si>
  <si>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</si>
  <si>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</si>
  <si>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</si>
  <si>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</si>
  <si>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</si>
  <si>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</si>
  <si>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</si>
  <si>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</si>
  <si>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</si>
  <si>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</si>
  <si>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</si>
  <si>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</si>
  <si>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</si>
  <si>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</si>
  <si>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</si>
  <si>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</si>
  <si>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</si>
  <si>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</si>
  <si>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</si>
  <si>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</si>
  <si>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</si>
  <si>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</si>
  <si>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</si>
  <si>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</si>
  <si>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</si>
  <si>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</si>
  <si>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</si>
  <si>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</si>
  <si>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</si>
  <si>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</si>
  <si>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</si>
  <si>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</si>
  <si>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</si>
  <si>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</si>
  <si>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</si>
  <si>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</si>
  <si>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</si>
  <si>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</si>
  <si>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</si>
  <si>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</si>
  <si>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</si>
  <si>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</si>
  <si>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</si>
  <si>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</si>
  <si>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</si>
  <si>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</si>
  <si>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</si>
  <si>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</si>
  <si>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</si>
  <si>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</si>
  <si>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</si>
  <si>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</si>
  <si>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</si>
  <si>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</si>
  <si>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</si>
  <si>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</si>
  <si>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</si>
  <si>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</si>
  <si>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</si>
  <si>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</si>
  <si>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</si>
  <si>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</si>
  <si>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</si>
  <si>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</si>
  <si>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</si>
  <si>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</si>
  <si>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</si>
  <si>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</si>
  <si>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</si>
  <si>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</si>
  <si>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</si>
  <si>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</si>
  <si>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</si>
  <si>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</si>
  <si>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</si>
  <si>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</si>
  <si>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</si>
  <si>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</si>
  <si>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</si>
  <si>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</si>
  <si>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</si>
  <si>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</si>
  <si>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</si>
  <si>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</si>
  <si>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</si>
  <si>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</si>
  <si>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</si>
  <si>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</si>
  <si>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</si>
  <si>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</si>
  <si>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</si>
  <si>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</si>
  <si>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</si>
  <si>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</si>
  <si>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</si>
  <si>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</si>
  <si>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</si>
  <si>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</si>
  <si>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</si>
  <si>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</si>
  <si>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</si>
  <si>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</si>
  <si>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</si>
  <si>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</si>
  <si>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</si>
  <si>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</si>
  <si>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</si>
  <si>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</si>
  <si>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</si>
  <si>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</si>
  <si>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</si>
  <si>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</si>
  <si>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</si>
  <si>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</si>
  <si>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</si>
  <si>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</si>
  <si>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</si>
  <si>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</si>
  <si>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</si>
  <si>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</si>
  <si>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</si>
  <si>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</si>
  <si>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</si>
  <si>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</si>
  <si>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</si>
  <si>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</si>
  <si>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</si>
  <si>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</si>
  <si>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</si>
  <si>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愛知県幸田町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</si>
  <si>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</si>
  <si>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</si>
  <si>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</si>
  <si>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</si>
  <si>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</si>
  <si>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</si>
  <si>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</si>
  <si>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</si>
  <si>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</si>
  <si>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</si>
  <si>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</si>
  <si>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</si>
  <si>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</si>
  <si>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</si>
  <si>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</si>
  <si>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</si>
  <si>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</si>
  <si>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</si>
  <si>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</si>
  <si>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</si>
  <si>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</si>
  <si>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</si>
  <si>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</si>
  <si>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</si>
  <si>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</si>
  <si>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</si>
  <si>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</si>
  <si>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</si>
  <si>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</si>
  <si>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</si>
  <si>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</si>
  <si>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</si>
  <si>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</si>
  <si>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</si>
  <si>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</si>
  <si>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</si>
  <si>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</si>
  <si>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</si>
  <si>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</si>
  <si>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</si>
  <si>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</si>
  <si>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</si>
  <si>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</si>
  <si>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</si>
  <si>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</si>
  <si>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</si>
  <si>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</si>
  <si>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</si>
  <si>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</si>
  <si>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</si>
  <si>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</si>
  <si>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</si>
  <si>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</si>
  <si>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</si>
  <si>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</si>
  <si>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</si>
  <si>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</si>
  <si>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</si>
  <si>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</si>
  <si>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</si>
  <si>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</si>
  <si>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</si>
  <si>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</si>
  <si>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</si>
  <si>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</si>
  <si>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</si>
  <si>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</si>
  <si>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</si>
  <si>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</si>
  <si>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</si>
  <si>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</si>
  <si>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</si>
  <si>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</si>
  <si>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</si>
  <si>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</si>
  <si>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</si>
  <si>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</si>
  <si>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</si>
  <si>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</si>
  <si>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</si>
  <si>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</si>
  <si>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</si>
  <si>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</si>
  <si>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</si>
  <si>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</si>
  <si>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</si>
  <si>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</si>
  <si>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</si>
  <si>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</si>
  <si>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</si>
  <si>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</si>
  <si>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</si>
  <si>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</si>
  <si>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</si>
  <si>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</si>
  <si>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</si>
  <si>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</si>
  <si>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</si>
  <si>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</si>
  <si>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</si>
  <si>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</si>
  <si>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</si>
  <si>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</si>
  <si>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</si>
  <si>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</si>
  <si>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</si>
  <si>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</si>
  <si>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</si>
  <si>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</si>
  <si>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</si>
  <si>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</si>
  <si>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</si>
  <si>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</si>
  <si>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</si>
  <si>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</si>
  <si>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</si>
  <si>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</si>
  <si>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</si>
  <si>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</si>
  <si>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</si>
  <si>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</si>
  <si>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</si>
  <si>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</si>
  <si>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</si>
  <si>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</si>
  <si>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</si>
  <si>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</si>
  <si>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</si>
  <si>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</si>
  <si>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</si>
  <si>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</si>
  <si>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</si>
  <si>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</si>
  <si>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</si>
  <si>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</si>
  <si>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</si>
  <si>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</si>
  <si>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</si>
  <si>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</si>
  <si>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</si>
  <si>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</si>
  <si>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</si>
  <si>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</si>
  <si>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</si>
  <si>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</si>
  <si>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</si>
  <si>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</si>
  <si>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</si>
  <si>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</si>
  <si>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</si>
  <si>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</si>
  <si>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</si>
  <si>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</si>
  <si>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</si>
  <si>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</si>
  <si>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</si>
  <si>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</si>
  <si>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</si>
  <si>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</si>
  <si>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</si>
  <si>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</si>
  <si>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</si>
  <si>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</si>
  <si>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</si>
  <si>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</si>
  <si>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</si>
  <si>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</si>
  <si>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</si>
  <si>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</si>
  <si>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</si>
  <si>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</si>
  <si>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</si>
  <si>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</si>
  <si>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</si>
  <si>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</si>
  <si>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6.47</t>
  </si>
  <si>
    <t>▲ 5.35</t>
  </si>
  <si>
    <t>▲ 1.52</t>
  </si>
  <si>
    <t>水道事業会計</t>
  </si>
  <si>
    <t>一般会計</t>
  </si>
  <si>
    <t>下水道事業会計</t>
  </si>
  <si>
    <t>介護保険特別会計</t>
  </si>
  <si>
    <t>国民健康保険特別会計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</si>
  <si>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</si>
  <si>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</si>
  <si>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</si>
  <si>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</si>
  <si>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</si>
  <si>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</si>
  <si>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</si>
  <si>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</si>
  <si>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</si>
  <si>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</si>
  <si>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5"/>
  </si>
  <si>
    <t>蒲郡市幸田町衛生組合</t>
    <rPh sb="0" eb="3">
      <t>ガマゴオリシ</t>
    </rPh>
    <rPh sb="3" eb="6">
      <t>コウタチョウ</t>
    </rPh>
    <rPh sb="6" eb="8">
      <t>エイセイ</t>
    </rPh>
    <rPh sb="8" eb="10">
      <t>クミアイ</t>
    </rPh>
    <phoneticPr fontId="2"/>
  </si>
  <si>
    <t>岡崎市額田郡模範造林組合</t>
    <rPh sb="0" eb="3">
      <t>オカザキシ</t>
    </rPh>
    <rPh sb="3" eb="6">
      <t>ヌカタグン</t>
    </rPh>
    <rPh sb="6" eb="10">
      <t>モハンゾウリン</t>
    </rPh>
    <rPh sb="10" eb="12">
      <t>クミアイ</t>
    </rPh>
    <phoneticPr fontId="2"/>
  </si>
  <si>
    <t>愛知県市町村職員退職手当組合</t>
    <rPh sb="0" eb="3">
      <t>アイチケン</t>
    </rPh>
    <rPh sb="3" eb="6">
      <t>シチョウソン</t>
    </rPh>
    <rPh sb="6" eb="8">
      <t>ショクイン</t>
    </rPh>
    <rPh sb="8" eb="10">
      <t>タイショク</t>
    </rPh>
    <rPh sb="10" eb="12">
      <t>テアテ</t>
    </rPh>
    <rPh sb="12" eb="14">
      <t>クミアイ</t>
    </rPh>
    <phoneticPr fontId="2"/>
  </si>
  <si>
    <t>愛知県後期高齢者医療広域連合(一般会計)</t>
    <rPh sb="0" eb="3">
      <t>アイチケン</t>
    </rPh>
    <rPh sb="3" eb="8">
      <t>コウキコウレイシャ</t>
    </rPh>
    <rPh sb="8" eb="10">
      <t>イリョウ</t>
    </rPh>
    <rPh sb="10" eb="12">
      <t>コウイキ</t>
    </rPh>
    <rPh sb="12" eb="14">
      <t>レンゴウ</t>
    </rPh>
    <rPh sb="15" eb="19">
      <t>イッパンカイケイ</t>
    </rPh>
    <phoneticPr fontId="2"/>
  </si>
  <si>
    <t>愛知県後期高齢者医療広域連合(特別会計)</t>
    <rPh sb="0" eb="3">
      <t>アイチケン</t>
    </rPh>
    <rPh sb="3" eb="8">
      <t>コウキコウレイシャ</t>
    </rPh>
    <rPh sb="8" eb="10">
      <t>イリョウ</t>
    </rPh>
    <rPh sb="10" eb="12">
      <t>コウイキ</t>
    </rPh>
    <rPh sb="12" eb="14">
      <t>レンゴウ</t>
    </rPh>
    <rPh sb="15" eb="19">
      <t>トクベツカイケイ</t>
    </rPh>
    <phoneticPr fontId="2"/>
  </si>
  <si>
    <t>教育施設整備基金</t>
    <rPh sb="0" eb="2">
      <t>キョウイク</t>
    </rPh>
    <rPh sb="2" eb="4">
      <t>シセツ</t>
    </rPh>
    <rPh sb="4" eb="6">
      <t>セイビ</t>
    </rPh>
    <rPh sb="6" eb="8">
      <t>キキン</t>
    </rPh>
    <phoneticPr fontId="5"/>
  </si>
  <si>
    <t>都市施設整備基金</t>
    <rPh sb="0" eb="4">
      <t>トシシセツ</t>
    </rPh>
    <rPh sb="4" eb="6">
      <t>セイビ</t>
    </rPh>
    <rPh sb="6" eb="8">
      <t>キキン</t>
    </rPh>
    <phoneticPr fontId="5"/>
  </si>
  <si>
    <t>福祉施設整備基金</t>
    <rPh sb="0" eb="4">
      <t>フクシシセツ</t>
    </rPh>
    <rPh sb="4" eb="6">
      <t>セイビ</t>
    </rPh>
    <rPh sb="6" eb="8">
      <t>キキン</t>
    </rPh>
    <phoneticPr fontId="5"/>
  </si>
  <si>
    <t>若者奨学基金</t>
    <rPh sb="0" eb="2">
      <t>ワカモノ</t>
    </rPh>
    <rPh sb="2" eb="6">
      <t>ショウガクキキン</t>
    </rPh>
    <phoneticPr fontId="5"/>
  </si>
  <si>
    <t>医療施設等整備基金</t>
    <rPh sb="0" eb="5">
      <t>イリョウシセツトウ</t>
    </rPh>
    <rPh sb="5" eb="9">
      <t>セイビキキン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</si>
  <si>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</si>
  <si>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</si>
  <si>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</si>
  <si>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</si>
  <si>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</si>
  <si>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</si>
  <si>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</si>
  <si>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</si>
  <si>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</si>
  <si>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</si>
  <si>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地方債現在高の減少等により将来負担額を充当可能財源が上回っているため計上されない。有形固定資産減価償却率については緩やかに上昇しており、類似団体内平均より若干ながら高い水準にある。公共施設等総合管理計画において設定した施設総量の削減目標（今後40年間で約10％削減）を見据え、令和3年3月に策定した個別施設計画に基づいた施設の維持管理を進めていく。また、長寿命化事業や集約化・複合化事業等において活用できる起債についても適正な水準を保ちつつ活用を図りたい。</t>
    <phoneticPr fontId="5"/>
  </si>
  <si>
    <t>将来負担比率は地方債現在高の減少等により将来負担額を充当可能財源が上回ったため計上されていない。実質公債費比率は類似団体平均値を下回っている。この数値は徐々に低下してきたものだが、その要因としては、ここ数年でハッピネス・ヒル・幸田（町民会館・図書館・プール）の開発や減収補てん債等に係る大型の地方債償還が終了してきた点や、近年までは地方債の新規発行の抑制に努めてきた点が挙げられる。近年までは起債を必要最低限に抑制してきたが、今後は、長期的な財政運営を見据えて、財政負担の平準化と世代間の公平性の観点により、適切な水準を考慮しつつ起債の活用を図っていく方針のため、実質公債費比率については今後やや上昇していくことが予想さ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</si>
</sst>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21320B1-F526-420C-95D9-865A5AC29A8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9DC8-4F26-B2C5-8D414B85340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71951</c:v>
                </c:pt>
                <c:pt idx="1">
                  <c:v>68551</c:v>
                </c:pt>
                <c:pt idx="2">
                  <c:v>59034</c:v>
                </c:pt>
                <c:pt idx="3">
                  <c:v>64024</c:v>
                </c:pt>
                <c:pt idx="4">
                  <c:v>65457</c:v>
                </c:pt>
              </c:numCache>
            </c:numRef>
          </c:val>
          <c:smooth val="0"/>
          <c:extLst>
            <c:ext xmlns:c16="http://schemas.microsoft.com/office/drawing/2014/chart" uri="{C3380CC4-5D6E-409C-BE32-E72D297353CC}">
              <c16:uniqueId val="{00000001-9DC8-4F26-B2C5-8D414B85340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9.0299999999999994</c:v>
                </c:pt>
                <c:pt idx="1">
                  <c:v>12.89</c:v>
                </c:pt>
                <c:pt idx="2">
                  <c:v>14.96</c:v>
                </c:pt>
                <c:pt idx="3">
                  <c:v>10.01</c:v>
                </c:pt>
                <c:pt idx="4">
                  <c:v>7.84</c:v>
                </c:pt>
              </c:numCache>
            </c:numRef>
          </c:val>
          <c:extLst>
            <c:ext xmlns:c16="http://schemas.microsoft.com/office/drawing/2014/chart" uri="{C3380CC4-5D6E-409C-BE32-E72D297353CC}">
              <c16:uniqueId val="{00000000-939C-40C1-A0E6-B9DE27E4DFC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24.54</c:v>
                </c:pt>
                <c:pt idx="1">
                  <c:v>26.03</c:v>
                </c:pt>
                <c:pt idx="2">
                  <c:v>26.43</c:v>
                </c:pt>
                <c:pt idx="3">
                  <c:v>23.66</c:v>
                </c:pt>
                <c:pt idx="4">
                  <c:v>22.27</c:v>
                </c:pt>
              </c:numCache>
            </c:numRef>
          </c:val>
          <c:extLst>
            <c:ext xmlns:c16="http://schemas.microsoft.com/office/drawing/2014/chart" uri="{C3380CC4-5D6E-409C-BE32-E72D297353CC}">
              <c16:uniqueId val="{00000001-939C-40C1-A0E6-B9DE27E4DF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-6.47</c:v>
                </c:pt>
                <c:pt idx="1">
                  <c:v>5.19</c:v>
                </c:pt>
                <c:pt idx="2">
                  <c:v>1.89</c:v>
                </c:pt>
                <c:pt idx="3">
                  <c:v>-5.35</c:v>
                </c:pt>
                <c:pt idx="4">
                  <c:v>-1.52</c:v>
                </c:pt>
              </c:numCache>
            </c:numRef>
          </c:val>
          <c:smooth val="0"/>
          <c:extLst>
            <c:ext xmlns:c16="http://schemas.microsoft.com/office/drawing/2014/chart" uri="{C3380CC4-5D6E-409C-BE32-E72D297353CC}">
              <c16:uniqueId val="{00000002-939C-40C1-A0E6-B9DE27E4DF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0.44</c:v>
                </c:pt>
                <c:pt idx="8">
                  <c:v>0</c:v>
                </c:pt>
                <c:pt idx="9">
                  <c:v>0</c:v>
                </c:pt>
              </c:numCache>
            </c:numRef>
          </c:val>
          <c:extLst>
            <c:ext xmlns:c16="http://schemas.microsoft.com/office/drawing/2014/chart" uri="{C3380CC4-5D6E-409C-BE32-E72D297353CC}">
              <c16:uniqueId val="{00000000-54BB-4C4A-BCB0-FFD4EB79CA7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4BB-4C4A-BCB0-FFD4EB79CA7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4BB-4C4A-BCB0-FFD4EB79CA74}"/>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0.21</c:v>
                </c:pt>
                <c:pt idx="2">
                  <c:v>#N/A</c:v>
                </c:pt>
                <c:pt idx="3">
                  <c:v>0.2</c:v>
                </c:pt>
                <c:pt idx="4">
                  <c:v>#N/A</c:v>
                </c:pt>
                <c:pt idx="5">
                  <c:v>0.24</c:v>
                </c:pt>
                <c:pt idx="6">
                  <c:v>#N/A</c:v>
                </c:pt>
                <c:pt idx="7">
                  <c:v>0.2</c:v>
                </c:pt>
                <c:pt idx="8">
                  <c:v>#N/A</c:v>
                </c:pt>
                <c:pt idx="9">
                  <c:v>0</c:v>
                </c:pt>
              </c:numCache>
            </c:numRef>
          </c:val>
          <c:extLst>
            <c:ext xmlns:c16="http://schemas.microsoft.com/office/drawing/2014/chart" uri="{C3380CC4-5D6E-409C-BE32-E72D297353CC}">
              <c16:uniqueId val="{00000003-54BB-4C4A-BCB0-FFD4EB79CA7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0.01</c:v>
                </c:pt>
                <c:pt idx="8">
                  <c:v>#N/A</c:v>
                </c:pt>
                <c:pt idx="9">
                  <c:v>0</c:v>
                </c:pt>
              </c:numCache>
            </c:numRef>
          </c:val>
          <c:extLst>
            <c:ext xmlns:c16="http://schemas.microsoft.com/office/drawing/2014/chart" uri="{C3380CC4-5D6E-409C-BE32-E72D297353CC}">
              <c16:uniqueId val="{00000004-54BB-4C4A-BCB0-FFD4EB79CA7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7.0000000000000007E-2</c:v>
                </c:pt>
                <c:pt idx="4">
                  <c:v>#N/A</c:v>
                </c:pt>
                <c:pt idx="5">
                  <c:v>7.0000000000000007E-2</c:v>
                </c:pt>
                <c:pt idx="6">
                  <c:v>#N/A</c:v>
                </c:pt>
                <c:pt idx="7">
                  <c:v>0.06</c:v>
                </c:pt>
                <c:pt idx="8">
                  <c:v>#N/A</c:v>
                </c:pt>
                <c:pt idx="9">
                  <c:v>7.0000000000000007E-2</c:v>
                </c:pt>
              </c:numCache>
            </c:numRef>
          </c:val>
          <c:extLst>
            <c:ext xmlns:c16="http://schemas.microsoft.com/office/drawing/2014/chart" uri="{C3380CC4-5D6E-409C-BE32-E72D297353CC}">
              <c16:uniqueId val="{00000005-54BB-4C4A-BCB0-FFD4EB79CA7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0.56999999999999995</c:v>
                </c:pt>
                <c:pt idx="4">
                  <c:v>#N/A</c:v>
                </c:pt>
                <c:pt idx="5">
                  <c:v>0.55000000000000004</c:v>
                </c:pt>
                <c:pt idx="6">
                  <c:v>#N/A</c:v>
                </c:pt>
                <c:pt idx="7">
                  <c:v>0.03</c:v>
                </c:pt>
                <c:pt idx="8">
                  <c:v>#N/A</c:v>
                </c:pt>
                <c:pt idx="9">
                  <c:v>0.46</c:v>
                </c:pt>
              </c:numCache>
            </c:numRef>
          </c:val>
          <c:extLst>
            <c:ext xmlns:c16="http://schemas.microsoft.com/office/drawing/2014/chart" uri="{C3380CC4-5D6E-409C-BE32-E72D297353CC}">
              <c16:uniqueId val="{00000006-54BB-4C4A-BCB0-FFD4EB79CA7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0.24</c:v>
                </c:pt>
                <c:pt idx="2">
                  <c:v>#N/A</c:v>
                </c:pt>
                <c:pt idx="3">
                  <c:v>0.28000000000000003</c:v>
                </c:pt>
                <c:pt idx="4">
                  <c:v>#N/A</c:v>
                </c:pt>
                <c:pt idx="5">
                  <c:v>0.36</c:v>
                </c:pt>
                <c:pt idx="6">
                  <c:v>#N/A</c:v>
                </c:pt>
                <c:pt idx="7">
                  <c:v>0.31</c:v>
                </c:pt>
                <c:pt idx="8">
                  <c:v>#N/A</c:v>
                </c:pt>
                <c:pt idx="9">
                  <c:v>0.78</c:v>
                </c:pt>
              </c:numCache>
            </c:numRef>
          </c:val>
          <c:extLst>
            <c:ext xmlns:c16="http://schemas.microsoft.com/office/drawing/2014/chart" uri="{C3380CC4-5D6E-409C-BE32-E72D297353CC}">
              <c16:uniqueId val="{00000007-54BB-4C4A-BCB0-FFD4EB79CA7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8.81</c:v>
                </c:pt>
                <c:pt idx="2">
                  <c:v>#N/A</c:v>
                </c:pt>
                <c:pt idx="3">
                  <c:v>12.68</c:v>
                </c:pt>
                <c:pt idx="4">
                  <c:v>#N/A</c:v>
                </c:pt>
                <c:pt idx="5">
                  <c:v>14.7</c:v>
                </c:pt>
                <c:pt idx="6">
                  <c:v>#N/A</c:v>
                </c:pt>
                <c:pt idx="7">
                  <c:v>9.8000000000000007</c:v>
                </c:pt>
                <c:pt idx="8">
                  <c:v>#N/A</c:v>
                </c:pt>
                <c:pt idx="9">
                  <c:v>7.84</c:v>
                </c:pt>
              </c:numCache>
            </c:numRef>
          </c:val>
          <c:extLst>
            <c:ext xmlns:c16="http://schemas.microsoft.com/office/drawing/2014/chart" uri="{C3380CC4-5D6E-409C-BE32-E72D297353CC}">
              <c16:uniqueId val="{00000008-54BB-4C4A-BCB0-FFD4EB79CA7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15.72</c:v>
                </c:pt>
                <c:pt idx="2">
                  <c:v>#N/A</c:v>
                </c:pt>
                <c:pt idx="3">
                  <c:v>15.94</c:v>
                </c:pt>
                <c:pt idx="4">
                  <c:v>#N/A</c:v>
                </c:pt>
                <c:pt idx="5">
                  <c:v>15.9</c:v>
                </c:pt>
                <c:pt idx="6">
                  <c:v>#N/A</c:v>
                </c:pt>
                <c:pt idx="7">
                  <c:v>14.31</c:v>
                </c:pt>
                <c:pt idx="8">
                  <c:v>#N/A</c:v>
                </c:pt>
                <c:pt idx="9">
                  <c:v>11.49</c:v>
                </c:pt>
              </c:numCache>
            </c:numRef>
          </c:val>
          <c:extLst>
            <c:ext xmlns:c16="http://schemas.microsoft.com/office/drawing/2014/chart" uri="{C3380CC4-5D6E-409C-BE32-E72D297353CC}">
              <c16:uniqueId val="{00000009-54BB-4C4A-BCB0-FFD4EB79CA7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999</c:v>
                </c:pt>
                <c:pt idx="5">
                  <c:v>969</c:v>
                </c:pt>
                <c:pt idx="8">
                  <c:v>904</c:v>
                </c:pt>
                <c:pt idx="11">
                  <c:v>845</c:v>
                </c:pt>
                <c:pt idx="14">
                  <c:v>796</c:v>
                </c:pt>
              </c:numCache>
            </c:numRef>
          </c:val>
          <c:extLst>
            <c:ext xmlns:c16="http://schemas.microsoft.com/office/drawing/2014/chart" uri="{C3380CC4-5D6E-409C-BE32-E72D297353CC}">
              <c16:uniqueId val="{00000000-43C9-432A-8435-B8AB0AADE19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3C9-432A-8435-B8AB0AADE19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3C9-432A-8435-B8AB0AADE19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25</c:v>
                </c:pt>
                <c:pt idx="6">
                  <c:v>25</c:v>
                </c:pt>
                <c:pt idx="9">
                  <c:v>24</c:v>
                </c:pt>
                <c:pt idx="12">
                  <c:v>24</c:v>
                </c:pt>
              </c:numCache>
            </c:numRef>
          </c:val>
          <c:extLst>
            <c:ext xmlns:c16="http://schemas.microsoft.com/office/drawing/2014/chart" uri="{C3380CC4-5D6E-409C-BE32-E72D297353CC}">
              <c16:uniqueId val="{00000003-43C9-432A-8435-B8AB0AADE19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388</c:v>
                </c:pt>
                <c:pt idx="3">
                  <c:v>393</c:v>
                </c:pt>
                <c:pt idx="6">
                  <c:v>379</c:v>
                </c:pt>
                <c:pt idx="9">
                  <c:v>342</c:v>
                </c:pt>
                <c:pt idx="12">
                  <c:v>297</c:v>
                </c:pt>
              </c:numCache>
            </c:numRef>
          </c:val>
          <c:extLst>
            <c:ext xmlns:c16="http://schemas.microsoft.com/office/drawing/2014/chart" uri="{C3380CC4-5D6E-409C-BE32-E72D297353CC}">
              <c16:uniqueId val="{00000004-43C9-432A-8435-B8AB0AADE19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3C9-432A-8435-B8AB0AADE19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3C9-432A-8435-B8AB0AADE19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609</c:v>
                </c:pt>
                <c:pt idx="3">
                  <c:v>579</c:v>
                </c:pt>
                <c:pt idx="6">
                  <c:v>545</c:v>
                </c:pt>
                <c:pt idx="9">
                  <c:v>531</c:v>
                </c:pt>
                <c:pt idx="12">
                  <c:v>593</c:v>
                </c:pt>
              </c:numCache>
            </c:numRef>
          </c:val>
          <c:extLst>
            <c:ext xmlns:c16="http://schemas.microsoft.com/office/drawing/2014/chart" uri="{C3380CC4-5D6E-409C-BE32-E72D297353CC}">
              <c16:uniqueId val="{00000007-43C9-432A-8435-B8AB0AADE19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c:v>
                </c:pt>
                <c:pt idx="2">
                  <c:v>#N/A</c:v>
                </c:pt>
                <c:pt idx="3">
                  <c:v>#N/A</c:v>
                </c:pt>
                <c:pt idx="4">
                  <c:v>28</c:v>
                </c:pt>
                <c:pt idx="5">
                  <c:v>#N/A</c:v>
                </c:pt>
                <c:pt idx="6">
                  <c:v>#N/A</c:v>
                </c:pt>
                <c:pt idx="7">
                  <c:v>45</c:v>
                </c:pt>
                <c:pt idx="8">
                  <c:v>#N/A</c:v>
                </c:pt>
                <c:pt idx="9">
                  <c:v>#N/A</c:v>
                </c:pt>
                <c:pt idx="10">
                  <c:v>52</c:v>
                </c:pt>
                <c:pt idx="11">
                  <c:v>#N/A</c:v>
                </c:pt>
                <c:pt idx="12">
                  <c:v>#N/A</c:v>
                </c:pt>
                <c:pt idx="13">
                  <c:v>118</c:v>
                </c:pt>
                <c:pt idx="14">
                  <c:v>#N/A</c:v>
                </c:pt>
              </c:numCache>
            </c:numRef>
          </c:val>
          <c:smooth val="0"/>
          <c:extLst>
            <c:ext xmlns:c16="http://schemas.microsoft.com/office/drawing/2014/chart" uri="{C3380CC4-5D6E-409C-BE32-E72D297353CC}">
              <c16:uniqueId val="{00000008-43C9-432A-8435-B8AB0AADE19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5778</c:v>
                </c:pt>
                <c:pt idx="5">
                  <c:v>5211</c:v>
                </c:pt>
                <c:pt idx="8">
                  <c:v>4652</c:v>
                </c:pt>
                <c:pt idx="11">
                  <c:v>4155</c:v>
                </c:pt>
                <c:pt idx="14">
                  <c:v>3857</c:v>
                </c:pt>
              </c:numCache>
            </c:numRef>
          </c:val>
          <c:extLst>
            <c:ext xmlns:c16="http://schemas.microsoft.com/office/drawing/2014/chart" uri="{C3380CC4-5D6E-409C-BE32-E72D297353CC}">
              <c16:uniqueId val="{00000000-108A-4D9F-988C-63FBE970022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1390</c:v>
                </c:pt>
                <c:pt idx="5">
                  <c:v>1232</c:v>
                </c:pt>
                <c:pt idx="8">
                  <c:v>1158</c:v>
                </c:pt>
                <c:pt idx="11">
                  <c:v>1136</c:v>
                </c:pt>
                <c:pt idx="14">
                  <c:v>1162</c:v>
                </c:pt>
              </c:numCache>
            </c:numRef>
          </c:val>
          <c:extLst>
            <c:ext xmlns:c16="http://schemas.microsoft.com/office/drawing/2014/chart" uri="{C3380CC4-5D6E-409C-BE32-E72D297353CC}">
              <c16:uniqueId val="{00000001-108A-4D9F-988C-63FBE970022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4667</c:v>
                </c:pt>
                <c:pt idx="5">
                  <c:v>4787</c:v>
                </c:pt>
                <c:pt idx="8">
                  <c:v>4715</c:v>
                </c:pt>
                <c:pt idx="11">
                  <c:v>4335</c:v>
                </c:pt>
                <c:pt idx="14">
                  <c:v>3776</c:v>
                </c:pt>
              </c:numCache>
            </c:numRef>
          </c:val>
          <c:extLst>
            <c:ext xmlns:c16="http://schemas.microsoft.com/office/drawing/2014/chart" uri="{C3380CC4-5D6E-409C-BE32-E72D297353CC}">
              <c16:uniqueId val="{00000002-108A-4D9F-988C-63FBE970022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08A-4D9F-988C-63FBE970022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08A-4D9F-988C-63FBE970022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08A-4D9F-988C-63FBE970022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08A-4D9F-988C-63FBE970022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218</c:v>
                </c:pt>
                <c:pt idx="3">
                  <c:v>193</c:v>
                </c:pt>
                <c:pt idx="6">
                  <c:v>169</c:v>
                </c:pt>
                <c:pt idx="9">
                  <c:v>145</c:v>
                </c:pt>
                <c:pt idx="12">
                  <c:v>121</c:v>
                </c:pt>
              </c:numCache>
            </c:numRef>
          </c:val>
          <c:extLst>
            <c:ext xmlns:c16="http://schemas.microsoft.com/office/drawing/2014/chart" uri="{C3380CC4-5D6E-409C-BE32-E72D297353CC}">
              <c16:uniqueId val="{00000007-108A-4D9F-988C-63FBE970022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2290</c:v>
                </c:pt>
                <c:pt idx="3">
                  <c:v>2088</c:v>
                </c:pt>
                <c:pt idx="6">
                  <c:v>1966</c:v>
                </c:pt>
                <c:pt idx="9">
                  <c:v>1831</c:v>
                </c:pt>
                <c:pt idx="12">
                  <c:v>1684</c:v>
                </c:pt>
              </c:numCache>
            </c:numRef>
          </c:val>
          <c:extLst>
            <c:ext xmlns:c16="http://schemas.microsoft.com/office/drawing/2014/chart" uri="{C3380CC4-5D6E-409C-BE32-E72D297353CC}">
              <c16:uniqueId val="{00000008-108A-4D9F-988C-63FBE970022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08A-4D9F-988C-63FBE970022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3583</c:v>
                </c:pt>
                <c:pt idx="3">
                  <c:v>3575</c:v>
                </c:pt>
                <c:pt idx="6">
                  <c:v>3771</c:v>
                </c:pt>
                <c:pt idx="9">
                  <c:v>3830</c:v>
                </c:pt>
                <c:pt idx="12">
                  <c:v>3926</c:v>
                </c:pt>
              </c:numCache>
            </c:numRef>
          </c:val>
          <c:extLst>
            <c:ext xmlns:c16="http://schemas.microsoft.com/office/drawing/2014/chart" uri="{C3380CC4-5D6E-409C-BE32-E72D297353CC}">
              <c16:uniqueId val="{0000000A-108A-4D9F-988C-63FBE970022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08A-4D9F-988C-63FBE970022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2491</c:v>
                </c:pt>
                <c:pt idx="1">
                  <c:v>2365</c:v>
                </c:pt>
                <c:pt idx="2">
                  <c:v>2369</c:v>
                </c:pt>
              </c:numCache>
            </c:numRef>
          </c:val>
          <c:extLst>
            <c:ext xmlns:c16="http://schemas.microsoft.com/office/drawing/2014/chart" uri="{C3380CC4-5D6E-409C-BE32-E72D297353CC}">
              <c16:uniqueId val="{00000000-2678-4015-9CAA-A9BB306F76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2678-4015-9CAA-A9BB306F76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1462</c:v>
                </c:pt>
                <c:pt idx="1">
                  <c:v>1336</c:v>
                </c:pt>
                <c:pt idx="2">
                  <c:v>804</c:v>
                </c:pt>
              </c:numCache>
            </c:numRef>
          </c:val>
          <c:extLst>
            <c:ext xmlns:c16="http://schemas.microsoft.com/office/drawing/2014/chart" uri="{C3380CC4-5D6E-409C-BE32-E72D297353CC}">
              <c16:uniqueId val="{00000002-2678-4015-9CAA-A9BB306F76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{4DEB9BCB-D4BB-4676-B2EC-DDAC33BF4A92}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7D3-4347-AEE6-B3747832AB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{8B6A7FB9-77A9-44B1-9B08-410815E0FDB1}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D3-4347-AEE6-B3747832AB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{9FA40F55-2A54-4B9B-AF01-043B8D1EB824}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D3-4347-AEE6-B3747832AB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{FAC862BD-CD55-44FE-9551-1F50EED56E85}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D3-4347-AEE6-B3747832AB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{261202BD-6EA3-4DAC-B278-251C0B9619E6}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D3-4347-AEE6-B3747832AB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{80BBB861-8BFD-4849-A775-F0B09E6CCBE8}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7D3-4347-AEE6-B3747832AB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{9F005642-C203-4AD9-BDAD-EEF97BE8BB3F}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7D3-4347-AEE6-B3747832AB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{5DB3616B-BFC1-447A-8EC4-4CD01CA84C7E}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7D3-4347-AEE6-B3747832AB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{32D13A51-5DD3-479F-9056-F223A0505649}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7D3-4347-AEE6-B3747832AB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64.099999999999994</c:v>
                </c:pt>
                <c:pt idx="16">
                  <c:v>65.7</c:v>
                </c:pt>
                <c:pt idx="24">
                  <c:v>66.8</c:v>
                </c:pt>
                <c:pt idx="32">
                  <c:v>67.599999999999994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7D3-4347-AEE6-B3747832AB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{6E616B51-9C5F-4782-B2B2-89A354B64F75}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7D3-4347-AEE6-B3747832AB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{89D9A2FD-0C64-4BA6-9C13-8E9EC4355890}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D3-4347-AEE6-B3747832AB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{97294CE2-2A63-46EA-B7AE-A79B40A068C6}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D3-4347-AEE6-B3747832AB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{CE1A48DD-C3C5-49FA-A657-7BEA57E5312E}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D3-4347-AEE6-B3747832AB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{3ADC6D4B-8E04-439D-B34C-11AE325E9C2F}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D3-4347-AEE6-B3747832AB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{47F6D2C5-3C0F-4217-9571-F0680B75DAB5}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7D3-4347-AEE6-B3747832AB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{47E54DEF-4B9E-4E5C-88F3-1085E28CA2E2}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7D3-4347-AEE6-B3747832AB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{7AA5B925-BEA2-46EB-B077-B75EA785E85B}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7D3-4347-AEE6-B3747832AB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{1A088571-CB16-42C1-808F-50663FE8CFED}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7D3-4347-AEE6-B3747832AB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E7D3-4347-AEE6-B3747832ABD0}"/>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{85697C5C-3D9C-47B2-B9A0-DBEDBC454A58}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9E2-4A76-9E83-5CA7833F12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{01850553-3FB6-4E2B-8A84-BA9129B9C42B}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E2-4A76-9E83-5CA7833F12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{76D6A466-8AF5-4868-B7FB-64E030C05956}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E2-4A76-9E83-5CA7833F12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{7A353D85-4AC5-41E0-8953-2ACDB7C9D6CD}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E2-4A76-9E83-5CA7833F12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{C5FF482A-B6CE-4FB9-B421-C041B61DF58F}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E2-4A76-9E83-5CA7833F127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{0EEB6740-5B4E-4860-9E06-48F17376176F}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9E2-4A76-9E83-5CA7833F127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{5935B880-F49A-4BD9-A099-E9ADB5E63A4E}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9E2-4A76-9E83-5CA7833F127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{82EDF9B3-DDB1-4520-B849-1DDBC6931D7D}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9E2-4A76-9E83-5CA7833F127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{C3B6224D-0B80-41FD-854A-8FD23E8B4394}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9E2-4A76-9E83-5CA7833F12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0.6</c:v>
                </c:pt>
                <c:pt idx="16">
                  <c:v>0.3</c:v>
                </c:pt>
                <c:pt idx="24">
                  <c:v>0.4</c:v>
                </c:pt>
                <c:pt idx="32">
                  <c:v>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9E2-4A76-9E83-5CA7833F127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{3C72DF28-BA84-4BBB-898E-07FFD6828D45}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9E2-4A76-9E83-5CA7833F127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{E896D87B-8B71-4422-B7AF-27002EE8D17D}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E2-4A76-9E83-5CA7833F12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{EAC0B9B5-0264-40E6-9BCB-FFCE53DBB856}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E2-4A76-9E83-5CA7833F12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{C458267D-2AC8-4990-AAE5-06EE3D8745B7}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E2-4A76-9E83-5CA7833F12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{9FC4FCFB-1521-480B-A3D2-2925BF21D2A4}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E2-4A76-9E83-5CA7833F127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{02AE3394-4A89-4F79-A03E-D5A7151FAB2D}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9E2-4A76-9E83-5CA7833F127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{26584DAD-6398-4D4F-9018-52F4799C205A}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9E2-4A76-9E83-5CA7833F127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{BB87246B-A99E-4E98-9F4B-F187D7216A61}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9E2-4A76-9E83-5CA7833F127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{43AE4146-A3F2-4FFE-8BB0-676352E1B66A}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9E2-4A76-9E83-5CA7833F12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B9E2-4A76-9E83-5CA7833F127D}"/>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愛知県幸田町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42,023
40,849
56.72
21,011,114
19,989,572
834,736
10,641,333
3,925,665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財政力指数</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について</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単年度は</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0.03</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R5:1.07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R6:1.10</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３か年平均</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でも</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0.03</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となった。近年は、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令和２年度国勢調査数値の適用があり測定単位（人口</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39,549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42,479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）の底上げ等による需要額の増加</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の影響もあり減少傾向であったが、令和６年度においては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法人税割</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の増加による影響で増加となった。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と比較して高水準に位置しているが、ここ数年は収入と需要が限りなく等しい状況が続いている。また、従来から特定１社（大手自動車部品関連企業）の業績情勢に左右される側面があり、安定的な新たな財源確保と歳出の一層の適正化に努めていく必要があ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70555</xdr:rowOff>
    </xdr:from>
    <xdr:to>
      <xdr:col>23</xdr:col>
      <xdr:colOff>133350</xdr:colOff>
      <xdr:row>39</xdr:row>
      <xdr:rowOff>110772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75710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39</xdr:row>
      <xdr:rowOff>110772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839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16933</xdr:rowOff>
    </xdr:from>
    <xdr:to>
      <xdr:col>15</xdr:col>
      <xdr:colOff>82550</xdr:colOff>
      <xdr:row>39</xdr:row>
      <xdr:rowOff>97367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0348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107950</xdr:rowOff>
    </xdr:from>
    <xdr:to>
      <xdr:col>11</xdr:col>
      <xdr:colOff>31750</xdr:colOff>
      <xdr:row>39</xdr:row>
      <xdr:rowOff>16933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62305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19755</xdr:rowOff>
    </xdr:from>
    <xdr:to>
      <xdr:col>23</xdr:col>
      <xdr:colOff>184150</xdr:colOff>
      <xdr:row>39</xdr:row>
      <xdr:rowOff>121355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36282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5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59972</xdr:rowOff>
    </xdr:from>
    <xdr:to>
      <xdr:col>19</xdr:col>
      <xdr:colOff>184150</xdr:colOff>
      <xdr:row>39</xdr:row>
      <xdr:rowOff>161572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15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46567</xdr:rowOff>
    </xdr:from>
    <xdr:to>
      <xdr:col>15</xdr:col>
      <xdr:colOff>133350</xdr:colOff>
      <xdr:row>39</xdr:row>
      <xdr:rowOff>148167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137583</xdr:rowOff>
    </xdr:from>
    <xdr:to>
      <xdr:col>11</xdr:col>
      <xdr:colOff>82550</xdr:colOff>
      <xdr:row>39</xdr:row>
      <xdr:rowOff>67733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77910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57150</xdr:rowOff>
    </xdr:from>
    <xdr:to>
      <xdr:col>7</xdr:col>
      <xdr:colOff>31750</xdr:colOff>
      <xdr:row>38</xdr:row>
      <xdr:rowOff>158750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168927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経常収支比率は、前年度より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た。過去の大型地方債の償還終了による公債費の減少に対して、扶助費の増加が顕著となったものであり、障害福祉サービス利用者の増加、こども医療費助成の対象拡大が主な要因である。人件費におい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人事院勧告による賃金の増加により経常収支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比率</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が増加すること要因になった。今後も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人件費総額は増加を続け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る予想をしている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。人件費は経常経費を左右する大きな要因であり、今後においては速やかに適正値を見極める必要がある。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33867</xdr:rowOff>
    </xdr:from>
    <xdr:to>
      <xdr:col>23</xdr:col>
      <xdr:colOff>133350</xdr:colOff>
      <xdr:row>63</xdr:row>
      <xdr:rowOff>74083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3521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153035</xdr:rowOff>
    </xdr:from>
    <xdr:to>
      <xdr:col>19</xdr:col>
      <xdr:colOff>133350</xdr:colOff>
      <xdr:row>63</xdr:row>
      <xdr:rowOff>33867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82935"/>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62</xdr:row>
      <xdr:rowOff>153035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7467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104775</xdr:rowOff>
    </xdr:from>
    <xdr:to>
      <xdr:col>11</xdr:col>
      <xdr:colOff>31750</xdr:colOff>
      <xdr:row>62</xdr:row>
      <xdr:rowOff>116840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73467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23283</xdr:rowOff>
    </xdr:from>
    <xdr:to>
      <xdr:col>23</xdr:col>
      <xdr:colOff>184150</xdr:colOff>
      <xdr:row>63</xdr:row>
      <xdr:rowOff>124883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166810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9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154517</xdr:rowOff>
    </xdr:from>
    <xdr:to>
      <xdr:col>19</xdr:col>
      <xdr:colOff>184150</xdr:colOff>
      <xdr:row>63</xdr:row>
      <xdr:rowOff>84667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69444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7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102235</xdr:rowOff>
    </xdr:from>
    <xdr:to>
      <xdr:col>15</xdr:col>
      <xdr:colOff>133350</xdr:colOff>
      <xdr:row>63</xdr:row>
      <xdr:rowOff>32385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17162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53975</xdr:rowOff>
    </xdr:from>
    <xdr:to>
      <xdr:col>7</xdr:col>
      <xdr:colOff>31750</xdr:colOff>
      <xdr:row>62</xdr:row>
      <xdr:rowOff>155575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140352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[203,854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人口１人当たり人件費・物件費等決算額は、前年度より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2,240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人口の減少</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42,296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42,023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及び人件費の増加（</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3,795,891</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4,169,407</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が主な要因である。人件費については、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人事院勧告による賃金の増加に加え、会計年度任用職員への期末勤勉手当の支給が始まったことが要因と考える。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物件費においては、ふるさと寄附金の減少に伴う返礼品等に係る費用の減少によるものであるが、ふるさと寄附金収入の決算額によって大きく類似団体平均と乖離することが考えられる。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117179</xdr:rowOff>
    </xdr:from>
    <xdr:to>
      <xdr:col>23</xdr:col>
      <xdr:colOff>133350</xdr:colOff>
      <xdr:row>86</xdr:row>
      <xdr:rowOff>138799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861879"/>
          <a:ext cx="838200" cy="2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117179</xdr:rowOff>
    </xdr:from>
    <xdr:to>
      <xdr:col>19</xdr:col>
      <xdr:colOff>133350</xdr:colOff>
      <xdr:row>86</xdr:row>
      <xdr:rowOff>155699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861879"/>
          <a:ext cx="889000" cy="3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111080</xdr:rowOff>
    </xdr:from>
    <xdr:to>
      <xdr:col>15</xdr:col>
      <xdr:colOff>82550</xdr:colOff>
      <xdr:row>86</xdr:row>
      <xdr:rowOff>155699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684330"/>
          <a:ext cx="889000" cy="21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65619</xdr:rowOff>
    </xdr:from>
    <xdr:to>
      <xdr:col>11</xdr:col>
      <xdr:colOff>31750</xdr:colOff>
      <xdr:row>85</xdr:row>
      <xdr:rowOff>111080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638869"/>
          <a:ext cx="889000" cy="4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87999</xdr:rowOff>
    </xdr:from>
    <xdr:to>
      <xdr:col>23</xdr:col>
      <xdr:colOff>184150</xdr:colOff>
      <xdr:row>87</xdr:row>
      <xdr:rowOff>18149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83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60076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80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66379</xdr:rowOff>
    </xdr:from>
    <xdr:to>
      <xdr:col>19</xdr:col>
      <xdr:colOff>184150</xdr:colOff>
      <xdr:row>86</xdr:row>
      <xdr:rowOff>167979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81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152756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897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104899</xdr:rowOff>
    </xdr:from>
    <xdr:to>
      <xdr:col>15</xdr:col>
      <xdr:colOff>133350</xdr:colOff>
      <xdr:row>87</xdr:row>
      <xdr:rowOff>35049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84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19826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935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60280</xdr:rowOff>
    </xdr:from>
    <xdr:to>
      <xdr:col>11</xdr:col>
      <xdr:colOff>82550</xdr:colOff>
      <xdr:row>85</xdr:row>
      <xdr:rowOff>161880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63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146657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71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14819</xdr:rowOff>
    </xdr:from>
    <xdr:to>
      <xdr:col>7</xdr:col>
      <xdr:colOff>31750</xdr:colOff>
      <xdr:row>85</xdr:row>
      <xdr:rowOff>116419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58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101196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67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ラスパイレス指数は前年度より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の減となっ</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た。採用・退職の関係で平均給与が下がったことと、</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年目から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年目の職員の平均給与が減少したことが減少の要因となっている。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類似団体平均及び全国町村平均と比較しても高水準を示しているが、地域性や近隣市との均衡も勘案しつつ、適正水準を保持するよう努めていく。</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160866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8760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160866</xdr:rowOff>
    </xdr:from>
    <xdr:to>
      <xdr:col>77</xdr:col>
      <xdr:colOff>44450</xdr:colOff>
      <xdr:row>89</xdr:row>
      <xdr:rowOff>9525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484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9525</xdr:rowOff>
    </xdr:from>
    <xdr:to>
      <xdr:col>72</xdr:col>
      <xdr:colOff>203200</xdr:colOff>
      <xdr:row>89</xdr:row>
      <xdr:rowOff>69850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685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130175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3289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110066</xdr:rowOff>
    </xdr:from>
    <xdr:to>
      <xdr:col>77</xdr:col>
      <xdr:colOff>95250</xdr:colOff>
      <xdr:row>89</xdr:row>
      <xdr:rowOff>40216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24993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8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130175</xdr:rowOff>
    </xdr:from>
    <xdr:to>
      <xdr:col>73</xdr:col>
      <xdr:colOff>44450</xdr:colOff>
      <xdr:row>89</xdr:row>
      <xdr:rowOff>60325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45102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79375</xdr:rowOff>
    </xdr:from>
    <xdr:to>
      <xdr:col>64</xdr:col>
      <xdr:colOff>152400</xdr:colOff>
      <xdr:row>90</xdr:row>
      <xdr:rowOff>9525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3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165752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42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人口</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人当たり職員数は、微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本町は土地区画整理事業や住宅開発等の推進により、人口増加を続けてきた。町人口の増加に伴う行政サービスの拡張等、今後においても一定数の職員数を確保することが必要となり、増加</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見込まれる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画的な定員管理に十分留意していかなければならない</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と考える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20320</xdr:rowOff>
    </xdr:from>
    <xdr:to>
      <xdr:col>81</xdr:col>
      <xdr:colOff>44450</xdr:colOff>
      <xdr:row>62</xdr:row>
      <xdr:rowOff>70303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50220"/>
          <a:ext cx="8382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20320</xdr:rowOff>
    </xdr:from>
    <xdr:to>
      <xdr:col>77</xdr:col>
      <xdr:colOff>44450</xdr:colOff>
      <xdr:row>62</xdr:row>
      <xdr:rowOff>35832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650220"/>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159022</xdr:rowOff>
    </xdr:from>
    <xdr:to>
      <xdr:col>72</xdr:col>
      <xdr:colOff>203200</xdr:colOff>
      <xdr:row>62</xdr:row>
      <xdr:rowOff>35832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1747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157299</xdr:rowOff>
    </xdr:from>
    <xdr:to>
      <xdr:col>68</xdr:col>
      <xdr:colOff>152400</xdr:colOff>
      <xdr:row>61</xdr:row>
      <xdr:rowOff>159022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15749"/>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19503</xdr:rowOff>
    </xdr:from>
    <xdr:to>
      <xdr:col>81</xdr:col>
      <xdr:colOff>95250</xdr:colOff>
      <xdr:row>62</xdr:row>
      <xdr:rowOff>121103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4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163030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21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140970</xdr:rowOff>
    </xdr:from>
    <xdr:to>
      <xdr:col>77</xdr:col>
      <xdr:colOff>95250</xdr:colOff>
      <xdr:row>62</xdr:row>
      <xdr:rowOff>71120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55897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8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156482</xdr:rowOff>
    </xdr:from>
    <xdr:to>
      <xdr:col>73</xdr:col>
      <xdr:colOff>44450</xdr:colOff>
      <xdr:row>62</xdr:row>
      <xdr:rowOff>86632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1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71409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0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108222</xdr:rowOff>
    </xdr:from>
    <xdr:to>
      <xdr:col>68</xdr:col>
      <xdr:colOff>203200</xdr:colOff>
      <xdr:row>62</xdr:row>
      <xdr:rowOff>38372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6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23149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5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106499</xdr:rowOff>
    </xdr:from>
    <xdr:to>
      <xdr:col>64</xdr:col>
      <xdr:colOff>152400</xdr:colOff>
      <xdr:row>62</xdr:row>
      <xdr:rowOff>36649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21426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5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実質公債費比率は、前年度より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上昇した。近年は起債を控えた自主財源による財政運営に加えて、大型地方債の償還が順調に終了してきたことにより減少を続けてきた。令和３年度以降において、公債費比率の水準を考慮しつつ、長期的な財政運営と世代間負担の平準化の視点により、起債機会を適切に見極めて活用を図っていく方針としたことから比率は上昇に転じており、後年において緩やかな上昇が予想され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127508</xdr:rowOff>
    </xdr:from>
    <xdr:to>
      <xdr:col>81</xdr:col>
      <xdr:colOff>44450</xdr:colOff>
      <xdr:row>36</xdr:row>
      <xdr:rowOff>156464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29970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117856</xdr:rowOff>
    </xdr:from>
    <xdr:to>
      <xdr:col>77</xdr:col>
      <xdr:colOff>44450</xdr:colOff>
      <xdr:row>36</xdr:row>
      <xdr:rowOff>127508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2900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117856</xdr:rowOff>
    </xdr:from>
    <xdr:to>
      <xdr:col>72</xdr:col>
      <xdr:colOff>203200</xdr:colOff>
      <xdr:row>36</xdr:row>
      <xdr:rowOff>146812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629005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146812</xdr:rowOff>
    </xdr:from>
    <xdr:to>
      <xdr:col>68</xdr:col>
      <xdr:colOff>152400</xdr:colOff>
      <xdr:row>37</xdr:row>
      <xdr:rowOff>81534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319012"/>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105664</xdr:rowOff>
    </xdr:from>
    <xdr:to>
      <xdr:col>81</xdr:col>
      <xdr:colOff>95250</xdr:colOff>
      <xdr:row>37</xdr:row>
      <xdr:rowOff>35814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27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26941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199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76708</xdr:rowOff>
    </xdr:from>
    <xdr:to>
      <xdr:col>77</xdr:col>
      <xdr:colOff>95250</xdr:colOff>
      <xdr:row>37</xdr:row>
      <xdr:rowOff>6858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2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17035</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017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67056</xdr:rowOff>
    </xdr:from>
    <xdr:to>
      <xdr:col>73</xdr:col>
      <xdr:colOff>44450</xdr:colOff>
      <xdr:row>36</xdr:row>
      <xdr:rowOff>168656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7383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96012</xdr:rowOff>
    </xdr:from>
    <xdr:to>
      <xdr:col>68</xdr:col>
      <xdr:colOff>203200</xdr:colOff>
      <xdr:row>37</xdr:row>
      <xdr:rowOff>26162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26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36339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03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30734</xdr:rowOff>
    </xdr:from>
    <xdr:to>
      <xdr:col>64</xdr:col>
      <xdr:colOff>152400</xdr:colOff>
      <xdr:row>37</xdr:row>
      <xdr:rowOff>132334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37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142511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14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将来負担比率は、将来負担額を充当可能財源が上回り数値化されなかった。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今後についても基金残高の一定確保を念頭として、起債機会を適切に見極め、将来負担に配慮した財政運営を行っていく。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愛知県幸田町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42,023
40,849
56.72
21,011,114
19,989,572
834,736
10,641,333
3,925,665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人件費に係る経常収支比率は、前年度より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が、類似団体内で２番目に低い水準を示している。これは、土地区画整理事業や住宅開発等による町人口の増加に伴う体制確保として常勤職員数の増が主な要因である。類似団体との比較においては、町単独で消防本部を設置していることも要因の１つとなっている。行政サービスの拡張等に対応するため、更なる人員確保も必要であるが、費用・人員双方の総量を最適配分できるよう速やかに安定水準に至らせるよう努めていく。</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41</xdr:row>
      <xdr:rowOff>46990</xdr:rowOff>
    </xdr:from>
    <xdr:to>
      <xdr:col>24</xdr:col>
      <xdr:colOff>25400</xdr:colOff>
      <xdr:row>42</xdr:row>
      <xdr:rowOff>5080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707644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41</xdr:row>
      <xdr:rowOff>46990</xdr:rowOff>
    </xdr:from>
    <xdr:to>
      <xdr:col>19</xdr:col>
      <xdr:colOff>187325</xdr:colOff>
      <xdr:row>41</xdr:row>
      <xdr:rowOff>100330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70764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41</xdr:row>
      <xdr:rowOff>100330</xdr:rowOff>
    </xdr:from>
    <xdr:to>
      <xdr:col>15</xdr:col>
      <xdr:colOff>98425</xdr:colOff>
      <xdr:row>41</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41</xdr:row>
      <xdr:rowOff>31750</xdr:rowOff>
    </xdr:from>
    <xdr:to>
      <xdr:col>11</xdr:col>
      <xdr:colOff>9525</xdr:colOff>
      <xdr:row>41</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7061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41</xdr:row>
      <xdr:rowOff>125730</xdr:rowOff>
    </xdr:from>
    <xdr:to>
      <xdr:col>24</xdr:col>
      <xdr:colOff>76200</xdr:colOff>
      <xdr:row>42</xdr:row>
      <xdr:rowOff>55880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715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41</xdr:row>
      <xdr:rowOff>34307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706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167640</xdr:rowOff>
    </xdr:from>
    <xdr:to>
      <xdr:col>20</xdr:col>
      <xdr:colOff>38100</xdr:colOff>
      <xdr:row>41</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702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82567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11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41</xdr:row>
      <xdr:rowOff>49530</xdr:rowOff>
    </xdr:from>
    <xdr:to>
      <xdr:col>15</xdr:col>
      <xdr:colOff>149225</xdr:colOff>
      <xdr:row>41</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135907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41</xdr:row>
      <xdr:rowOff>49530</xdr:rowOff>
    </xdr:from>
    <xdr:to>
      <xdr:col>11</xdr:col>
      <xdr:colOff>60325</xdr:colOff>
      <xdr:row>41</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152400</xdr:rowOff>
    </xdr:from>
    <xdr:to>
      <xdr:col>6</xdr:col>
      <xdr:colOff>171450</xdr:colOff>
      <xdr:row>41</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70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9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物件費に係る経常収支比率は、前年度より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ポイント増加した。主な要因としては、ふるさと寄附金の減少に伴う経常経費充当一般財源の増及び</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町村合併７０周年記念事業</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よる増加が影響している。類似団体平均及び愛知県平均と比較しても上回る数値となっているが、ふるさと寄附に対する返礼品等の経費に係る割合が非常に高く、その結果に大きく左右されるため、それを勘案した上で適正比を検討していかなければならない。</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44450</xdr:rowOff>
    </xdr:from>
    <xdr:to>
      <xdr:col>82</xdr:col>
      <xdr:colOff>107950</xdr:colOff>
      <xdr:row>19</xdr:row>
      <xdr:rowOff>95250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02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114300</xdr:rowOff>
    </xdr:from>
    <xdr:to>
      <xdr:col>78</xdr:col>
      <xdr:colOff>69850</xdr:colOff>
      <xdr:row>19</xdr:row>
      <xdr:rowOff>44450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00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63500</xdr:rowOff>
    </xdr:from>
    <xdr:to>
      <xdr:col>73</xdr:col>
      <xdr:colOff>180975</xdr:colOff>
      <xdr:row>18</xdr:row>
      <xdr:rowOff>114300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49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63500</xdr:rowOff>
    </xdr:from>
    <xdr:to>
      <xdr:col>69</xdr:col>
      <xdr:colOff>92075</xdr:colOff>
      <xdr:row>18</xdr:row>
      <xdr:rowOff>152400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149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44450</xdr:rowOff>
    </xdr:from>
    <xdr:to>
      <xdr:col>82</xdr:col>
      <xdr:colOff>158750</xdr:colOff>
      <xdr:row>19</xdr:row>
      <xdr:rowOff>146050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0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16527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165100</xdr:rowOff>
    </xdr:from>
    <xdr:to>
      <xdr:col>78</xdr:col>
      <xdr:colOff>120650</xdr:colOff>
      <xdr:row>19</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80027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3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63500</xdr:rowOff>
    </xdr:from>
    <xdr:to>
      <xdr:col>74</xdr:col>
      <xdr:colOff>31750</xdr:colOff>
      <xdr:row>18</xdr:row>
      <xdr:rowOff>165100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149877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3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12700</xdr:rowOff>
    </xdr:from>
    <xdr:to>
      <xdr:col>69</xdr:col>
      <xdr:colOff>142875</xdr:colOff>
      <xdr:row>18</xdr:row>
      <xdr:rowOff>114300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99077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8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101600</xdr:rowOff>
    </xdr:from>
    <xdr:to>
      <xdr:col>65</xdr:col>
      <xdr:colOff>53975</xdr:colOff>
      <xdr:row>19</xdr:row>
      <xdr:rowOff>31750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8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扶助費に係る経常収支比率は、前年度より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た。類似団体平均との比較では低い順位を示しているが、愛知県平均・全国平均との比較数値では下回っており、幾分かは地域性が現れているものと解される。扶助費としては、特に障害者手帳取得者の増加が顕著であるところに福祉サービス事業所の増加もあって利用機会も増しており、今後も増加傾向は続くことを確実視する。高齢化の影響に加え、新たな区画整理事業の開始を見越しており、今後においても動向の推移に留意しなければならない。</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12700</xdr:rowOff>
    </xdr:from>
    <xdr:to>
      <xdr:col>24</xdr:col>
      <xdr:colOff>25400</xdr:colOff>
      <xdr:row>60</xdr:row>
      <xdr:rowOff>61685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2997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4535</xdr:rowOff>
    </xdr:from>
    <xdr:to>
      <xdr:col>19</xdr:col>
      <xdr:colOff>187325</xdr:colOff>
      <xdr:row>60</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120085"/>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4535</xdr:rowOff>
    </xdr:from>
    <xdr:to>
      <xdr:col>15</xdr:col>
      <xdr:colOff>98425</xdr:colOff>
      <xdr:row>59</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1200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159657</xdr:rowOff>
    </xdr:from>
    <xdr:to>
      <xdr:col>11</xdr:col>
      <xdr:colOff>9525</xdr:colOff>
      <xdr:row>59</xdr:row>
      <xdr:rowOff>53522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1037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10885</xdr:rowOff>
    </xdr:from>
    <xdr:to>
      <xdr:col>24</xdr:col>
      <xdr:colOff>76200</xdr:colOff>
      <xdr:row>60</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154412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133350</xdr:rowOff>
    </xdr:from>
    <xdr:to>
      <xdr:col>20</xdr:col>
      <xdr:colOff>38100</xdr:colOff>
      <xdr:row>60</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48277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125185</xdr:rowOff>
    </xdr:from>
    <xdr:to>
      <xdr:col>15</xdr:col>
      <xdr:colOff>149225</xdr:colOff>
      <xdr:row>59</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2722</xdr:rowOff>
    </xdr:from>
    <xdr:to>
      <xdr:col>11</xdr:col>
      <xdr:colOff>60325</xdr:colOff>
      <xdr:row>59</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89099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108857</xdr:rowOff>
    </xdr:from>
    <xdr:to>
      <xdr:col>6</xdr:col>
      <xdr:colOff>171450</xdr:colOff>
      <xdr:row>59</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23784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その他は前年度より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ポイント減少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となり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、類似団体平均よりも低い水準を示している。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繰出金</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においては高齢化に伴う事業費の増、施設維持管理費の増等により後期高齢者医療特別会計及び下水道事業会計への繰出金の増加が影響している。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維持補修費については令和６年度は比較的少なく済んだが、施設の老朽化が進むことで</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すること</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が見込まれる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後年度に集中することのないよう計画的に</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事業を</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進め、長寿命化対策も検討していく必要がある。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114300</xdr:rowOff>
    </xdr:from>
    <xdr:to>
      <xdr:col>82</xdr:col>
      <xdr:colOff>107950</xdr:colOff>
      <xdr:row>58</xdr:row>
      <xdr:rowOff>25400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155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58</xdr:row>
      <xdr:rowOff>38100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969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152400</xdr:rowOff>
    </xdr:from>
    <xdr:to>
      <xdr:col>73</xdr:col>
      <xdr:colOff>180975</xdr:colOff>
      <xdr:row>58</xdr:row>
      <xdr:rowOff>38100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536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101600</xdr:rowOff>
    </xdr:from>
    <xdr:to>
      <xdr:col>69</xdr:col>
      <xdr:colOff>92075</xdr:colOff>
      <xdr:row>56</xdr:row>
      <xdr:rowOff>152400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02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63500</xdr:rowOff>
    </xdr:from>
    <xdr:to>
      <xdr:col>82</xdr:col>
      <xdr:colOff>158750</xdr:colOff>
      <xdr:row>56</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146050</xdr:rowOff>
    </xdr:from>
    <xdr:to>
      <xdr:col>78</xdr:col>
      <xdr:colOff>120650</xdr:colOff>
      <xdr:row>58</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60977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158750</xdr:rowOff>
    </xdr:from>
    <xdr:to>
      <xdr:col>74</xdr:col>
      <xdr:colOff>31750</xdr:colOff>
      <xdr:row>58</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101600</xdr:rowOff>
    </xdr:from>
    <xdr:to>
      <xdr:col>69</xdr:col>
      <xdr:colOff>142875</xdr:colOff>
      <xdr:row>57</xdr:row>
      <xdr:rowOff>31750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50800</xdr:rowOff>
    </xdr:from>
    <xdr:to>
      <xdr:col>65</xdr:col>
      <xdr:colOff>53975</xdr:colOff>
      <xdr:row>56</xdr:row>
      <xdr:rowOff>152400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162577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補助費等に係る経常収支比率は、前年度より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た。物価高騰対策に伴う支援及び下水道事業会計補助金の増が要因である。類似団体内順位では平均より高水準を位置しているが、一定の目的を果たした補助金等については廃止も視野に入れて検討するなどして経費の抑制に努めていく必要が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xdr:rowOff>
    </xdr:from>
    <xdr:to>
      <xdr:col>82</xdr:col>
      <xdr:colOff>107950</xdr:colOff>
      <xdr:row>36</xdr:row>
      <xdr:rowOff>21844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803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156718</xdr:rowOff>
    </xdr:from>
    <xdr:to>
      <xdr:col>78</xdr:col>
      <xdr:colOff>69850</xdr:colOff>
      <xdr:row>36</xdr:row>
      <xdr:rowOff>8128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574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3556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1574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21844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757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142494</xdr:rowOff>
    </xdr:from>
    <xdr:to>
      <xdr:col>82</xdr:col>
      <xdr:colOff>158750</xdr:colOff>
      <xdr:row>36</xdr:row>
      <xdr:rowOff>72644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159021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8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128778</xdr:rowOff>
    </xdr:from>
    <xdr:to>
      <xdr:col>78</xdr:col>
      <xdr:colOff>120650</xdr:colOff>
      <xdr:row>36</xdr:row>
      <xdr:rowOff>58928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69105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105918</xdr:rowOff>
    </xdr:from>
    <xdr:to>
      <xdr:col>74</xdr:col>
      <xdr:colOff>31750</xdr:colOff>
      <xdr:row>36</xdr:row>
      <xdr:rowOff>36068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46245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ゴシック" panose="020B0609070205080204" pitchFamily="49" charset="-128"/>
              <a:ea typeface="ＭＳ ゴシック" panose="020B0609070205080204"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公債費に係る経常収支比率は、前年度より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した。過去の大型地方債の償還</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順調に終了してきたこと</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や起債の抑制を行っていたことで、近年は公債費が減少傾向にあったが、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令和３年度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公債費比率等の水準を考慮しつつ、長期的な財政運営と世代間負担の平準化の視点により、起債機会を適切に見極めて活用</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する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方針とした</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。その際の元金償還が始まりだしたことが増加の要因と考える。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78994</xdr:rowOff>
    </xdr:from>
    <xdr:to>
      <xdr:col>24</xdr:col>
      <xdr:colOff>25400</xdr:colOff>
      <xdr:row>73</xdr:row>
      <xdr:rowOff>106426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25948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78994</xdr:rowOff>
    </xdr:from>
    <xdr:to>
      <xdr:col>19</xdr:col>
      <xdr:colOff>187325</xdr:colOff>
      <xdr:row>73</xdr:row>
      <xdr:rowOff>106426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25948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106426</xdr:rowOff>
    </xdr:from>
    <xdr:to>
      <xdr:col>15</xdr:col>
      <xdr:colOff>98425</xdr:colOff>
      <xdr:row>73</xdr:row>
      <xdr:rowOff>161290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26222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161290</xdr:rowOff>
    </xdr:from>
    <xdr:to>
      <xdr:col>11</xdr:col>
      <xdr:colOff>9525</xdr:colOff>
      <xdr:row>74</xdr:row>
      <xdr:rowOff>17272</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6771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55626</xdr:rowOff>
    </xdr:from>
    <xdr:to>
      <xdr:col>24</xdr:col>
      <xdr:colOff>76200</xdr:colOff>
      <xdr:row>73</xdr:row>
      <xdr:rowOff>157226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57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72153</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41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28194</xdr:rowOff>
    </xdr:from>
    <xdr:to>
      <xdr:col>20</xdr:col>
      <xdr:colOff>38100</xdr:colOff>
      <xdr:row>73</xdr:row>
      <xdr:rowOff>129794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54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139971</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31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55626</xdr:rowOff>
    </xdr:from>
    <xdr:to>
      <xdr:col>15</xdr:col>
      <xdr:colOff>149225</xdr:colOff>
      <xdr:row>73</xdr:row>
      <xdr:rowOff>157226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57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167403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34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110490</xdr:rowOff>
    </xdr:from>
    <xdr:to>
      <xdr:col>11</xdr:col>
      <xdr:colOff>60325</xdr:colOff>
      <xdr:row>74</xdr:row>
      <xdr:rowOff>40640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50817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137922</xdr:rowOff>
    </xdr:from>
    <xdr:to>
      <xdr:col>6</xdr:col>
      <xdr:colOff>171450</xdr:colOff>
      <xdr:row>74</xdr:row>
      <xdr:rowOff>68072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6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78249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42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以外として総括的にとらえると、類似団体・全国・愛知県平均と比較しても低い水準を示している。扶助費等においては幾分かの地域性が要因であると考えられ、人件費の増加が主な要因である。費用・人員双方の総量を最適配分できるよう速やかに安定水準に至らせるよう努めていく。また、物件費においてはふるさと寄附の返礼品等の経費に係る割合が高く、その結果によっては今後大きく影響を及ぼす可能性があることに留意が必要で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53848</xdr:rowOff>
    </xdr:from>
    <xdr:to>
      <xdr:col>82</xdr:col>
      <xdr:colOff>107950</xdr:colOff>
      <xdr:row>80</xdr:row>
      <xdr:rowOff>85852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76984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152146</xdr:rowOff>
    </xdr:from>
    <xdr:to>
      <xdr:col>78</xdr:col>
      <xdr:colOff>69850</xdr:colOff>
      <xdr:row>80</xdr:row>
      <xdr:rowOff>53848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6966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83565</xdr:rowOff>
    </xdr:from>
    <xdr:to>
      <xdr:col>73</xdr:col>
      <xdr:colOff>180975</xdr:colOff>
      <xdr:row>79</xdr:row>
      <xdr:rowOff>152146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62811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56135</xdr:rowOff>
    </xdr:from>
    <xdr:to>
      <xdr:col>69</xdr:col>
      <xdr:colOff>92075</xdr:colOff>
      <xdr:row>79</xdr:row>
      <xdr:rowOff>83565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600685"/>
          <a:ext cx="8890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35052</xdr:rowOff>
    </xdr:from>
    <xdr:to>
      <xdr:col>82</xdr:col>
      <xdr:colOff>158750</xdr:colOff>
      <xdr:row>80</xdr:row>
      <xdr:rowOff>136652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115079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59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3048</xdr:rowOff>
    </xdr:from>
    <xdr:to>
      <xdr:col>78</xdr:col>
      <xdr:colOff>120650</xdr:colOff>
      <xdr:row>80</xdr:row>
      <xdr:rowOff>104648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71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89425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805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101346</xdr:rowOff>
    </xdr:from>
    <xdr:to>
      <xdr:col>74</xdr:col>
      <xdr:colOff>31750</xdr:colOff>
      <xdr:row>80</xdr:row>
      <xdr:rowOff>31496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64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16273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732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32765</xdr:rowOff>
    </xdr:from>
    <xdr:to>
      <xdr:col>69</xdr:col>
      <xdr:colOff>142875</xdr:colOff>
      <xdr:row>79</xdr:row>
      <xdr:rowOff>134365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119142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5335</xdr:rowOff>
    </xdr:from>
    <xdr:to>
      <xdr:col>65</xdr:col>
      <xdr:colOff>53975</xdr:colOff>
      <xdr:row>79</xdr:row>
      <xdr:rowOff>106935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91712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愛知県幸田町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22296</xdr:rowOff>
    </xdr:from>
    <xdr:to>
      <xdr:col>29</xdr:col>
      <xdr:colOff>127000</xdr:colOff>
      <xdr:row>18</xdr:row>
      <xdr:rowOff>775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84571"/>
          <a:ext cx="647700" cy="149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775</xdr:rowOff>
    </xdr:from>
    <xdr:to>
      <xdr:col>26</xdr:col>
      <xdr:colOff>50800</xdr:colOff>
      <xdr:row>18</xdr:row>
      <xdr:rowOff>22965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34500"/>
          <a:ext cx="698500" cy="22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22965</xdr:rowOff>
    </xdr:from>
    <xdr:to>
      <xdr:col>22</xdr:col>
      <xdr:colOff>114300</xdr:colOff>
      <xdr:row>18</xdr:row>
      <xdr:rowOff>78319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56690"/>
          <a:ext cx="698500" cy="55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78319</xdr:rowOff>
    </xdr:from>
    <xdr:to>
      <xdr:col>18</xdr:col>
      <xdr:colOff>177800</xdr:colOff>
      <xdr:row>18</xdr:row>
      <xdr:rowOff>137788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12044"/>
          <a:ext cx="698500" cy="59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142946</xdr:rowOff>
    </xdr:from>
    <xdr:to>
      <xdr:col>29</xdr:col>
      <xdr:colOff>177800</xdr:colOff>
      <xdr:row>17</xdr:row>
      <xdr:rowOff>73096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33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159473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7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121425</xdr:rowOff>
    </xdr:from>
    <xdr:to>
      <xdr:col>26</xdr:col>
      <xdr:colOff>101600</xdr:colOff>
      <xdr:row>18</xdr:row>
      <xdr:rowOff>51575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83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61752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85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143615</xdr:rowOff>
    </xdr:from>
    <xdr:to>
      <xdr:col>22</xdr:col>
      <xdr:colOff>165100</xdr:colOff>
      <xdr:row>18</xdr:row>
      <xdr:rowOff>73765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05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83942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27519</xdr:rowOff>
    </xdr:from>
    <xdr:to>
      <xdr:col>19</xdr:col>
      <xdr:colOff>38100</xdr:colOff>
      <xdr:row>18</xdr:row>
      <xdr:rowOff>129119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61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139296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93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86988</xdr:rowOff>
    </xdr:from>
    <xdr:to>
      <xdr:col>15</xdr:col>
      <xdr:colOff>101600</xdr:colOff>
      <xdr:row>19</xdr:row>
      <xdr:rowOff>17138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20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27315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89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51529</xdr:rowOff>
    </xdr:from>
    <xdr:to>
      <xdr:col>29</xdr:col>
      <xdr:colOff>127000</xdr:colOff>
      <xdr:row>38</xdr:row>
      <xdr:rowOff>103487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519129"/>
          <a:ext cx="647700" cy="51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103487</xdr:rowOff>
    </xdr:from>
    <xdr:to>
      <xdr:col>26</xdr:col>
      <xdr:colOff>50800</xdr:colOff>
      <xdr:row>38</xdr:row>
      <xdr:rowOff>107961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571087"/>
          <a:ext cx="698500" cy="4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107961</xdr:rowOff>
    </xdr:from>
    <xdr:to>
      <xdr:col>22</xdr:col>
      <xdr:colOff>114300</xdr:colOff>
      <xdr:row>38</xdr:row>
      <xdr:rowOff>122689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575561"/>
          <a:ext cx="698500" cy="14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122689</xdr:rowOff>
    </xdr:from>
    <xdr:to>
      <xdr:col>18</xdr:col>
      <xdr:colOff>177800</xdr:colOff>
      <xdr:row>38</xdr:row>
      <xdr:rowOff>125530</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590289"/>
          <a:ext cx="698500" cy="2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729</xdr:rowOff>
    </xdr:from>
    <xdr:to>
      <xdr:col>29</xdr:col>
      <xdr:colOff>177800</xdr:colOff>
      <xdr:row>38</xdr:row>
      <xdr:rowOff>102329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468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252206</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376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52687</xdr:rowOff>
    </xdr:from>
    <xdr:to>
      <xdr:col>26</xdr:col>
      <xdr:colOff>101600</xdr:colOff>
      <xdr:row>38</xdr:row>
      <xdr:rowOff>154287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520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139064</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60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57161</xdr:rowOff>
    </xdr:from>
    <xdr:to>
      <xdr:col>22</xdr:col>
      <xdr:colOff>165100</xdr:colOff>
      <xdr:row>38</xdr:row>
      <xdr:rowOff>158761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524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143538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611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71889</xdr:rowOff>
    </xdr:from>
    <xdr:to>
      <xdr:col>19</xdr:col>
      <xdr:colOff>38100</xdr:colOff>
      <xdr:row>39</xdr:row>
      <xdr:rowOff>2039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39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158266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62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74730</xdr:rowOff>
    </xdr:from>
    <xdr:to>
      <xdr:col>15</xdr:col>
      <xdr:colOff>101600</xdr:colOff>
      <xdr:row>39</xdr:row>
      <xdr:rowOff>4880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542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161107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6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愛知県幸田町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42,023
40,849
56.72
21,011,114
19,989,572
834,736
10,641,333
3,925,665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154616</xdr:rowOff>
    </xdr:from>
    <xdr:to>
      <xdr:col>24</xdr:col>
      <xdr:colOff>63500</xdr:colOff>
      <xdr:row>35</xdr:row>
      <xdr:rowOff>163589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83916"/>
          <a:ext cx="838200" cy="18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163589</xdr:rowOff>
    </xdr:from>
    <xdr:to>
      <xdr:col>19</xdr:col>
      <xdr:colOff>177800</xdr:colOff>
      <xdr:row>36</xdr:row>
      <xdr:rowOff>8560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64339"/>
          <a:ext cx="889000" cy="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8560</xdr:rowOff>
    </xdr:from>
    <xdr:to>
      <xdr:col>15</xdr:col>
      <xdr:colOff>50800</xdr:colOff>
      <xdr:row>36</xdr:row>
      <xdr:rowOff>90513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80760"/>
          <a:ext cx="889000" cy="8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90513</xdr:rowOff>
    </xdr:from>
    <xdr:to>
      <xdr:col>10</xdr:col>
      <xdr:colOff>114300</xdr:colOff>
      <xdr:row>36</xdr:row>
      <xdr:rowOff>162332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62713"/>
          <a:ext cx="889000" cy="7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103816</xdr:rowOff>
    </xdr:from>
    <xdr:to>
      <xdr:col>24</xdr:col>
      <xdr:colOff>114300</xdr:colOff>
      <xdr:row>35</xdr:row>
      <xdr:rowOff>33966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3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126693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8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112789</xdr:rowOff>
    </xdr:from>
    <xdr:to>
      <xdr:col>20</xdr:col>
      <xdr:colOff>38100</xdr:colOff>
      <xdr:row>36</xdr:row>
      <xdr:rowOff>42939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1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59466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8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129210</xdr:rowOff>
    </xdr:from>
    <xdr:to>
      <xdr:col>15</xdr:col>
      <xdr:colOff>101600</xdr:colOff>
      <xdr:row>36</xdr:row>
      <xdr:rowOff>59360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75887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0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39713</xdr:rowOff>
    </xdr:from>
    <xdr:to>
      <xdr:col>10</xdr:col>
      <xdr:colOff>165100</xdr:colOff>
      <xdr:row>36</xdr:row>
      <xdr:rowOff>141313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1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157840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98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111532</xdr:rowOff>
    </xdr:from>
    <xdr:to>
      <xdr:col>6</xdr:col>
      <xdr:colOff>38100</xdr:colOff>
      <xdr:row>37</xdr:row>
      <xdr:rowOff>41682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8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58209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5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3442</xdr:rowOff>
    </xdr:from>
    <xdr:to>
      <xdr:col>24</xdr:col>
      <xdr:colOff>63500</xdr:colOff>
      <xdr:row>54</xdr:row>
      <xdr:rowOff>10084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61742"/>
          <a:ext cx="838200" cy="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81585</xdr:rowOff>
    </xdr:from>
    <xdr:to>
      <xdr:col>19</xdr:col>
      <xdr:colOff>177800</xdr:colOff>
      <xdr:row>54</xdr:row>
      <xdr:rowOff>10084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168435"/>
          <a:ext cx="889000" cy="9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81585</xdr:rowOff>
    </xdr:from>
    <xdr:to>
      <xdr:col>15</xdr:col>
      <xdr:colOff>50800</xdr:colOff>
      <xdr:row>54</xdr:row>
      <xdr:rowOff>97472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168435"/>
          <a:ext cx="889000" cy="18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97472</xdr:rowOff>
    </xdr:from>
    <xdr:to>
      <xdr:col>10</xdr:col>
      <xdr:colOff>114300</xdr:colOff>
      <xdr:row>54</xdr:row>
      <xdr:rowOff>132918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55772"/>
          <a:ext cx="889000" cy="3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124092</xdr:rowOff>
    </xdr:from>
    <xdr:to>
      <xdr:col>24</xdr:col>
      <xdr:colOff>114300</xdr:colOff>
      <xdr:row>54</xdr:row>
      <xdr:rowOff>54242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1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146969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6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130734</xdr:rowOff>
    </xdr:from>
    <xdr:to>
      <xdr:col>20</xdr:col>
      <xdr:colOff>38100</xdr:colOff>
      <xdr:row>54</xdr:row>
      <xdr:rowOff>60884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21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77411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992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30785</xdr:rowOff>
    </xdr:from>
    <xdr:to>
      <xdr:col>15</xdr:col>
      <xdr:colOff>101600</xdr:colOff>
      <xdr:row>53</xdr:row>
      <xdr:rowOff>132385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11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148912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89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46672</xdr:rowOff>
    </xdr:from>
    <xdr:to>
      <xdr:col>10</xdr:col>
      <xdr:colOff>165100</xdr:colOff>
      <xdr:row>54</xdr:row>
      <xdr:rowOff>148272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0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164799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08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82118</xdr:rowOff>
    </xdr:from>
    <xdr:to>
      <xdr:col>6</xdr:col>
      <xdr:colOff>38100</xdr:colOff>
      <xdr:row>55</xdr:row>
      <xdr:rowOff>12268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34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28795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11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21799</xdr:rowOff>
    </xdr:from>
    <xdr:to>
      <xdr:col>24</xdr:col>
      <xdr:colOff>63500</xdr:colOff>
      <xdr:row>75</xdr:row>
      <xdr:rowOff>92494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2537649"/>
          <a:ext cx="838200" cy="41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21799</xdr:rowOff>
    </xdr:from>
    <xdr:to>
      <xdr:col>19</xdr:col>
      <xdr:colOff>177800</xdr:colOff>
      <xdr:row>74</xdr:row>
      <xdr:rowOff>1054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537649"/>
          <a:ext cx="889000" cy="15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1054</xdr:rowOff>
    </xdr:from>
    <xdr:to>
      <xdr:col>15</xdr:col>
      <xdr:colOff>50800</xdr:colOff>
      <xdr:row>75</xdr:row>
      <xdr:rowOff>65348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2688354"/>
          <a:ext cx="889000" cy="23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159988</xdr:rowOff>
    </xdr:from>
    <xdr:to>
      <xdr:col>10</xdr:col>
      <xdr:colOff>114300</xdr:colOff>
      <xdr:row>75</xdr:row>
      <xdr:rowOff>65348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847288"/>
          <a:ext cx="889000" cy="7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156309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41694</xdr:rowOff>
    </xdr:from>
    <xdr:to>
      <xdr:col>24</xdr:col>
      <xdr:colOff>114300</xdr:colOff>
      <xdr:row>75</xdr:row>
      <xdr:rowOff>143294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64571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51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142449</xdr:rowOff>
    </xdr:from>
    <xdr:to>
      <xdr:col>20</xdr:col>
      <xdr:colOff>38100</xdr:colOff>
      <xdr:row>73</xdr:row>
      <xdr:rowOff>72599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48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89126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26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121704</xdr:rowOff>
    </xdr:from>
    <xdr:to>
      <xdr:col>15</xdr:col>
      <xdr:colOff>101600</xdr:colOff>
      <xdr:row>74</xdr:row>
      <xdr:rowOff>51854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63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68381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41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14548</xdr:rowOff>
    </xdr:from>
    <xdr:to>
      <xdr:col>10</xdr:col>
      <xdr:colOff>165100</xdr:colOff>
      <xdr:row>75</xdr:row>
      <xdr:rowOff>116148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87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132675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64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109188</xdr:rowOff>
    </xdr:from>
    <xdr:to>
      <xdr:col>6</xdr:col>
      <xdr:colOff>38100</xdr:colOff>
      <xdr:row>75</xdr:row>
      <xdr:rowOff>39338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79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55865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57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169907</xdr:rowOff>
    </xdr:from>
    <xdr:to>
      <xdr:col>24</xdr:col>
      <xdr:colOff>63500</xdr:colOff>
      <xdr:row>97</xdr:row>
      <xdr:rowOff>70777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57657"/>
          <a:ext cx="838200" cy="24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70777</xdr:rowOff>
    </xdr:from>
    <xdr:to>
      <xdr:col>19</xdr:col>
      <xdr:colOff>177800</xdr:colOff>
      <xdr:row>97</xdr:row>
      <xdr:rowOff>165515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01427"/>
          <a:ext cx="889000" cy="9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81635</xdr:rowOff>
    </xdr:from>
    <xdr:to>
      <xdr:col>15</xdr:col>
      <xdr:colOff>50800</xdr:colOff>
      <xdr:row>97</xdr:row>
      <xdr:rowOff>165515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40835"/>
          <a:ext cx="889000" cy="25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81635</xdr:rowOff>
    </xdr:from>
    <xdr:to>
      <xdr:col>10</xdr:col>
      <xdr:colOff>114300</xdr:colOff>
      <xdr:row>98</xdr:row>
      <xdr:rowOff>125723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40835"/>
          <a:ext cx="889000" cy="38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119107</xdr:rowOff>
    </xdr:from>
    <xdr:to>
      <xdr:col>24</xdr:col>
      <xdr:colOff>114300</xdr:colOff>
      <xdr:row>96</xdr:row>
      <xdr:rowOff>49257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0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141984</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5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19977</xdr:rowOff>
    </xdr:from>
    <xdr:to>
      <xdr:col>20</xdr:col>
      <xdr:colOff>38100</xdr:colOff>
      <xdr:row>97</xdr:row>
      <xdr:rowOff>121577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5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138104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2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114715</xdr:rowOff>
    </xdr:from>
    <xdr:to>
      <xdr:col>15</xdr:col>
      <xdr:colOff>101600</xdr:colOff>
      <xdr:row>98</xdr:row>
      <xdr:rowOff>44865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4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35992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30835</xdr:rowOff>
    </xdr:from>
    <xdr:to>
      <xdr:col>10</xdr:col>
      <xdr:colOff>165100</xdr:colOff>
      <xdr:row>96</xdr:row>
      <xdr:rowOff>132435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9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148962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26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74923</xdr:rowOff>
    </xdr:from>
    <xdr:to>
      <xdr:col>6</xdr:col>
      <xdr:colOff>38100</xdr:colOff>
      <xdr:row>99</xdr:row>
      <xdr:rowOff>5073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7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21600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5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78344</xdr:rowOff>
    </xdr:from>
    <xdr:to>
      <xdr:col>55</xdr:col>
      <xdr:colOff>0</xdr:colOff>
      <xdr:row>37</xdr:row>
      <xdr:rowOff>103636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421994"/>
          <a:ext cx="838200" cy="2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103636</xdr:rowOff>
    </xdr:from>
    <xdr:to>
      <xdr:col>50</xdr:col>
      <xdr:colOff>114300</xdr:colOff>
      <xdr:row>37</xdr:row>
      <xdr:rowOff>111496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447286"/>
          <a:ext cx="889000" cy="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111496</xdr:rowOff>
    </xdr:from>
    <xdr:to>
      <xdr:col>45</xdr:col>
      <xdr:colOff>177800</xdr:colOff>
      <xdr:row>37</xdr:row>
      <xdr:rowOff>138694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55146"/>
          <a:ext cx="889000" cy="2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171027</xdr:rowOff>
    </xdr:from>
    <xdr:to>
      <xdr:col>41</xdr:col>
      <xdr:colOff>50800</xdr:colOff>
      <xdr:row>37</xdr:row>
      <xdr:rowOff>138694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6000327"/>
          <a:ext cx="889000" cy="48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27544</xdr:rowOff>
    </xdr:from>
    <xdr:to>
      <xdr:col>55</xdr:col>
      <xdr:colOff>50800</xdr:colOff>
      <xdr:row>37</xdr:row>
      <xdr:rowOff>129144</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7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113921</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8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52836</xdr:rowOff>
    </xdr:from>
    <xdr:to>
      <xdr:col>50</xdr:col>
      <xdr:colOff>165100</xdr:colOff>
      <xdr:row>37</xdr:row>
      <xdr:rowOff>154436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9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145563</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8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60696</xdr:rowOff>
    </xdr:from>
    <xdr:to>
      <xdr:col>46</xdr:col>
      <xdr:colOff>38100</xdr:colOff>
      <xdr:row>37</xdr:row>
      <xdr:rowOff>162296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40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153423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9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87894</xdr:rowOff>
    </xdr:from>
    <xdr:to>
      <xdr:col>41</xdr:col>
      <xdr:colOff>101600</xdr:colOff>
      <xdr:row>38</xdr:row>
      <xdr:rowOff>18044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9171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52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120227</xdr:rowOff>
    </xdr:from>
    <xdr:to>
      <xdr:col>36</xdr:col>
      <xdr:colOff>165100</xdr:colOff>
      <xdr:row>35</xdr:row>
      <xdr:rowOff>50377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94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41504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604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60018</xdr:rowOff>
    </xdr:from>
    <xdr:to>
      <xdr:col>55</xdr:col>
      <xdr:colOff>0</xdr:colOff>
      <xdr:row>56</xdr:row>
      <xdr:rowOff>70937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61218"/>
          <a:ext cx="838200" cy="1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70937</xdr:rowOff>
    </xdr:from>
    <xdr:to>
      <xdr:col>50</xdr:col>
      <xdr:colOff>114300</xdr:colOff>
      <xdr:row>56</xdr:row>
      <xdr:rowOff>108961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672137"/>
          <a:ext cx="889000" cy="3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36441</xdr:rowOff>
    </xdr:from>
    <xdr:to>
      <xdr:col>45</xdr:col>
      <xdr:colOff>177800</xdr:colOff>
      <xdr:row>56</xdr:row>
      <xdr:rowOff>108961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637641"/>
          <a:ext cx="889000" cy="7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10533</xdr:rowOff>
    </xdr:from>
    <xdr:to>
      <xdr:col>41</xdr:col>
      <xdr:colOff>50800</xdr:colOff>
      <xdr:row>56</xdr:row>
      <xdr:rowOff>36441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11733"/>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9218</xdr:rowOff>
    </xdr:from>
    <xdr:to>
      <xdr:col>55</xdr:col>
      <xdr:colOff>50800</xdr:colOff>
      <xdr:row>56</xdr:row>
      <xdr:rowOff>110818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32095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6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20137</xdr:rowOff>
    </xdr:from>
    <xdr:to>
      <xdr:col>50</xdr:col>
      <xdr:colOff>165100</xdr:colOff>
      <xdr:row>56</xdr:row>
      <xdr:rowOff>121737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2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138264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3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58161</xdr:rowOff>
    </xdr:from>
    <xdr:to>
      <xdr:col>46</xdr:col>
      <xdr:colOff>38100</xdr:colOff>
      <xdr:row>56</xdr:row>
      <xdr:rowOff>159761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5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4838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3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157091</xdr:rowOff>
    </xdr:from>
    <xdr:to>
      <xdr:col>41</xdr:col>
      <xdr:colOff>101600</xdr:colOff>
      <xdr:row>56</xdr:row>
      <xdr:rowOff>87241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8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103768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6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131183</xdr:rowOff>
    </xdr:from>
    <xdr:to>
      <xdr:col>36</xdr:col>
      <xdr:colOff>165100</xdr:colOff>
      <xdr:row>56</xdr:row>
      <xdr:rowOff>61333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56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77860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33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58558</xdr:rowOff>
    </xdr:from>
    <xdr:to>
      <xdr:col>55</xdr:col>
      <xdr:colOff>0</xdr:colOff>
      <xdr:row>78</xdr:row>
      <xdr:rowOff>135052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31658"/>
          <a:ext cx="838200" cy="7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135052</xdr:rowOff>
    </xdr:from>
    <xdr:to>
      <xdr:col>50</xdr:col>
      <xdr:colOff>114300</xdr:colOff>
      <xdr:row>78</xdr:row>
      <xdr:rowOff>153894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508152"/>
          <a:ext cx="889000" cy="1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120617</xdr:rowOff>
    </xdr:from>
    <xdr:to>
      <xdr:col>45</xdr:col>
      <xdr:colOff>177800</xdr:colOff>
      <xdr:row>78</xdr:row>
      <xdr:rowOff>153894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93717"/>
          <a:ext cx="889000" cy="3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93152</xdr:rowOff>
    </xdr:from>
    <xdr:to>
      <xdr:col>41</xdr:col>
      <xdr:colOff>50800</xdr:colOff>
      <xdr:row>78</xdr:row>
      <xdr:rowOff>120617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66252"/>
          <a:ext cx="889000" cy="2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7758</xdr:rowOff>
    </xdr:from>
    <xdr:to>
      <xdr:col>55</xdr:col>
      <xdr:colOff>50800</xdr:colOff>
      <xdr:row>78</xdr:row>
      <xdr:rowOff>109358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8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157635</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5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84252</xdr:rowOff>
    </xdr:from>
    <xdr:to>
      <xdr:col>50</xdr:col>
      <xdr:colOff>165100</xdr:colOff>
      <xdr:row>79</xdr:row>
      <xdr:rowOff>14402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5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5529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5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103094</xdr:rowOff>
    </xdr:from>
    <xdr:to>
      <xdr:col>46</xdr:col>
      <xdr:colOff>38100</xdr:colOff>
      <xdr:row>79</xdr:row>
      <xdr:rowOff>33244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7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24371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56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69817</xdr:rowOff>
    </xdr:from>
    <xdr:to>
      <xdr:col>41</xdr:col>
      <xdr:colOff>101600</xdr:colOff>
      <xdr:row>78</xdr:row>
      <xdr:rowOff>171417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4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162544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53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42352</xdr:rowOff>
    </xdr:from>
    <xdr:to>
      <xdr:col>36</xdr:col>
      <xdr:colOff>165100</xdr:colOff>
      <xdr:row>78</xdr:row>
      <xdr:rowOff>143952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1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160479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19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169557</xdr:rowOff>
    </xdr:from>
    <xdr:to>
      <xdr:col>55</xdr:col>
      <xdr:colOff>0</xdr:colOff>
      <xdr:row>97</xdr:row>
      <xdr:rowOff>59576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628757"/>
          <a:ext cx="838200" cy="6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58293</xdr:rowOff>
    </xdr:from>
    <xdr:to>
      <xdr:col>50</xdr:col>
      <xdr:colOff>114300</xdr:colOff>
      <xdr:row>97</xdr:row>
      <xdr:rowOff>59576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688943"/>
          <a:ext cx="889000" cy="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139954</xdr:rowOff>
    </xdr:from>
    <xdr:to>
      <xdr:col>45</xdr:col>
      <xdr:colOff>177800</xdr:colOff>
      <xdr:row>97</xdr:row>
      <xdr:rowOff>58293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599154"/>
          <a:ext cx="889000" cy="8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82626</xdr:rowOff>
    </xdr:from>
    <xdr:to>
      <xdr:col>41</xdr:col>
      <xdr:colOff>50800</xdr:colOff>
      <xdr:row>96</xdr:row>
      <xdr:rowOff>139954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541826"/>
          <a:ext cx="889000" cy="5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118757</xdr:rowOff>
    </xdr:from>
    <xdr:to>
      <xdr:col>55</xdr:col>
      <xdr:colOff>50800</xdr:colOff>
      <xdr:row>97</xdr:row>
      <xdr:rowOff>48907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57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97184</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55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8776</xdr:rowOff>
    </xdr:from>
    <xdr:to>
      <xdr:col>50</xdr:col>
      <xdr:colOff>165100</xdr:colOff>
      <xdr:row>97</xdr:row>
      <xdr:rowOff>110376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63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101503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73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7493</xdr:rowOff>
    </xdr:from>
    <xdr:to>
      <xdr:col>46</xdr:col>
      <xdr:colOff>38100</xdr:colOff>
      <xdr:row>97</xdr:row>
      <xdr:rowOff>109093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100220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73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89154</xdr:rowOff>
    </xdr:from>
    <xdr:to>
      <xdr:col>41</xdr:col>
      <xdr:colOff>101600</xdr:colOff>
      <xdr:row>97</xdr:row>
      <xdr:rowOff>19304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54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35831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32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31826</xdr:rowOff>
    </xdr:from>
    <xdr:to>
      <xdr:col>36</xdr:col>
      <xdr:colOff>165100</xdr:colOff>
      <xdr:row>96</xdr:row>
      <xdr:rowOff>133426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49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149953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26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76770</xdr:rowOff>
    </xdr:from>
    <xdr:to>
      <xdr:col>85</xdr:col>
      <xdr:colOff>127000</xdr:colOff>
      <xdr:row>39</xdr:row>
      <xdr:rowOff>96331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591870"/>
          <a:ext cx="838200" cy="19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76770</xdr:rowOff>
    </xdr:from>
    <xdr:to>
      <xdr:col>81</xdr:col>
      <xdr:colOff>50800</xdr:colOff>
      <xdr:row>39</xdr:row>
      <xdr:rowOff>35426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591870"/>
          <a:ext cx="889000" cy="13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42508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72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35426</xdr:rowOff>
    </xdr:from>
    <xdr:to>
      <xdr:col>76</xdr:col>
      <xdr:colOff>114300</xdr:colOff>
      <xdr:row>39</xdr:row>
      <xdr:rowOff>97409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21976"/>
          <a:ext cx="889000" cy="6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97409</xdr:rowOff>
    </xdr:from>
    <xdr:to>
      <xdr:col>71</xdr:col>
      <xdr:colOff>177800</xdr:colOff>
      <xdr:row>39</xdr:row>
      <xdr:rowOff>98552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78395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45531</xdr:rowOff>
    </xdr:from>
    <xdr:to>
      <xdr:col>85</xdr:col>
      <xdr:colOff>177800</xdr:colOff>
      <xdr:row>39</xdr:row>
      <xdr:rowOff>147131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313932"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25970</xdr:rowOff>
    </xdr:from>
    <xdr:to>
      <xdr:col>81</xdr:col>
      <xdr:colOff>101600</xdr:colOff>
      <xdr:row>38</xdr:row>
      <xdr:rowOff>127570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54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144097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31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156076</xdr:rowOff>
    </xdr:from>
    <xdr:to>
      <xdr:col>76</xdr:col>
      <xdr:colOff>165100</xdr:colOff>
      <xdr:row>39</xdr:row>
      <xdr:rowOff>86226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7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77353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6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46609</xdr:rowOff>
    </xdr:from>
    <xdr:to>
      <xdr:col>72</xdr:col>
      <xdr:colOff>38100</xdr:colOff>
      <xdr:row>39</xdr:row>
      <xdr:rowOff>148209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139336</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46333" y="68258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47752</xdr:rowOff>
    </xdr:from>
    <xdr:to>
      <xdr:col>67</xdr:col>
      <xdr:colOff>101600</xdr:colOff>
      <xdr:row>39</xdr:row>
      <xdr:rowOff>149352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140479</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57333" y="6827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118517</xdr:rowOff>
    </xdr:from>
    <xdr:to>
      <xdr:col>85</xdr:col>
      <xdr:colOff>127000</xdr:colOff>
      <xdr:row>77</xdr:row>
      <xdr:rowOff>148006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3320167"/>
          <a:ext cx="8382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141796</xdr:rowOff>
    </xdr:from>
    <xdr:to>
      <xdr:col>81</xdr:col>
      <xdr:colOff>50800</xdr:colOff>
      <xdr:row>77</xdr:row>
      <xdr:rowOff>148006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3343446"/>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128232</xdr:rowOff>
    </xdr:from>
    <xdr:to>
      <xdr:col>76</xdr:col>
      <xdr:colOff>114300</xdr:colOff>
      <xdr:row>77</xdr:row>
      <xdr:rowOff>141796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3703300" y="13329882"/>
          <a:ext cx="889000" cy="1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114764</xdr:rowOff>
    </xdr:from>
    <xdr:to>
      <xdr:col>71</xdr:col>
      <xdr:colOff>177800</xdr:colOff>
      <xdr:row>77</xdr:row>
      <xdr:rowOff>128232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814300" y="13316414"/>
          <a:ext cx="889000" cy="1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67717</xdr:rowOff>
    </xdr:from>
    <xdr:to>
      <xdr:col>85</xdr:col>
      <xdr:colOff>177800</xdr:colOff>
      <xdr:row>77</xdr:row>
      <xdr:rowOff>169317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26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154094</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18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97206</xdr:rowOff>
    </xdr:from>
    <xdr:to>
      <xdr:col>81</xdr:col>
      <xdr:colOff>101600</xdr:colOff>
      <xdr:row>78</xdr:row>
      <xdr:rowOff>27356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29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18483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39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90996</xdr:rowOff>
    </xdr:from>
    <xdr:to>
      <xdr:col>76</xdr:col>
      <xdr:colOff>165100</xdr:colOff>
      <xdr:row>78</xdr:row>
      <xdr:rowOff>21146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29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12273</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38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77432</xdr:rowOff>
    </xdr:from>
    <xdr:to>
      <xdr:col>72</xdr:col>
      <xdr:colOff>38100</xdr:colOff>
      <xdr:row>78</xdr:row>
      <xdr:rowOff>7582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27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170159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37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63964</xdr:rowOff>
    </xdr:from>
    <xdr:to>
      <xdr:col>67</xdr:col>
      <xdr:colOff>101600</xdr:colOff>
      <xdr:row>77</xdr:row>
      <xdr:rowOff>165564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2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156691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35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128622</xdr:rowOff>
    </xdr:from>
    <xdr:to>
      <xdr:col>85</xdr:col>
      <xdr:colOff>127000</xdr:colOff>
      <xdr:row>98</xdr:row>
      <xdr:rowOff>129787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930722"/>
          <a:ext cx="838200" cy="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128622</xdr:rowOff>
    </xdr:from>
    <xdr:to>
      <xdr:col>81</xdr:col>
      <xdr:colOff>50800</xdr:colOff>
      <xdr:row>98</xdr:row>
      <xdr:rowOff>138374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930722"/>
          <a:ext cx="889000" cy="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113511</xdr:rowOff>
    </xdr:from>
    <xdr:to>
      <xdr:col>76</xdr:col>
      <xdr:colOff>114300</xdr:colOff>
      <xdr:row>98</xdr:row>
      <xdr:rowOff>138374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915611"/>
          <a:ext cx="889000" cy="2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113511</xdr:rowOff>
    </xdr:from>
    <xdr:to>
      <xdr:col>71</xdr:col>
      <xdr:colOff>177800</xdr:colOff>
      <xdr:row>98</xdr:row>
      <xdr:rowOff>122403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915611"/>
          <a:ext cx="889000" cy="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78987</xdr:rowOff>
    </xdr:from>
    <xdr:to>
      <xdr:col>85</xdr:col>
      <xdr:colOff>177800</xdr:colOff>
      <xdr:row>99</xdr:row>
      <xdr:rowOff>9137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8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165364</xdr:rowOff>
    </xdr:from>
    <xdr:ext cx="469744"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9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77822</xdr:rowOff>
    </xdr:from>
    <xdr:to>
      <xdr:col>81</xdr:col>
      <xdr:colOff>101600</xdr:colOff>
      <xdr:row>99</xdr:row>
      <xdr:rowOff>7972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7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170549</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46428" y="1697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87574</xdr:rowOff>
    </xdr:from>
    <xdr:to>
      <xdr:col>76</xdr:col>
      <xdr:colOff>165100</xdr:colOff>
      <xdr:row>99</xdr:row>
      <xdr:rowOff>17724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8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8851</xdr:rowOff>
    </xdr:from>
    <xdr:ext cx="378565"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3017" y="16982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62711</xdr:rowOff>
    </xdr:from>
    <xdr:to>
      <xdr:col>72</xdr:col>
      <xdr:colOff>38100</xdr:colOff>
      <xdr:row>98</xdr:row>
      <xdr:rowOff>164311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155438</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68428" y="169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71603</xdr:rowOff>
    </xdr:from>
    <xdr:to>
      <xdr:col>67</xdr:col>
      <xdr:colOff>101600</xdr:colOff>
      <xdr:row>99</xdr:row>
      <xdr:rowOff>1753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7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164330</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428" y="1696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141910</xdr:rowOff>
    </xdr:from>
    <xdr:to>
      <xdr:col>116</xdr:col>
      <xdr:colOff>63500</xdr:colOff>
      <xdr:row>36</xdr:row>
      <xdr:rowOff>158064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314110"/>
          <a:ext cx="8382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129413</xdr:rowOff>
    </xdr:from>
    <xdr:to>
      <xdr:col>111</xdr:col>
      <xdr:colOff>177800</xdr:colOff>
      <xdr:row>36</xdr:row>
      <xdr:rowOff>158064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301613"/>
          <a:ext cx="889000" cy="2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129413</xdr:rowOff>
    </xdr:from>
    <xdr:to>
      <xdr:col>107</xdr:col>
      <xdr:colOff>50800</xdr:colOff>
      <xdr:row>36</xdr:row>
      <xdr:rowOff>130632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301613"/>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130632</xdr:rowOff>
    </xdr:from>
    <xdr:to>
      <xdr:col>102</xdr:col>
      <xdr:colOff>114300</xdr:colOff>
      <xdr:row>36</xdr:row>
      <xdr:rowOff>163322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302832"/>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84015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91110</xdr:rowOff>
    </xdr:from>
    <xdr:to>
      <xdr:col>116</xdr:col>
      <xdr:colOff>114300</xdr:colOff>
      <xdr:row>37</xdr:row>
      <xdr:rowOff>21260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2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113987</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11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107264</xdr:rowOff>
    </xdr:from>
    <xdr:to>
      <xdr:col>112</xdr:col>
      <xdr:colOff>38100</xdr:colOff>
      <xdr:row>37</xdr:row>
      <xdr:rowOff>37414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27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53941</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05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78613</xdr:rowOff>
    </xdr:from>
    <xdr:to>
      <xdr:col>107</xdr:col>
      <xdr:colOff>101600</xdr:colOff>
      <xdr:row>37</xdr:row>
      <xdr:rowOff>8763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25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25290</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02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79832</xdr:rowOff>
    </xdr:from>
    <xdr:to>
      <xdr:col>102</xdr:col>
      <xdr:colOff>165100</xdr:colOff>
      <xdr:row>37</xdr:row>
      <xdr:rowOff>9982</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25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26509</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02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112522</xdr:rowOff>
    </xdr:from>
    <xdr:to>
      <xdr:col>98</xdr:col>
      <xdr:colOff>38100</xdr:colOff>
      <xdr:row>37</xdr:row>
      <xdr:rowOff>42672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59199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37157</xdr:rowOff>
    </xdr:from>
    <xdr:to>
      <xdr:col>116</xdr:col>
      <xdr:colOff>63500</xdr:colOff>
      <xdr:row>58</xdr:row>
      <xdr:rowOff>38681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981257"/>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38572</xdr:rowOff>
    </xdr:from>
    <xdr:to>
      <xdr:col>111</xdr:col>
      <xdr:colOff>177800</xdr:colOff>
      <xdr:row>58</xdr:row>
      <xdr:rowOff>38681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982672"/>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38572</xdr:rowOff>
    </xdr:from>
    <xdr:to>
      <xdr:col>107</xdr:col>
      <xdr:colOff>50800</xdr:colOff>
      <xdr:row>58</xdr:row>
      <xdr:rowOff>39987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982672"/>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39987</xdr:rowOff>
    </xdr:from>
    <xdr:to>
      <xdr:col>102</xdr:col>
      <xdr:colOff>114300</xdr:colOff>
      <xdr:row>58</xdr:row>
      <xdr:rowOff>40205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984087"/>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157807</xdr:rowOff>
    </xdr:from>
    <xdr:to>
      <xdr:col>116</xdr:col>
      <xdr:colOff>114300</xdr:colOff>
      <xdr:row>58</xdr:row>
      <xdr:rowOff>87957</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3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136234</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0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159331</xdr:rowOff>
    </xdr:from>
    <xdr:to>
      <xdr:col>112</xdr:col>
      <xdr:colOff>38100</xdr:colOff>
      <xdr:row>58</xdr:row>
      <xdr:rowOff>89481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3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80608</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024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159222</xdr:rowOff>
    </xdr:from>
    <xdr:to>
      <xdr:col>107</xdr:col>
      <xdr:colOff>101600</xdr:colOff>
      <xdr:row>58</xdr:row>
      <xdr:rowOff>89372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3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80499</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02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160637</xdr:rowOff>
    </xdr:from>
    <xdr:to>
      <xdr:col>102</xdr:col>
      <xdr:colOff>165100</xdr:colOff>
      <xdr:row>58</xdr:row>
      <xdr:rowOff>90787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93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81914</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2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160855</xdr:rowOff>
    </xdr:from>
    <xdr:to>
      <xdr:col>98</xdr:col>
      <xdr:colOff>38100</xdr:colOff>
      <xdr:row>58</xdr:row>
      <xdr:rowOff>91005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3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82132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02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108817</xdr:rowOff>
    </xdr:from>
    <xdr:to>
      <xdr:col>116</xdr:col>
      <xdr:colOff>63500</xdr:colOff>
      <xdr:row>77</xdr:row>
      <xdr:rowOff>84562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3139017"/>
          <a:ext cx="838200" cy="14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108610</xdr:rowOff>
    </xdr:from>
    <xdr:to>
      <xdr:col>111</xdr:col>
      <xdr:colOff>177800</xdr:colOff>
      <xdr:row>76</xdr:row>
      <xdr:rowOff>108817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3138810"/>
          <a:ext cx="88900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108610</xdr:rowOff>
    </xdr:from>
    <xdr:to>
      <xdr:col>107</xdr:col>
      <xdr:colOff>50800</xdr:colOff>
      <xdr:row>77</xdr:row>
      <xdr:rowOff>46455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138810"/>
          <a:ext cx="889000" cy="109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22062</xdr:rowOff>
    </xdr:from>
    <xdr:to>
      <xdr:col>102</xdr:col>
      <xdr:colOff>114300</xdr:colOff>
      <xdr:row>77</xdr:row>
      <xdr:rowOff>46455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3223712"/>
          <a:ext cx="889000" cy="2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33762</xdr:rowOff>
    </xdr:from>
    <xdr:to>
      <xdr:col>116</xdr:col>
      <xdr:colOff>114300</xdr:colOff>
      <xdr:row>77</xdr:row>
      <xdr:rowOff>135362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23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12189</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21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58017</xdr:rowOff>
    </xdr:from>
    <xdr:to>
      <xdr:col>112</xdr:col>
      <xdr:colOff>38100</xdr:colOff>
      <xdr:row>76</xdr:row>
      <xdr:rowOff>159617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8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150744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80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57810</xdr:rowOff>
    </xdr:from>
    <xdr:to>
      <xdr:col>107</xdr:col>
      <xdr:colOff>101600</xdr:colOff>
      <xdr:row>76</xdr:row>
      <xdr:rowOff>159410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0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150537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18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167105</xdr:rowOff>
    </xdr:from>
    <xdr:to>
      <xdr:col>102</xdr:col>
      <xdr:colOff>165100</xdr:colOff>
      <xdr:row>77</xdr:row>
      <xdr:rowOff>97255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19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88382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29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142712</xdr:rowOff>
    </xdr:from>
    <xdr:to>
      <xdr:col>98</xdr:col>
      <xdr:colOff>38100</xdr:colOff>
      <xdr:row>77</xdr:row>
      <xdr:rowOff>72862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17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63989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2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ゴシック" panose="020B0609070205080204" pitchFamily="49" charset="-128"/>
              <a:ea typeface="ＭＳ ゴシック" panose="020B0609070205080204"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平均との比較では、特に人件費、物件費、維持補修費、投資及び出資金が上回る数値となっている。人件費は土地区画整理事業や住宅開発等による町人口の増加に伴う体制確保として職員数の増による要因もあるが、当町においては消防本部を単独で設置していることも大きな要因である。人口の増加に伴う行政サービス拡張のため、今後の職員の増加も見込まれるが、費用・人員双方の適正値を意識して定員管理を行っていく。物件費は物価高騰による光熱水費の増加要因もあるが、当町においてはふるさと寄附に対する返礼品等に係る費用が大きく影響しており、それを考慮したうえでの適正値を判断して抑制に努めなければならない。維持補修費は公共施設の老朽化に伴う対応が主であり、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前に整備した幸田町民会館、幸田町立図書館及び幸田町民プールに係る大規模修繕を計画的に進めているところだが、その他の公共施設についても計画的な修繕を行い、長期的な財政運営を意識した歳出が求められる。投資及び出資金については令和元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公共下水道事業特別会計が公営企業会計に移行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、令和６年度に農業集落排水事業特別会計が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公営企業会計に移行したことにより増加した</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補助費等、災害復旧事業費、貸付金、普通建設事業費（うち新規整備・更新整備）、公債費、繰出金、扶助費、積立金は類似団体平均を下回っており、中でも公債費については近年の起債を抑制した自主財源による財政運営が数値として現れて減少を続けているが、長期的な財政運営及び住民負担の世代間公平の観点から起債機会を適切に見極めて活用していく方針であり、後年度においては緩やかに増加が見込まれ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愛知県幸田町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42,023
40,849
56.72
21,011,114
19,989,572
834,736
10,641,333
3,925,665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17236</xdr:rowOff>
    </xdr:from>
    <xdr:to>
      <xdr:col>24</xdr:col>
      <xdr:colOff>63500</xdr:colOff>
      <xdr:row>37</xdr:row>
      <xdr:rowOff>17889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60886"/>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17889</xdr:rowOff>
    </xdr:from>
    <xdr:to>
      <xdr:col>19</xdr:col>
      <xdr:colOff>177800</xdr:colOff>
      <xdr:row>37</xdr:row>
      <xdr:rowOff>56424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61539"/>
          <a:ext cx="889000" cy="3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56424</xdr:rowOff>
    </xdr:from>
    <xdr:to>
      <xdr:col>15</xdr:col>
      <xdr:colOff>50800</xdr:colOff>
      <xdr:row>37</xdr:row>
      <xdr:rowOff>83530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00074"/>
          <a:ext cx="889000" cy="2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83530</xdr:rowOff>
    </xdr:from>
    <xdr:to>
      <xdr:col>10</xdr:col>
      <xdr:colOff>114300</xdr:colOff>
      <xdr:row>37</xdr:row>
      <xdr:rowOff>108349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27180"/>
          <a:ext cx="8890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137886</xdr:rowOff>
    </xdr:from>
    <xdr:to>
      <xdr:col>24</xdr:col>
      <xdr:colOff>114300</xdr:colOff>
      <xdr:row>37</xdr:row>
      <xdr:rowOff>68036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1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116313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138539</xdr:rowOff>
    </xdr:from>
    <xdr:to>
      <xdr:col>20</xdr:col>
      <xdr:colOff>38100</xdr:colOff>
      <xdr:row>37</xdr:row>
      <xdr:rowOff>68689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1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59816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0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5624</xdr:rowOff>
    </xdr:from>
    <xdr:to>
      <xdr:col>15</xdr:col>
      <xdr:colOff>101600</xdr:colOff>
      <xdr:row>37</xdr:row>
      <xdr:rowOff>107224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4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98351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32730</xdr:rowOff>
    </xdr:from>
    <xdr:to>
      <xdr:col>10</xdr:col>
      <xdr:colOff>165100</xdr:colOff>
      <xdr:row>37</xdr:row>
      <xdr:rowOff>134330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7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125457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6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57549</xdr:rowOff>
    </xdr:from>
    <xdr:to>
      <xdr:col>6</xdr:col>
      <xdr:colOff>38100</xdr:colOff>
      <xdr:row>37</xdr:row>
      <xdr:rowOff>159149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0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150276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9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120463</xdr:rowOff>
    </xdr:from>
    <xdr:to>
      <xdr:col>24</xdr:col>
      <xdr:colOff>63500</xdr:colOff>
      <xdr:row>57</xdr:row>
      <xdr:rowOff>134650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93113"/>
          <a:ext cx="838200" cy="1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102182</xdr:rowOff>
    </xdr:from>
    <xdr:to>
      <xdr:col>19</xdr:col>
      <xdr:colOff>177800</xdr:colOff>
      <xdr:row>57</xdr:row>
      <xdr:rowOff>120463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74832"/>
          <a:ext cx="889000" cy="1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102182</xdr:rowOff>
    </xdr:from>
    <xdr:to>
      <xdr:col>15</xdr:col>
      <xdr:colOff>50800</xdr:colOff>
      <xdr:row>57</xdr:row>
      <xdr:rowOff>109358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74832"/>
          <a:ext cx="889000" cy="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83224</xdr:rowOff>
    </xdr:from>
    <xdr:to>
      <xdr:col>10</xdr:col>
      <xdr:colOff>114300</xdr:colOff>
      <xdr:row>57</xdr:row>
      <xdr:rowOff>109358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84424"/>
          <a:ext cx="889000" cy="19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83850</xdr:rowOff>
    </xdr:from>
    <xdr:to>
      <xdr:col>24</xdr:col>
      <xdr:colOff>114300</xdr:colOff>
      <xdr:row>58</xdr:row>
      <xdr:rowOff>14000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9036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69663</xdr:rowOff>
    </xdr:from>
    <xdr:to>
      <xdr:col>20</xdr:col>
      <xdr:colOff>38100</xdr:colOff>
      <xdr:row>57</xdr:row>
      <xdr:rowOff>171263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162390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3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51382</xdr:rowOff>
    </xdr:from>
    <xdr:to>
      <xdr:col>15</xdr:col>
      <xdr:colOff>101600</xdr:colOff>
      <xdr:row>57</xdr:row>
      <xdr:rowOff>152982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2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169509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9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58558</xdr:rowOff>
    </xdr:from>
    <xdr:to>
      <xdr:col>10</xdr:col>
      <xdr:colOff>165100</xdr:colOff>
      <xdr:row>57</xdr:row>
      <xdr:rowOff>160158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5235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60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32424</xdr:rowOff>
    </xdr:from>
    <xdr:to>
      <xdr:col>6</xdr:col>
      <xdr:colOff>38100</xdr:colOff>
      <xdr:row>56</xdr:row>
      <xdr:rowOff>134024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3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150551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08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162550</xdr:rowOff>
    </xdr:from>
    <xdr:to>
      <xdr:col>24</xdr:col>
      <xdr:colOff>63500</xdr:colOff>
      <xdr:row>76</xdr:row>
      <xdr:rowOff>145078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21300"/>
          <a:ext cx="838200" cy="15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145078</xdr:rowOff>
    </xdr:from>
    <xdr:to>
      <xdr:col>19</xdr:col>
      <xdr:colOff>177800</xdr:colOff>
      <xdr:row>77</xdr:row>
      <xdr:rowOff>39627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75278"/>
          <a:ext cx="889000" cy="6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108055</xdr:rowOff>
    </xdr:from>
    <xdr:to>
      <xdr:col>15</xdr:col>
      <xdr:colOff>50800</xdr:colOff>
      <xdr:row>77</xdr:row>
      <xdr:rowOff>39627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38255"/>
          <a:ext cx="889000" cy="10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108055</xdr:rowOff>
    </xdr:from>
    <xdr:to>
      <xdr:col>10</xdr:col>
      <xdr:colOff>114300</xdr:colOff>
      <xdr:row>78</xdr:row>
      <xdr:rowOff>95069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38255"/>
          <a:ext cx="889000" cy="32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111749</xdr:rowOff>
    </xdr:from>
    <xdr:to>
      <xdr:col>24</xdr:col>
      <xdr:colOff>114300</xdr:colOff>
      <xdr:row>76</xdr:row>
      <xdr:rowOff>41898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704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134626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21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94278</xdr:rowOff>
    </xdr:from>
    <xdr:to>
      <xdr:col>20</xdr:col>
      <xdr:colOff>38100</xdr:colOff>
      <xdr:row>77</xdr:row>
      <xdr:rowOff>24428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40954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9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160277</xdr:rowOff>
    </xdr:from>
    <xdr:to>
      <xdr:col>15</xdr:col>
      <xdr:colOff>101600</xdr:colOff>
      <xdr:row>77</xdr:row>
      <xdr:rowOff>90427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9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106955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65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57255</xdr:rowOff>
    </xdr:from>
    <xdr:to>
      <xdr:col>10</xdr:col>
      <xdr:colOff>165100</xdr:colOff>
      <xdr:row>76</xdr:row>
      <xdr:rowOff>158855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8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3932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62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44269</xdr:rowOff>
    </xdr:from>
    <xdr:to>
      <xdr:col>6</xdr:col>
      <xdr:colOff>38100</xdr:colOff>
      <xdr:row>78</xdr:row>
      <xdr:rowOff>145869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1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162396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9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106880</xdr:rowOff>
    </xdr:from>
    <xdr:to>
      <xdr:col>24</xdr:col>
      <xdr:colOff>63500</xdr:colOff>
      <xdr:row>96</xdr:row>
      <xdr:rowOff>109688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566080"/>
          <a:ext cx="838200" cy="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60212</xdr:rowOff>
    </xdr:from>
    <xdr:to>
      <xdr:col>19</xdr:col>
      <xdr:colOff>177800</xdr:colOff>
      <xdr:row>96</xdr:row>
      <xdr:rowOff>106880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519412"/>
          <a:ext cx="889000" cy="4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60212</xdr:rowOff>
    </xdr:from>
    <xdr:to>
      <xdr:col>15</xdr:col>
      <xdr:colOff>50800</xdr:colOff>
      <xdr:row>96</xdr:row>
      <xdr:rowOff>73406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519412"/>
          <a:ext cx="889000" cy="1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73406</xdr:rowOff>
    </xdr:from>
    <xdr:to>
      <xdr:col>10</xdr:col>
      <xdr:colOff>114300</xdr:colOff>
      <xdr:row>97</xdr:row>
      <xdr:rowOff>80753</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532606"/>
          <a:ext cx="889000" cy="17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58888</xdr:rowOff>
    </xdr:from>
    <xdr:to>
      <xdr:col>24</xdr:col>
      <xdr:colOff>114300</xdr:colOff>
      <xdr:row>96</xdr:row>
      <xdr:rowOff>160488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51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37315</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9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56080</xdr:rowOff>
    </xdr:from>
    <xdr:to>
      <xdr:col>20</xdr:col>
      <xdr:colOff>38100</xdr:colOff>
      <xdr:row>96</xdr:row>
      <xdr:rowOff>157680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5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148807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60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9412</xdr:rowOff>
    </xdr:from>
    <xdr:to>
      <xdr:col>15</xdr:col>
      <xdr:colOff>101600</xdr:colOff>
      <xdr:row>96</xdr:row>
      <xdr:rowOff>111012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46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102139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56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22606</xdr:rowOff>
    </xdr:from>
    <xdr:to>
      <xdr:col>10</xdr:col>
      <xdr:colOff>165100</xdr:colOff>
      <xdr:row>96</xdr:row>
      <xdr:rowOff>124206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48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115333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57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29953</xdr:rowOff>
    </xdr:from>
    <xdr:to>
      <xdr:col>6</xdr:col>
      <xdr:colOff>38100</xdr:colOff>
      <xdr:row>97</xdr:row>
      <xdr:rowOff>131553</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66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122680</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75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12827</xdr:rowOff>
    </xdr:from>
    <xdr:to>
      <xdr:col>55</xdr:col>
      <xdr:colOff>0</xdr:colOff>
      <xdr:row>37</xdr:row>
      <xdr:rowOff>119507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356477"/>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12827</xdr:rowOff>
    </xdr:from>
    <xdr:to>
      <xdr:col>50</xdr:col>
      <xdr:colOff>114300</xdr:colOff>
      <xdr:row>37</xdr:row>
      <xdr:rowOff>127127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35647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127127</xdr:rowOff>
    </xdr:from>
    <xdr:to>
      <xdr:col>45</xdr:col>
      <xdr:colOff>177800</xdr:colOff>
      <xdr:row>37</xdr:row>
      <xdr:rowOff>150749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470777"/>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150749</xdr:rowOff>
    </xdr:from>
    <xdr:to>
      <xdr:col>41</xdr:col>
      <xdr:colOff>50800</xdr:colOff>
      <xdr:row>37</xdr:row>
      <xdr:rowOff>162941</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494399"/>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68707</xdr:rowOff>
    </xdr:from>
    <xdr:to>
      <xdr:col>55</xdr:col>
      <xdr:colOff>50800</xdr:colOff>
      <xdr:row>37</xdr:row>
      <xdr:rowOff>170307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1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47134</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390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133477</xdr:rowOff>
    </xdr:from>
    <xdr:to>
      <xdr:col>50</xdr:col>
      <xdr:colOff>165100</xdr:colOff>
      <xdr:row>37</xdr:row>
      <xdr:rowOff>63627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0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80154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080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76327</xdr:rowOff>
    </xdr:from>
    <xdr:to>
      <xdr:col>46</xdr:col>
      <xdr:colOff>38100</xdr:colOff>
      <xdr:row>38</xdr:row>
      <xdr:rowOff>6477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169054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12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99949</xdr:rowOff>
    </xdr:from>
    <xdr:to>
      <xdr:col>41</xdr:col>
      <xdr:colOff>101600</xdr:colOff>
      <xdr:row>38</xdr:row>
      <xdr:rowOff>30099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4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21226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36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112141</xdr:rowOff>
    </xdr:from>
    <xdr:to>
      <xdr:col>36</xdr:col>
      <xdr:colOff>165100</xdr:colOff>
      <xdr:row>38</xdr:row>
      <xdr:rowOff>42290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557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33418</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548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167666</xdr:rowOff>
    </xdr:from>
    <xdr:to>
      <xdr:col>55</xdr:col>
      <xdr:colOff>0</xdr:colOff>
      <xdr:row>57</xdr:row>
      <xdr:rowOff>141357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68866"/>
          <a:ext cx="838200" cy="14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167666</xdr:rowOff>
    </xdr:from>
    <xdr:to>
      <xdr:col>50</xdr:col>
      <xdr:colOff>114300</xdr:colOff>
      <xdr:row>57</xdr:row>
      <xdr:rowOff>60490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68866"/>
          <a:ext cx="889000" cy="6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60490</xdr:rowOff>
    </xdr:from>
    <xdr:to>
      <xdr:col>45</xdr:col>
      <xdr:colOff>177800</xdr:colOff>
      <xdr:row>57</xdr:row>
      <xdr:rowOff>67787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33140"/>
          <a:ext cx="889000" cy="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67787</xdr:rowOff>
    </xdr:from>
    <xdr:to>
      <xdr:col>41</xdr:col>
      <xdr:colOff>50800</xdr:colOff>
      <xdr:row>57</xdr:row>
      <xdr:rowOff>67958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840437"/>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90557</xdr:rowOff>
    </xdr:from>
    <xdr:to>
      <xdr:col>55</xdr:col>
      <xdr:colOff>50800</xdr:colOff>
      <xdr:row>58</xdr:row>
      <xdr:rowOff>20707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6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68984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4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116866</xdr:rowOff>
    </xdr:from>
    <xdr:to>
      <xdr:col>50</xdr:col>
      <xdr:colOff>165100</xdr:colOff>
      <xdr:row>57</xdr:row>
      <xdr:rowOff>47016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1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63543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9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9690</xdr:rowOff>
    </xdr:from>
    <xdr:to>
      <xdr:col>46</xdr:col>
      <xdr:colOff>38100</xdr:colOff>
      <xdr:row>57</xdr:row>
      <xdr:rowOff>111290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102417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7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16987</xdr:rowOff>
    </xdr:from>
    <xdr:to>
      <xdr:col>41</xdr:col>
      <xdr:colOff>101600</xdr:colOff>
      <xdr:row>57</xdr:row>
      <xdr:rowOff>118587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8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109714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8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17158</xdr:rowOff>
    </xdr:from>
    <xdr:to>
      <xdr:col>36</xdr:col>
      <xdr:colOff>165100</xdr:colOff>
      <xdr:row>57</xdr:row>
      <xdr:rowOff>118758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8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135285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56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72881</xdr:rowOff>
    </xdr:from>
    <xdr:to>
      <xdr:col>55</xdr:col>
      <xdr:colOff>0</xdr:colOff>
      <xdr:row>78</xdr:row>
      <xdr:rowOff>26521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74531"/>
          <a:ext cx="838200" cy="12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163269</xdr:rowOff>
    </xdr:from>
    <xdr:to>
      <xdr:col>50</xdr:col>
      <xdr:colOff>114300</xdr:colOff>
      <xdr:row>78</xdr:row>
      <xdr:rowOff>26521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64919"/>
          <a:ext cx="889000" cy="3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163269</xdr:rowOff>
    </xdr:from>
    <xdr:to>
      <xdr:col>45</xdr:col>
      <xdr:colOff>177800</xdr:colOff>
      <xdr:row>78</xdr:row>
      <xdr:rowOff>52603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64919"/>
          <a:ext cx="889000" cy="6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121230</xdr:rowOff>
    </xdr:from>
    <xdr:to>
      <xdr:col>41</xdr:col>
      <xdr:colOff>50800</xdr:colOff>
      <xdr:row>78</xdr:row>
      <xdr:rowOff>52603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22880"/>
          <a:ext cx="889000" cy="10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22081</xdr:rowOff>
    </xdr:from>
    <xdr:to>
      <xdr:col>55</xdr:col>
      <xdr:colOff>50800</xdr:colOff>
      <xdr:row>77</xdr:row>
      <xdr:rowOff>123681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2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508</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0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147171</xdr:rowOff>
    </xdr:from>
    <xdr:to>
      <xdr:col>50</xdr:col>
      <xdr:colOff>165100</xdr:colOff>
      <xdr:row>78</xdr:row>
      <xdr:rowOff>77321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4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68448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4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112469</xdr:rowOff>
    </xdr:from>
    <xdr:to>
      <xdr:col>46</xdr:col>
      <xdr:colOff>38100</xdr:colOff>
      <xdr:row>78</xdr:row>
      <xdr:rowOff>42619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1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33746</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06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1803</xdr:rowOff>
    </xdr:from>
    <xdr:to>
      <xdr:col>41</xdr:col>
      <xdr:colOff>101600</xdr:colOff>
      <xdr:row>78</xdr:row>
      <xdr:rowOff>103403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94530</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6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70430</xdr:rowOff>
    </xdr:from>
    <xdr:to>
      <xdr:col>36</xdr:col>
      <xdr:colOff>165100</xdr:colOff>
      <xdr:row>78</xdr:row>
      <xdr:rowOff>580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7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163157</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6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43687</xdr:rowOff>
    </xdr:from>
    <xdr:to>
      <xdr:col>55</xdr:col>
      <xdr:colOff>0</xdr:colOff>
      <xdr:row>96</xdr:row>
      <xdr:rowOff>100628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02887"/>
          <a:ext cx="838200" cy="5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100628</xdr:rowOff>
    </xdr:from>
    <xdr:to>
      <xdr:col>50</xdr:col>
      <xdr:colOff>114300</xdr:colOff>
      <xdr:row>97</xdr:row>
      <xdr:rowOff>1721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59828"/>
          <a:ext cx="889000" cy="7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1721</xdr:rowOff>
    </xdr:from>
    <xdr:to>
      <xdr:col>45</xdr:col>
      <xdr:colOff>177800</xdr:colOff>
      <xdr:row>97</xdr:row>
      <xdr:rowOff>44850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32371"/>
          <a:ext cx="889000" cy="4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44850</xdr:rowOff>
    </xdr:from>
    <xdr:to>
      <xdr:col>41</xdr:col>
      <xdr:colOff>50800</xdr:colOff>
      <xdr:row>97</xdr:row>
      <xdr:rowOff>66415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75500"/>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164337</xdr:rowOff>
    </xdr:from>
    <xdr:to>
      <xdr:col>55</xdr:col>
      <xdr:colOff>50800</xdr:colOff>
      <xdr:row>96</xdr:row>
      <xdr:rowOff>94487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5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15764</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30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49828</xdr:rowOff>
    </xdr:from>
    <xdr:to>
      <xdr:col>50</xdr:col>
      <xdr:colOff>165100</xdr:colOff>
      <xdr:row>96</xdr:row>
      <xdr:rowOff>151428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0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167955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8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122371</xdr:rowOff>
    </xdr:from>
    <xdr:to>
      <xdr:col>46</xdr:col>
      <xdr:colOff>38100</xdr:colOff>
      <xdr:row>97</xdr:row>
      <xdr:rowOff>52521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8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43648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7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165500</xdr:rowOff>
    </xdr:from>
    <xdr:to>
      <xdr:col>41</xdr:col>
      <xdr:colOff>101600</xdr:colOff>
      <xdr:row>97</xdr:row>
      <xdr:rowOff>95650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86777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1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15615</xdr:rowOff>
    </xdr:from>
    <xdr:to>
      <xdr:col>36</xdr:col>
      <xdr:colOff>165100</xdr:colOff>
      <xdr:row>97</xdr:row>
      <xdr:rowOff>117215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4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108342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3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54928</xdr:rowOff>
    </xdr:from>
    <xdr:to>
      <xdr:col>85</xdr:col>
      <xdr:colOff>127000</xdr:colOff>
      <xdr:row>37</xdr:row>
      <xdr:rowOff>102591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398578"/>
          <a:ext cx="838200" cy="4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54928</xdr:rowOff>
    </xdr:from>
    <xdr:to>
      <xdr:col>81</xdr:col>
      <xdr:colOff>50800</xdr:colOff>
      <xdr:row>37</xdr:row>
      <xdr:rowOff>140614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398578"/>
          <a:ext cx="889000" cy="8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140614</xdr:rowOff>
    </xdr:from>
    <xdr:to>
      <xdr:col>76</xdr:col>
      <xdr:colOff>114300</xdr:colOff>
      <xdr:row>38</xdr:row>
      <xdr:rowOff>12294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484264"/>
          <a:ext cx="889000" cy="4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12294</xdr:rowOff>
    </xdr:from>
    <xdr:to>
      <xdr:col>71</xdr:col>
      <xdr:colOff>177800</xdr:colOff>
      <xdr:row>38</xdr:row>
      <xdr:rowOff>13627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527394"/>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51791</xdr:rowOff>
    </xdr:from>
    <xdr:to>
      <xdr:col>85</xdr:col>
      <xdr:colOff>177800</xdr:colOff>
      <xdr:row>37</xdr:row>
      <xdr:rowOff>153391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9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30218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7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4128</xdr:rowOff>
    </xdr:from>
    <xdr:to>
      <xdr:col>81</xdr:col>
      <xdr:colOff>101600</xdr:colOff>
      <xdr:row>37</xdr:row>
      <xdr:rowOff>105728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96855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44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89814</xdr:rowOff>
    </xdr:from>
    <xdr:to>
      <xdr:col>76</xdr:col>
      <xdr:colOff>165100</xdr:colOff>
      <xdr:row>38</xdr:row>
      <xdr:rowOff>19965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334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11092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2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132943</xdr:rowOff>
    </xdr:from>
    <xdr:to>
      <xdr:col>72</xdr:col>
      <xdr:colOff>38100</xdr:colOff>
      <xdr:row>38</xdr:row>
      <xdr:rowOff>63094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765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54221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6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134277</xdr:rowOff>
    </xdr:from>
    <xdr:to>
      <xdr:col>67</xdr:col>
      <xdr:colOff>101600</xdr:colOff>
      <xdr:row>38</xdr:row>
      <xdr:rowOff>64427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7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55554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7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70467</xdr:rowOff>
    </xdr:from>
    <xdr:to>
      <xdr:col>85</xdr:col>
      <xdr:colOff>127000</xdr:colOff>
      <xdr:row>57</xdr:row>
      <xdr:rowOff>18955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71667"/>
          <a:ext cx="838200" cy="11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18955</xdr:rowOff>
    </xdr:from>
    <xdr:to>
      <xdr:col>81</xdr:col>
      <xdr:colOff>50800</xdr:colOff>
      <xdr:row>57</xdr:row>
      <xdr:rowOff>72503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91605"/>
          <a:ext cx="889000" cy="5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72503</xdr:rowOff>
    </xdr:from>
    <xdr:to>
      <xdr:col>76</xdr:col>
      <xdr:colOff>114300</xdr:colOff>
      <xdr:row>57</xdr:row>
      <xdr:rowOff>101698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845153"/>
          <a:ext cx="889000" cy="2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100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3857</xdr:rowOff>
    </xdr:from>
    <xdr:to>
      <xdr:col>71</xdr:col>
      <xdr:colOff>177800</xdr:colOff>
      <xdr:row>57</xdr:row>
      <xdr:rowOff>101698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05057"/>
          <a:ext cx="889000" cy="26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19667</xdr:rowOff>
    </xdr:from>
    <xdr:to>
      <xdr:col>85</xdr:col>
      <xdr:colOff>177800</xdr:colOff>
      <xdr:row>56</xdr:row>
      <xdr:rowOff>121267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2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42544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47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139605</xdr:rowOff>
    </xdr:from>
    <xdr:to>
      <xdr:col>81</xdr:col>
      <xdr:colOff>101600</xdr:colOff>
      <xdr:row>57</xdr:row>
      <xdr:rowOff>69755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4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86282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51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21703</xdr:rowOff>
    </xdr:from>
    <xdr:to>
      <xdr:col>76</xdr:col>
      <xdr:colOff>165100</xdr:colOff>
      <xdr:row>57</xdr:row>
      <xdr:rowOff>123303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9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139830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56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50898</xdr:rowOff>
    </xdr:from>
    <xdr:to>
      <xdr:col>72</xdr:col>
      <xdr:colOff>38100</xdr:colOff>
      <xdr:row>57</xdr:row>
      <xdr:rowOff>152498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2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169025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59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124507</xdr:rowOff>
    </xdr:from>
    <xdr:to>
      <xdr:col>67</xdr:col>
      <xdr:colOff>101600</xdr:colOff>
      <xdr:row>56</xdr:row>
      <xdr:rowOff>54657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5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71184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2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76769</xdr:rowOff>
    </xdr:from>
    <xdr:to>
      <xdr:col>85</xdr:col>
      <xdr:colOff>127000</xdr:colOff>
      <xdr:row>79</xdr:row>
      <xdr:rowOff>96331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49869"/>
          <a:ext cx="838200" cy="19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76769</xdr:rowOff>
    </xdr:from>
    <xdr:to>
      <xdr:col>81</xdr:col>
      <xdr:colOff>50800</xdr:colOff>
      <xdr:row>79</xdr:row>
      <xdr:rowOff>35426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49869"/>
          <a:ext cx="889000" cy="13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42507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8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35426</xdr:rowOff>
    </xdr:from>
    <xdr:to>
      <xdr:col>76</xdr:col>
      <xdr:colOff>114300</xdr:colOff>
      <xdr:row>79</xdr:row>
      <xdr:rowOff>97410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79976"/>
          <a:ext cx="889000" cy="6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97410</xdr:rowOff>
    </xdr:from>
    <xdr:to>
      <xdr:col>71</xdr:col>
      <xdr:colOff>177800</xdr:colOff>
      <xdr:row>79</xdr:row>
      <xdr:rowOff>98552</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1960"/>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45531</xdr:rowOff>
    </xdr:from>
    <xdr:to>
      <xdr:col>85</xdr:col>
      <xdr:colOff>177800</xdr:colOff>
      <xdr:row>79</xdr:row>
      <xdr:rowOff>147131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159289</xdr:rowOff>
    </xdr:from>
    <xdr:ext cx="313932"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25969</xdr:rowOff>
    </xdr:from>
    <xdr:to>
      <xdr:col>81</xdr:col>
      <xdr:colOff>101600</xdr:colOff>
      <xdr:row>78</xdr:row>
      <xdr:rowOff>127569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9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144096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17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156076</xdr:rowOff>
    </xdr:from>
    <xdr:to>
      <xdr:col>76</xdr:col>
      <xdr:colOff>165100</xdr:colOff>
      <xdr:row>79</xdr:row>
      <xdr:rowOff>86226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77353</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2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46610</xdr:rowOff>
    </xdr:from>
    <xdr:to>
      <xdr:col>72</xdr:col>
      <xdr:colOff>38100</xdr:colOff>
      <xdr:row>79</xdr:row>
      <xdr:rowOff>148210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139337</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838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47752</xdr:rowOff>
    </xdr:from>
    <xdr:to>
      <xdr:col>67</xdr:col>
      <xdr:colOff>101600</xdr:colOff>
      <xdr:row>79</xdr:row>
      <xdr:rowOff>149352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140479</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57333" y="13685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118517</xdr:rowOff>
    </xdr:from>
    <xdr:to>
      <xdr:col>85</xdr:col>
      <xdr:colOff>127000</xdr:colOff>
      <xdr:row>97</xdr:row>
      <xdr:rowOff>148006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749167"/>
          <a:ext cx="8382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141796</xdr:rowOff>
    </xdr:from>
    <xdr:to>
      <xdr:col>81</xdr:col>
      <xdr:colOff>50800</xdr:colOff>
      <xdr:row>97</xdr:row>
      <xdr:rowOff>148006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772446"/>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128232</xdr:rowOff>
    </xdr:from>
    <xdr:to>
      <xdr:col>76</xdr:col>
      <xdr:colOff>114300</xdr:colOff>
      <xdr:row>97</xdr:row>
      <xdr:rowOff>141796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6758882"/>
          <a:ext cx="889000" cy="1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114764</xdr:rowOff>
    </xdr:from>
    <xdr:to>
      <xdr:col>71</xdr:col>
      <xdr:colOff>177800</xdr:colOff>
      <xdr:row>97</xdr:row>
      <xdr:rowOff>128232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745414"/>
          <a:ext cx="889000" cy="1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67717</xdr:rowOff>
    </xdr:from>
    <xdr:to>
      <xdr:col>85</xdr:col>
      <xdr:colOff>177800</xdr:colOff>
      <xdr:row>97</xdr:row>
      <xdr:rowOff>169317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69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154094</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1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97206</xdr:rowOff>
    </xdr:from>
    <xdr:to>
      <xdr:col>81</xdr:col>
      <xdr:colOff>101600</xdr:colOff>
      <xdr:row>98</xdr:row>
      <xdr:rowOff>27356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72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18483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82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90996</xdr:rowOff>
    </xdr:from>
    <xdr:to>
      <xdr:col>76</xdr:col>
      <xdr:colOff>165100</xdr:colOff>
      <xdr:row>98</xdr:row>
      <xdr:rowOff>21146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72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12273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81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77432</xdr:rowOff>
    </xdr:from>
    <xdr:to>
      <xdr:col>72</xdr:col>
      <xdr:colOff>38100</xdr:colOff>
      <xdr:row>98</xdr:row>
      <xdr:rowOff>7582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70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170159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80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63964</xdr:rowOff>
    </xdr:from>
    <xdr:to>
      <xdr:col>67</xdr:col>
      <xdr:colOff>101600</xdr:colOff>
      <xdr:row>97</xdr:row>
      <xdr:rowOff>165564</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6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156691</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8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ゴシック" panose="020B0609070205080204" pitchFamily="49" charset="-128"/>
              <a:ea typeface="ＭＳ ゴシック" panose="020B0609070205080204"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類似団体平均との比較では、民生費、土木費、教育費、が上回っている。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民生費については、大きなウェイトを占める扶助費の年々の増加及び増加する障害者福祉サービス利用者等に対応するための福祉施策構想実現に向けた計画推進を行ったことが影響している。区画整理事業の進展により住宅開発等が進み、若い世代の人口増加もあり、それに伴う児童増加に対応するための施設整備費用の増加、扶助費の増加が今後も見込まれるが、義務的経費の抑制は難しいため、施設については計画的な整備及び長寿命化対策が必要である。教育費については、スクールソーシャルワーカーやスクールサポートスタッフの配置、ＩＣＴ支援員の活用等による人件費の増等、歳出ベースは確実に上昇してきており、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年前に整備した幸田町民会館、幸田町立図書館、幸田町民プールに係る計画的な大規模修繕費も歳出額に大きく影響している。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その他については類似団体平均を下回っている。総務費については、ふるさと寄附に対する返礼品等の経費に係る割合が非常に高く、令和４年度までは類似団体平均を上回る数値であったが、ふるさと寄附金の減少に伴い下回る結果となっている。公債費については長期的な財政運営及び住民負担の世代間公平の観点から起債機会を適切に見極めて活用していく方針であり、後年度においては緩やかな増加が見込まれ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愛知県幸田町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財政調整基金残高</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億円を目標としているが、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令和２年度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以降は目標を下回っている。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幼児教育・保育の無償化などに係る義務的経費の増加に対する財源とするための取崩しに加え、予期し得なかった新型コロナウイルス感染症対策事業に要する経費の財源とするため、大幅な取崩し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を実施したことが要因である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。令和３年度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以降は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ふるさと寄附金収入の上振れもあって当初予定していた取崩しの中止により基金残高の増に繋がった</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こともあったが、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令和５年度は教育施設の大規模改修に加え、物価高騰の影響もあり減少となった。</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令和６年度においては財政調整基金からの取崩しを実施せず、反対に利子分の積立てにより増となった。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愛知県幸田町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全ての会計において赤字額はないため、連結実質赤字比率は算出されていない。</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一般会計については、入札努力等によって生じた不用額の精査等により黒字額の減小要因となっている。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水道事業会計については給水人口の増加に伴う給水収益の堅調な伸びと企業債償還が終了していることから健全な財政運営を維持している。　　　</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下水道事業会計については令和元年度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公共下水道事業特別会計を公営企業会計へ移行し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、令和６年度に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農業集落排水事業特別会計</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が公営企業会計へ移行した。今後は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一般会計からの繰出金等、費用増加が見込まれている。いずれの公営企業においても経営戦略に沿った事業推進により健全な運営を維持していく。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愛知県幸田町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ここ数年における実質公債費比率は町民プールの建設や減収補填等に係る大型の地方債の終了により償還額が減少したことや起債を控えた自主財源による財政運営が数値に現れたものである。実質公債費比率が減少してきたことに加え、長期的な財政運営及び住民負担の世代間公平の観点から起債機会を適切に見極めて活用していく方針としたことから、令和３年度から比率上昇へ転じており、後年度においても緩やかに増加が見込まれ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また、収入に大きく影響を与えているふるさと寄附金を適切に活用するだけでなく、新たな安定財源の確保を目指し、良好な水準の維持に努める。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愛知県幸田町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将来負担比率は、前年度に続き増加したが、充当可能財源等が将来負担額を上回っているため数値は負の数値で表されている。増加の要因は、一般会計等における起債残高の増加等により分子である将来負担額が増加したことによるもの。</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本町では近年、必要最低限に抑制してきた起債を長期的な財政運営と世代間負担の平準化の視点により、起債機会を適切に見極めて活用を図っていく考えであり、後年においても微増が見込まれるが、充当可能基金については一定水準を維持し、引き続き健全な財政運営に努め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愛知県幸田町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3,173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529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百万円の減小となっている。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令和４年度は、物価高騰にも見舞われた状況の中、税収及びふるさと寄附金の上振れもあって当初予定していた取崩を中止することができたが、基金の積み増しまではできずやや減少となった。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令和５年度は、教育施設の大規模改修等への財源活用により、基金全体でやや減少している。ふるさと寄附金の減小があったものの入札努力等、不用額の精査も行われ、当初予定していた取崩を一部中止することができたため、大幅な減少は避けられた。</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令和６年度においても、ふるさと寄附金収入の伸び悩みがあったが、</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入札努力等、不用額の精査も行われ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、財政調整基金からは取崩しを行わなかった。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財政調整基金においては、自動車関連企業の企業収益悪化等により過去</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億円程度の法人町民税の減収があったことを踏まえて目標としている</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目指して引き続き積み立てる考えではあるが、感染症や物価高に見舞われた厳しい状況下にあっても決して社会活動を停滞させぬように、積極姿勢をとるべき時機として、今は財源を投入していく考えである。教育施設整備基金においては小中学校や町民会館・町民プールなどの社会教育施設の大規模改修に備え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百万円の維持を目標に今後も積み立てと活用を図っていく。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教育施設整備基金：小中学校、社会教育施設等の整備</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福祉施設整備基金：福祉施設整備</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都市施設整備基金：都市施設整備（幸田駅及び周辺整備、新駅及び周辺整備、土地区画整理事業、幸田中央公園用地取得事業）</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医療施設等整備基金：医療施設等整備</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企業立地促進基金：企業の立地の促進に必要な財源を確保し、円滑な執行を図る</a:t>
          </a:r>
          <a:b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若者奨学基金　　：学生の海外留学や大学への進学</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教育施設整備基金：教育施設の大規模修繕等に要する経費の財源として有効活用したことで減少している。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福祉施設整備基金：増減なし。</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都市施設整備基金：現在推進する幸田中央公園の整備や三ケ根駅周辺整備の財源として活用できるように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医療施設等整備基金：増減なし。</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企業立地促進基金：増減なし。</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若者奨学基金　　：令和７年度からの実施に向けて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教育施設整備基金：人口増加に伴う小中学校の増築や町民会館など社会教育施設の老朽化に伴う大規模改修に備えて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百万円の確保・維持を目標に今後も積立てと活用を図って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いく。</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福祉施設整備基金：福祉施設整備及び既存施設の老朽化対策として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百万円を目標に積み立てを行っていく。</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都市施設整備基金：幸田中央公園整備や三ヶ根駅周辺整備の財源として積立てと活用を図っていく。</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医療施設等整備基金：当面は積増しを行う予定はない。</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企業立地促進基金：企業の立地の促進に必要な財源として積立を実施していく。</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若者奨学基金　　：学生の海外留学の資金のため、必要な財源の積立を実施していく。</a:t>
          </a: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令和６年度は、年度当初にあっては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想定していたが、入札努力等によって生じた不用額の捕捉を行ったことに加え、税収の上振れもあって取崩しの実施をせず、基金利子分の積立ての実行により、基金残高は微減となった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自動車関連企業の企業収益悪化等により過去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億円程度の法人町民税の減収があったことを踏まえて目標としている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目指して引き続き積み立てる考えではあるが、感染症や物価高に見舞われた厳しい状況下にあっても決して社会活動を停滞させぬように、積極姿勢をとるべき時機として、今は財源を投入していく考え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B8BDB5C-CFEA-448B-9903-FB9ED6CC44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4F5064E-AE28-4343-8105-06E632C07C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ACF87AF-760E-4B5D-B590-4E853251A8C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91F6E4F-9920-457D-9921-510F5B4DE12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AC96C36-6EF1-4173-989B-9D21DDD3A61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4F7B09B-3E75-4507-9F70-67A5FBC7C2A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7843210-DAD7-4502-9838-8123F3F41F4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0AC8771-CFBD-452F-A519-41F7806171F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70B004B-D192-4D10-A8B4-4BAC73A45CD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771B57A-FCB6-4220-82A0-A5D27098EA8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5DFF1FE-A2C5-4FC2-8E07-4CD025C2970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F879345-091B-43CF-9B5B-EACBDCCBBA4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7CCB8DB-2E1D-47EB-98A5-838AB36412F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D4D6D89-5865-4C36-A08B-9087EB7B546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C9F50C6-591F-4092-B0CC-95DEBB310F7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2DBD963-E6D3-43C3-8477-F2888518B1B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愛知県幸田町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0175745-1E4F-4725-AA3F-281F9A5EEE4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7EE7D1A-63A1-457C-92C3-A6A4B70F748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7A0C1F0-9E04-46DD-BD87-FEFBCDE6473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655F680-AEA6-465B-8FEF-C55DFFDAC29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9937F6B-B26F-4B09-BB9A-E1BD4467A5B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D008D2A-FD79-4B79-BA4A-F30326B297B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42,023
40,849
56.72
21,011,114
19,989,572
834,736
10,641,333
3,925,665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34E0384-BBBE-4FD0-ACB3-C337BEC493F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8B473D9-7DB4-42D3-A427-B45C09B3507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81FAE04-13E2-4B6F-99BC-DD1F8967DB5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73EA791-A4FE-4F16-8267-D145A27DA84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F1D2A35-F280-4F6B-81FD-0233804E2EA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0C8A5F2-54AB-4C99-8AB7-4D36F65EF42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61D498D-8C1C-4D7E-8435-67CEA134E82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04EF646-605C-439A-9F21-8AC51ABF2B8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E09A5A4-457C-4DD8-A10F-7104232D01D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63A033E-0759-48A5-B6B3-C259315985C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A7BDF71-6E06-47AA-9D3C-5DF2459CAB8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582DD15-DD62-4872-AD60-800EBC37ADE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D1C83AB-BB6F-4C77-A2C7-A7615CBBBDE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D039AA5-A4A2-4DFD-822B-B1C37F21A51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C692F5E-7976-47F1-A8A3-53150AFD96E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84AD242-3901-4730-AE8B-A681EC41232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4338D5A-977F-48CB-B84A-E38E9F0A857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77111DF-74B0-4DB4-9CD0-92749A3135E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FC035F1-71B1-4E13-8429-AD3C23529BE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AC58CCC-B209-40FF-85E0-ECD38211D42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6574F10-3ACB-421E-978D-E3266591FAB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154FD1C-E51A-4AC6-984B-E4F49499AB4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B31DD1E-4C94-4743-A8E2-5FCE4BA8CA7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DB175FD-48BA-47BC-AF98-02D45B8A94F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926992E-E0CA-46A9-A6D1-04EBB1D1B69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492D0F0-6DA2-4C89-83CF-61F918047B1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B8DF1D6-D889-48EF-A8A1-DC8FD785F85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BDAEEDF-D104-4BE3-B92B-E28CAF7542B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5D96C37-69D8-4692-8D88-63867C3E2D6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4C4F6E8-3694-4C50-8771-79FCB4ECBEB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C308FED-C0B3-4E3D-AB19-60E95041673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A7E1AF8-75C2-4EE2-96C4-409308EE852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60BD688-3066-41D4-8866-90D285CEC1D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5EBBD76-3FEB-4F75-AE4E-55C5C9B7AB3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F789D82-F9C4-451E-B1B6-64D6D4F79AB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有形固定資産原価償却率については、緩やかに上昇しているが、類似団体内平均よりかは若干低い比率にある。本町では、平成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月に策定した公共施設等総合管理計画において、既存施設の集約化（統廃合）、複合化等を行うこと、また、新規施設においては必要最小限度の面積で整備することなどにより、公共施設等の総量を向こう</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年間で</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％削減するという目標を掲げている。総合管理計画の目標達成に向けて、令和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月に策定した施設ごとの個別施設計画に基づいた維持管理を進め、適正な水準を保つ必要がある。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1C93C93-E4A2-4E42-BDBA-5DFAAC9E8E9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0D7E498-6E5E-42BF-97E4-50943EB6EDE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F4D05F0-AB15-45EE-B9C0-CED2CB545C8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8DB3D5DE-1D30-42FC-842B-5712BED526A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594637E6-5A29-4440-B0CE-8E2755325FF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A70FD17-B1F7-4353-B442-4476D4B47C1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1F9C6817-4B81-45DA-8284-E37D2250021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1754640F-7699-43AC-81C3-8B8A72BAA4B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EF622FA0-2D68-4A89-AE23-0F5E023E946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ECC5F647-C766-4F08-88BE-57D7992F15A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37AF615-3DF5-4CF3-AB09-8DAF7371D7F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B99ACFCC-A06C-4996-99E9-5A43DEFEF40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952B877-5F1E-4E2F-8A22-4AB5541FA5F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8BDD4F9D-AF72-42EE-BA70-7831895F957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9DCFDD22-43FC-4DCD-AB39-E4052A5B13F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709203-568A-4975-B1B7-98EAEA9FFFD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96956F10-4D5F-40C2-B312-06B39333BB9A}"/>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1FA3F514-1761-4D07-A523-5E559C5CBDCE}"/>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91DCEB9C-F50E-4F79-9F34-56816EB4BE6E}"/>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334A11CF-5F25-4D10-943C-F244DC779ECD}"/>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B986738F-C2D7-43AF-9327-885DE421CC71}"/>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80" name="有形固定資産減価償却率平均値テキスト">
          <a:extLst>
            <a:ext uri="{FF2B5EF4-FFF2-40B4-BE49-F238E27FC236}">
              <a16:creationId xmlns:a16="http://schemas.microsoft.com/office/drawing/2014/main" id="{9DE4F950-ECAB-4431-8DFF-BB31C551D7DF}"/>
            </a:ext>
          </a:extLst>
        </xdr:cNvPr>
        <xdr:cNvSpPr txBox="1"/>
      </xdr:nvSpPr>
      <xdr:spPr>
        <a:xfrm>
          <a:off x="4813300" y="5877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61F51FE5-EA54-4117-9ACB-9CACD72DA842}"/>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32825231-8C9A-4BF8-9B2C-2BDDE797EDD3}"/>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C6C3AB62-73B5-4C3C-A5C3-467FE5618F26}"/>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121D3BF5-DF91-497A-8E2E-44569DE8F0AA}"/>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ED5EF166-9959-498D-9627-0D6CF43BCB96}"/>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91C875E-1274-4E24-81B9-FA046FD7545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BE3BA56-EF20-40F0-95BB-25EED89CCED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E9E399A-0B6A-4C4E-A9F1-BADFF68564D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59086D0-14A7-4EB0-9046-E69E427689E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AFB5DC8-DC3E-4316-BE99-784F0399205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151765</xdr:rowOff>
    </xdr:from>
    <xdr:to>
      <xdr:col>23</xdr:col>
      <xdr:colOff>136525</xdr:colOff>
      <xdr:row>30</xdr:row>
      <xdr:rowOff>81915</xdr:rowOff>
    </xdr:to>
    <xdr:sp macro="" textlink="">
      <xdr:nvSpPr>
        <xdr:cNvPr id="91" name="楕円 90">
          <a:extLst>
            <a:ext uri="{FF2B5EF4-FFF2-40B4-BE49-F238E27FC236}">
              <a16:creationId xmlns:a16="http://schemas.microsoft.com/office/drawing/2014/main" id="{DDC6F635-05AF-426A-8DE5-35B77603735C}"/>
            </a:ext>
          </a:extLst>
        </xdr:cNvPr>
        <xdr:cNvSpPr/>
      </xdr:nvSpPr>
      <xdr:spPr>
        <a:xfrm>
          <a:off x="47117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3192</xdr:rowOff>
    </xdr:from>
    <xdr:ext cx="405111" cy="259045"/>
    <xdr:sp macro="" textlink="">
      <xdr:nvSpPr>
        <xdr:cNvPr id="92" name="有形固定資産減価償却率該当値テキスト">
          <a:extLst>
            <a:ext uri="{FF2B5EF4-FFF2-40B4-BE49-F238E27FC236}">
              <a16:creationId xmlns:a16="http://schemas.microsoft.com/office/drawing/2014/main" id="{D6E3FF08-322A-4062-8F89-008AD25A0C4E}"/>
            </a:ext>
          </a:extLst>
        </xdr:cNvPr>
        <xdr:cNvSpPr txBox="1"/>
      </xdr:nvSpPr>
      <xdr:spPr>
        <a:xfrm>
          <a:off x="4813300" y="574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122978</xdr:rowOff>
    </xdr:from>
    <xdr:to>
      <xdr:col>19</xdr:col>
      <xdr:colOff>187325</xdr:colOff>
      <xdr:row>30</xdr:row>
      <xdr:rowOff>53128</xdr:rowOff>
    </xdr:to>
    <xdr:sp macro="" textlink="">
      <xdr:nvSpPr>
        <xdr:cNvPr id="93" name="楕円 92">
          <a:extLst>
            <a:ext uri="{FF2B5EF4-FFF2-40B4-BE49-F238E27FC236}">
              <a16:creationId xmlns:a16="http://schemas.microsoft.com/office/drawing/2014/main" id="{0F38DE85-089D-4DDD-9CD4-1F22EAF080E1}"/>
            </a:ext>
          </a:extLst>
        </xdr:cNvPr>
        <xdr:cNvSpPr/>
      </xdr:nvSpPr>
      <xdr:spPr>
        <a:xfrm>
          <a:off x="40005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2328</xdr:rowOff>
    </xdr:from>
    <xdr:to>
      <xdr:col>23</xdr:col>
      <xdr:colOff>85725</xdr:colOff>
      <xdr:row>30</xdr:row>
      <xdr:rowOff>31115</xdr:rowOff>
    </xdr:to>
    <xdr:cxnSp macro="">
      <xdr:nvCxnSpPr>
        <xdr:cNvPr id="94" name="直線コネクタ 93">
          <a:extLst>
            <a:ext uri="{FF2B5EF4-FFF2-40B4-BE49-F238E27FC236}">
              <a16:creationId xmlns:a16="http://schemas.microsoft.com/office/drawing/2014/main" id="{545E0934-B228-4D97-83DC-9C3806E00B69}"/>
            </a:ext>
          </a:extLst>
        </xdr:cNvPr>
        <xdr:cNvCxnSpPr/>
      </xdr:nvCxnSpPr>
      <xdr:spPr>
        <a:xfrm>
          <a:off x="4051300" y="5917353"/>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83397</xdr:rowOff>
    </xdr:from>
    <xdr:to>
      <xdr:col>15</xdr:col>
      <xdr:colOff>187325</xdr:colOff>
      <xdr:row>30</xdr:row>
      <xdr:rowOff>13547</xdr:rowOff>
    </xdr:to>
    <xdr:sp macro="" textlink="">
      <xdr:nvSpPr>
        <xdr:cNvPr id="95" name="楕円 94">
          <a:extLst>
            <a:ext uri="{FF2B5EF4-FFF2-40B4-BE49-F238E27FC236}">
              <a16:creationId xmlns:a16="http://schemas.microsoft.com/office/drawing/2014/main" id="{A177EFD7-F360-4858-9DA2-A2B1B8D23E7C}"/>
            </a:ext>
          </a:extLst>
        </xdr:cNvPr>
        <xdr:cNvSpPr/>
      </xdr:nvSpPr>
      <xdr:spPr>
        <a:xfrm>
          <a:off x="3238500" y="582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134197</xdr:rowOff>
    </xdr:from>
    <xdr:to>
      <xdr:col>19</xdr:col>
      <xdr:colOff>136525</xdr:colOff>
      <xdr:row>30</xdr:row>
      <xdr:rowOff>2328</xdr:rowOff>
    </xdr:to>
    <xdr:cxnSp macro="">
      <xdr:nvCxnSpPr>
        <xdr:cNvPr id="96" name="直線コネクタ 95">
          <a:extLst>
            <a:ext uri="{FF2B5EF4-FFF2-40B4-BE49-F238E27FC236}">
              <a16:creationId xmlns:a16="http://schemas.microsoft.com/office/drawing/2014/main" id="{FD880B81-B8E3-47CC-92B9-A6BCD079FD87}"/>
            </a:ext>
          </a:extLst>
        </xdr:cNvPr>
        <xdr:cNvCxnSpPr/>
      </xdr:nvCxnSpPr>
      <xdr:spPr>
        <a:xfrm>
          <a:off x="3289300" y="5877772"/>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25823</xdr:rowOff>
    </xdr:from>
    <xdr:to>
      <xdr:col>11</xdr:col>
      <xdr:colOff>187325</xdr:colOff>
      <xdr:row>29</xdr:row>
      <xdr:rowOff>127423</xdr:rowOff>
    </xdr:to>
    <xdr:sp macro="" textlink="">
      <xdr:nvSpPr>
        <xdr:cNvPr id="97" name="楕円 96">
          <a:extLst>
            <a:ext uri="{FF2B5EF4-FFF2-40B4-BE49-F238E27FC236}">
              <a16:creationId xmlns:a16="http://schemas.microsoft.com/office/drawing/2014/main" id="{26F8FAC8-5A18-4773-B83D-8D10B25CF294}"/>
            </a:ext>
          </a:extLst>
        </xdr:cNvPr>
        <xdr:cNvSpPr/>
      </xdr:nvSpPr>
      <xdr:spPr>
        <a:xfrm>
          <a:off x="2476500" y="57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76623</xdr:rowOff>
    </xdr:from>
    <xdr:to>
      <xdr:col>15</xdr:col>
      <xdr:colOff>136525</xdr:colOff>
      <xdr:row>29</xdr:row>
      <xdr:rowOff>134197</xdr:rowOff>
    </xdr:to>
    <xdr:cxnSp macro="">
      <xdr:nvCxnSpPr>
        <xdr:cNvPr id="98" name="直線コネクタ 97">
          <a:extLst>
            <a:ext uri="{FF2B5EF4-FFF2-40B4-BE49-F238E27FC236}">
              <a16:creationId xmlns:a16="http://schemas.microsoft.com/office/drawing/2014/main" id="{8587482E-B817-4F4E-BA22-664B354EA5BB}"/>
            </a:ext>
          </a:extLst>
        </xdr:cNvPr>
        <xdr:cNvCxnSpPr/>
      </xdr:nvCxnSpPr>
      <xdr:spPr>
        <a:xfrm>
          <a:off x="2527300" y="582019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143298</xdr:rowOff>
    </xdr:from>
    <xdr:to>
      <xdr:col>7</xdr:col>
      <xdr:colOff>187325</xdr:colOff>
      <xdr:row>29</xdr:row>
      <xdr:rowOff>73448</xdr:rowOff>
    </xdr:to>
    <xdr:sp macro="" textlink="">
      <xdr:nvSpPr>
        <xdr:cNvPr id="99" name="楕円 98">
          <a:extLst>
            <a:ext uri="{FF2B5EF4-FFF2-40B4-BE49-F238E27FC236}">
              <a16:creationId xmlns:a16="http://schemas.microsoft.com/office/drawing/2014/main" id="{7A378FD4-054A-492F-835C-4ECAB76110C5}"/>
            </a:ext>
          </a:extLst>
        </xdr:cNvPr>
        <xdr:cNvSpPr/>
      </xdr:nvSpPr>
      <xdr:spPr>
        <a:xfrm>
          <a:off x="1714500" y="57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22648</xdr:rowOff>
    </xdr:from>
    <xdr:to>
      <xdr:col>11</xdr:col>
      <xdr:colOff>136525</xdr:colOff>
      <xdr:row>29</xdr:row>
      <xdr:rowOff>76623</xdr:rowOff>
    </xdr:to>
    <xdr:cxnSp macro="">
      <xdr:nvCxnSpPr>
        <xdr:cNvPr id="100" name="直線コネクタ 99">
          <a:extLst>
            <a:ext uri="{FF2B5EF4-FFF2-40B4-BE49-F238E27FC236}">
              <a16:creationId xmlns:a16="http://schemas.microsoft.com/office/drawing/2014/main" id="{37CB73CF-694A-47A5-AEFA-753FC4613DE9}"/>
            </a:ext>
          </a:extLst>
        </xdr:cNvPr>
        <xdr:cNvCxnSpPr/>
      </xdr:nvCxnSpPr>
      <xdr:spPr>
        <a:xfrm>
          <a:off x="1765300" y="576622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101" name="n_1aveValue有形固定資産減価償却率">
          <a:extLst>
            <a:ext uri="{FF2B5EF4-FFF2-40B4-BE49-F238E27FC236}">
              <a16:creationId xmlns:a16="http://schemas.microsoft.com/office/drawing/2014/main" id="{9DF8148A-4987-4D61-BFA8-DBDAF81B4D72}"/>
            </a:ext>
          </a:extLst>
        </xdr:cNvPr>
        <xdr:cNvSpPr txBox="1"/>
      </xdr:nvSpPr>
      <xdr:spPr>
        <a:xfrm>
          <a:off x="38360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102" name="n_2aveValue有形固定資産減価償却率">
          <a:extLst>
            <a:ext uri="{FF2B5EF4-FFF2-40B4-BE49-F238E27FC236}">
              <a16:creationId xmlns:a16="http://schemas.microsoft.com/office/drawing/2014/main" id="{A6E91B39-7DFA-4FC7-8044-1035922940CE}"/>
            </a:ext>
          </a:extLst>
        </xdr:cNvPr>
        <xdr:cNvSpPr txBox="1"/>
      </xdr:nvSpPr>
      <xdr:spPr>
        <a:xfrm>
          <a:off x="30867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103" name="n_3aveValue有形固定資産減価償却率">
          <a:extLst>
            <a:ext uri="{FF2B5EF4-FFF2-40B4-BE49-F238E27FC236}">
              <a16:creationId xmlns:a16="http://schemas.microsoft.com/office/drawing/2014/main" id="{33D93EA3-F3DB-4734-B8F1-C003846E6DEC}"/>
            </a:ext>
          </a:extLst>
        </xdr:cNvPr>
        <xdr:cNvSpPr txBox="1"/>
      </xdr:nvSpPr>
      <xdr:spPr>
        <a:xfrm>
          <a:off x="2324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4" name="n_4aveValue有形固定資産減価償却率">
          <a:extLst>
            <a:ext uri="{FF2B5EF4-FFF2-40B4-BE49-F238E27FC236}">
              <a16:creationId xmlns:a16="http://schemas.microsoft.com/office/drawing/2014/main" id="{89B153DC-A615-4D69-B000-0ED9459E873E}"/>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44255</xdr:rowOff>
    </xdr:from>
    <xdr:ext cx="405111" cy="259045"/>
    <xdr:sp macro="" textlink="">
      <xdr:nvSpPr>
        <xdr:cNvPr id="105" name="n_1mainValue有形固定資産減価償却率">
          <a:extLst>
            <a:ext uri="{FF2B5EF4-FFF2-40B4-BE49-F238E27FC236}">
              <a16:creationId xmlns:a16="http://schemas.microsoft.com/office/drawing/2014/main" id="{8D370C7A-E6DC-48CB-9C7C-99CE830256FD}"/>
            </a:ext>
          </a:extLst>
        </xdr:cNvPr>
        <xdr:cNvSpPr txBox="1"/>
      </xdr:nvSpPr>
      <xdr:spPr>
        <a:xfrm>
          <a:off x="3836044" y="5959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4674</xdr:rowOff>
    </xdr:from>
    <xdr:ext cx="405111" cy="259045"/>
    <xdr:sp macro="" textlink="">
      <xdr:nvSpPr>
        <xdr:cNvPr id="106" name="n_2mainValue有形固定資産減価償却率">
          <a:extLst>
            <a:ext uri="{FF2B5EF4-FFF2-40B4-BE49-F238E27FC236}">
              <a16:creationId xmlns:a16="http://schemas.microsoft.com/office/drawing/2014/main" id="{1F874F02-305C-49B8-A152-F1B4FAE17DC9}"/>
            </a:ext>
          </a:extLst>
        </xdr:cNvPr>
        <xdr:cNvSpPr txBox="1"/>
      </xdr:nvSpPr>
      <xdr:spPr>
        <a:xfrm>
          <a:off x="3086744" y="5919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118550</xdr:rowOff>
    </xdr:from>
    <xdr:ext cx="405111" cy="259045"/>
    <xdr:sp macro="" textlink="">
      <xdr:nvSpPr>
        <xdr:cNvPr id="107" name="n_3mainValue有形固定資産減価償却率">
          <a:extLst>
            <a:ext uri="{FF2B5EF4-FFF2-40B4-BE49-F238E27FC236}">
              <a16:creationId xmlns:a16="http://schemas.microsoft.com/office/drawing/2014/main" id="{3B7A0AAF-DA6E-4022-AEA6-CD3F36593B3A}"/>
            </a:ext>
          </a:extLst>
        </xdr:cNvPr>
        <xdr:cNvSpPr txBox="1"/>
      </xdr:nvSpPr>
      <xdr:spPr>
        <a:xfrm>
          <a:off x="2324744" y="5862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108" name="n_4mainValue有形固定資産減価償却率">
          <a:extLst>
            <a:ext uri="{FF2B5EF4-FFF2-40B4-BE49-F238E27FC236}">
              <a16:creationId xmlns:a16="http://schemas.microsoft.com/office/drawing/2014/main" id="{AA66B006-B849-48D4-B588-867046F8D2F3}"/>
            </a:ext>
          </a:extLst>
        </xdr:cNvPr>
        <xdr:cNvSpPr txBox="1"/>
      </xdr:nvSpPr>
      <xdr:spPr>
        <a:xfrm>
          <a:off x="1562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CCF9421-D462-4040-A319-BC22FF4FC80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22AA1309-297A-4D5D-B579-69B8D8D8F53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54FA4CFE-DD47-470F-A728-20C7CAE1E20A}"/>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C2F10547-4D2A-4662-B1CC-3FE3EDCF481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38013940-26F3-453A-AB83-83DE5EA6392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1A340EC-5DD0-442D-B620-654DEE36706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55E7CA6-9EB2-4F90-970E-CD5ECDD0DB4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C9249A39-5FA0-4FEA-850D-2BF707895CF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776FD363-D735-4EEA-8900-7306B4611B9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A23A4B4-16F0-4FC4-8FFB-370C6784419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7BAF508-970A-4733-B4C8-67AE1C676D5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543354F-59D5-4003-9E1B-937BD6BF868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05E8DDD-DD0D-44A3-BB13-427944F3A7F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債務償還比率については類似団体内で</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い比率となった。この要因として、ハッピネス・ヒル・幸田（町民会館・図書館・プール）の開発や減収補てん債等に係る大型の地方債償還が終了してきた点や、起債を控えた自主財源による財政運営を行ってきたことが数値に表れたものと考えられる。近年までは起債を必要最低限に抑制してきたが、長期的な財政運営を見据えると、財政負担の平準化と世代間の公平性の観点からも地方債の活用は有効であると考えている。今後は適切な水準を考慮しつつ、起債機会を適切に見極めて活用を図っ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112310F-B2C3-42E6-97EF-E21241A39DE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0DCF056-AF6B-479B-991F-69A8E2DE97D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228D4A4-F186-4DE2-BF07-B84F45AACD6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57D196F2-DAF0-4706-B0EC-8ACFA2AC5D7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30A435A7-4BBD-4BEA-972F-C1CB4EB54D76}"/>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F36F5806-753A-4AD2-8C59-AD09EFABE09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3912481D-3834-4E53-B603-A56BB4B0505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CDFB4B05-7DAD-45E0-8993-D1B0971E057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32FAFF6B-FEC5-4017-8EEF-8C23879AB2F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8E0BC37-1AF9-4EF3-B005-1F73EB2B18A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A2730392-B664-45A6-8937-09763DA1C2D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6DF1426C-F533-4D51-8D21-82E1543AC17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07AC463-3ED7-46AF-A753-5049EADCCD6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DD4CFB9-82BD-4203-AF7D-9F0A71BAC3F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02EBF3C-78FA-47C8-8627-9B3F8FA8F49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ECF84858-28C7-4681-B4C4-E6E3DAFB7430}"/>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C6A2AC61-4221-4BA7-9AD1-AEF8D01A4BC0}"/>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F52ED916-4CA6-46EF-A86E-490D50CC89F6}"/>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B557569B-0C1A-480D-BDB4-2E2C69EBFA8D}"/>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62606EF3-A880-4F38-BC17-BFBE45168CB0}"/>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42" name="債務償還比率平均値テキスト">
          <a:extLst>
            <a:ext uri="{FF2B5EF4-FFF2-40B4-BE49-F238E27FC236}">
              <a16:creationId xmlns:a16="http://schemas.microsoft.com/office/drawing/2014/main" id="{55354E28-A362-40A2-A022-E2E3AF9399DB}"/>
            </a:ext>
          </a:extLst>
        </xdr:cNvPr>
        <xdr:cNvSpPr txBox="1"/>
      </xdr:nvSpPr>
      <xdr:spPr>
        <a:xfrm>
          <a:off x="14846300" y="5690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51910BFE-8D25-4B82-A1AC-3A2DE2671A50}"/>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5CE49221-8A46-4D1B-8110-4C8D5B841BF7}"/>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9DC9EA0D-72A4-41EA-A174-4E0AE5F408EF}"/>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553345ED-277C-4AA7-AB1F-3E9BE71A6C11}"/>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B806902C-7A0F-4AEA-ADB8-D25026680FB7}"/>
            </a:ext>
          </a:extLst>
        </xdr:cNvPr>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BDAB533-F61A-4E20-B264-F063506D8A5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AAC6F3E-21B5-442C-B5AF-E7208718F6D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5F7C0FA-6486-4643-911B-2ED674BE2C7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7CC2DBB-1658-4C24-880E-8E828828773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3D3FE91-4849-4E7D-8451-858871886B6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86304</xdr:rowOff>
    </xdr:from>
    <xdr:to>
      <xdr:col>76</xdr:col>
      <xdr:colOff>73025</xdr:colOff>
      <xdr:row>27</xdr:row>
      <xdr:rowOff>16454</xdr:rowOff>
    </xdr:to>
    <xdr:sp macro="" textlink="">
      <xdr:nvSpPr>
        <xdr:cNvPr id="153" name="楕円 152">
          <a:extLst>
            <a:ext uri="{FF2B5EF4-FFF2-40B4-BE49-F238E27FC236}">
              <a16:creationId xmlns:a16="http://schemas.microsoft.com/office/drawing/2014/main" id="{313A5B87-41E1-4E00-86C1-9F053DAA0F0E}"/>
            </a:ext>
          </a:extLst>
        </xdr:cNvPr>
        <xdr:cNvSpPr/>
      </xdr:nvSpPr>
      <xdr:spPr>
        <a:xfrm>
          <a:off x="14744700" y="531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18940</xdr:rowOff>
    </xdr:from>
    <xdr:ext cx="405111" cy="259045"/>
    <xdr:sp macro="" textlink="">
      <xdr:nvSpPr>
        <xdr:cNvPr id="154" name="債務償還比率該当値テキスト">
          <a:extLst>
            <a:ext uri="{FF2B5EF4-FFF2-40B4-BE49-F238E27FC236}">
              <a16:creationId xmlns:a16="http://schemas.microsoft.com/office/drawing/2014/main" id="{A839C8BB-C2EA-4BC7-95F3-3847C0849DEC}"/>
            </a:ext>
          </a:extLst>
        </xdr:cNvPr>
        <xdr:cNvSpPr txBox="1"/>
      </xdr:nvSpPr>
      <xdr:spPr>
        <a:xfrm>
          <a:off x="14846300" y="524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54758</xdr:rowOff>
    </xdr:from>
    <xdr:to>
      <xdr:col>72</xdr:col>
      <xdr:colOff>123825</xdr:colOff>
      <xdr:row>26</xdr:row>
      <xdr:rowOff>156358</xdr:rowOff>
    </xdr:to>
    <xdr:sp macro="" textlink="">
      <xdr:nvSpPr>
        <xdr:cNvPr id="155" name="楕円 154">
          <a:extLst>
            <a:ext uri="{FF2B5EF4-FFF2-40B4-BE49-F238E27FC236}">
              <a16:creationId xmlns:a16="http://schemas.microsoft.com/office/drawing/2014/main" id="{E4D79241-89D6-4611-A3A3-1E9FDC7B43CE}"/>
            </a:ext>
          </a:extLst>
        </xdr:cNvPr>
        <xdr:cNvSpPr/>
      </xdr:nvSpPr>
      <xdr:spPr>
        <a:xfrm>
          <a:off x="14033500" y="528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105558</xdr:rowOff>
    </xdr:from>
    <xdr:to>
      <xdr:col>76</xdr:col>
      <xdr:colOff>22225</xdr:colOff>
      <xdr:row>26</xdr:row>
      <xdr:rowOff>137104</xdr:rowOff>
    </xdr:to>
    <xdr:cxnSp macro="">
      <xdr:nvCxnSpPr>
        <xdr:cNvPr id="156" name="直線コネクタ 155">
          <a:extLst>
            <a:ext uri="{FF2B5EF4-FFF2-40B4-BE49-F238E27FC236}">
              <a16:creationId xmlns:a16="http://schemas.microsoft.com/office/drawing/2014/main" id="{32139CA2-DD97-49B1-A122-0868A7F3F54B}"/>
            </a:ext>
          </a:extLst>
        </xdr:cNvPr>
        <xdr:cNvCxnSpPr/>
      </xdr:nvCxnSpPr>
      <xdr:spPr>
        <a:xfrm>
          <a:off x="14084300" y="5334783"/>
          <a:ext cx="711200" cy="3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34727</xdr:rowOff>
    </xdr:from>
    <xdr:to>
      <xdr:col>68</xdr:col>
      <xdr:colOff>123825</xdr:colOff>
      <xdr:row>26</xdr:row>
      <xdr:rowOff>136327</xdr:rowOff>
    </xdr:to>
    <xdr:sp macro="" textlink="">
      <xdr:nvSpPr>
        <xdr:cNvPr id="157" name="楕円 156">
          <a:extLst>
            <a:ext uri="{FF2B5EF4-FFF2-40B4-BE49-F238E27FC236}">
              <a16:creationId xmlns:a16="http://schemas.microsoft.com/office/drawing/2014/main" id="{E8F1AECE-A41B-4C01-857E-4CD5B32B4979}"/>
            </a:ext>
          </a:extLst>
        </xdr:cNvPr>
        <xdr:cNvSpPr/>
      </xdr:nvSpPr>
      <xdr:spPr>
        <a:xfrm>
          <a:off x="13271500" y="52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85527</xdr:rowOff>
    </xdr:from>
    <xdr:to>
      <xdr:col>72</xdr:col>
      <xdr:colOff>73025</xdr:colOff>
      <xdr:row>26</xdr:row>
      <xdr:rowOff>105558</xdr:rowOff>
    </xdr:to>
    <xdr:cxnSp macro="">
      <xdr:nvCxnSpPr>
        <xdr:cNvPr id="158" name="直線コネクタ 157">
          <a:extLst>
            <a:ext uri="{FF2B5EF4-FFF2-40B4-BE49-F238E27FC236}">
              <a16:creationId xmlns:a16="http://schemas.microsoft.com/office/drawing/2014/main" id="{C45FA2F6-DA0F-43F7-AB03-67EFC88AFC0A}"/>
            </a:ext>
          </a:extLst>
        </xdr:cNvPr>
        <xdr:cNvCxnSpPr/>
      </xdr:nvCxnSpPr>
      <xdr:spPr>
        <a:xfrm>
          <a:off x="13322300" y="5314752"/>
          <a:ext cx="762000" cy="2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34727</xdr:rowOff>
    </xdr:from>
    <xdr:to>
      <xdr:col>60</xdr:col>
      <xdr:colOff>123825</xdr:colOff>
      <xdr:row>26</xdr:row>
      <xdr:rowOff>136327</xdr:rowOff>
    </xdr:to>
    <xdr:sp macro="" textlink="">
      <xdr:nvSpPr>
        <xdr:cNvPr id="159" name="楕円 158">
          <a:extLst>
            <a:ext uri="{FF2B5EF4-FFF2-40B4-BE49-F238E27FC236}">
              <a16:creationId xmlns:a16="http://schemas.microsoft.com/office/drawing/2014/main" id="{EEB0F829-1C4E-4F95-A930-171B49077F12}"/>
            </a:ext>
          </a:extLst>
        </xdr:cNvPr>
        <xdr:cNvSpPr/>
      </xdr:nvSpPr>
      <xdr:spPr>
        <a:xfrm>
          <a:off x="11747500" y="52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29</xdr:row>
      <xdr:rowOff>61697</xdr:rowOff>
    </xdr:from>
    <xdr:ext cx="469744" cy="259045"/>
    <xdr:sp macro="" textlink="">
      <xdr:nvSpPr>
        <xdr:cNvPr id="160" name="n_1aveValue債務償還比率">
          <a:extLst>
            <a:ext uri="{FF2B5EF4-FFF2-40B4-BE49-F238E27FC236}">
              <a16:creationId xmlns:a16="http://schemas.microsoft.com/office/drawing/2014/main" id="{E482A9DF-AB69-4CEF-A6DF-F348A8BD260A}"/>
            </a:ext>
          </a:extLst>
        </xdr:cNvPr>
        <xdr:cNvSpPr txBox="1"/>
      </xdr:nvSpPr>
      <xdr:spPr>
        <a:xfrm>
          <a:off x="13836727" y="580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1" name="n_2aveValue債務償還比率">
          <a:extLst>
            <a:ext uri="{FF2B5EF4-FFF2-40B4-BE49-F238E27FC236}">
              <a16:creationId xmlns:a16="http://schemas.microsoft.com/office/drawing/2014/main" id="{B30F7CBA-A5B5-4FD6-A101-75B0C27E2140}"/>
            </a:ext>
          </a:extLst>
        </xdr:cNvPr>
        <xdr:cNvSpPr txBox="1"/>
      </xdr:nvSpPr>
      <xdr:spPr>
        <a:xfrm>
          <a:off x="13087427" y="583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62" name="n_3aveValue債務償還比率">
          <a:extLst>
            <a:ext uri="{FF2B5EF4-FFF2-40B4-BE49-F238E27FC236}">
              <a16:creationId xmlns:a16="http://schemas.microsoft.com/office/drawing/2014/main" id="{AEC497DC-D50B-4DB4-B6F1-18179DCDBE0F}"/>
            </a:ext>
          </a:extLst>
        </xdr:cNvPr>
        <xdr:cNvSpPr txBox="1"/>
      </xdr:nvSpPr>
      <xdr:spPr>
        <a:xfrm>
          <a:off x="12325427" y="55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3" name="n_4aveValue債務償還比率">
          <a:extLst>
            <a:ext uri="{FF2B5EF4-FFF2-40B4-BE49-F238E27FC236}">
              <a16:creationId xmlns:a16="http://schemas.microsoft.com/office/drawing/2014/main" id="{C353B1A8-D4F9-4475-83AA-8432FE7BF2EF}"/>
            </a:ext>
          </a:extLst>
        </xdr:cNvPr>
        <xdr:cNvSpPr txBox="1"/>
      </xdr:nvSpPr>
      <xdr:spPr>
        <a:xfrm>
          <a:off x="11563427" y="59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1435</xdr:rowOff>
    </xdr:from>
    <xdr:ext cx="405111" cy="259045"/>
    <xdr:sp macro="" textlink="">
      <xdr:nvSpPr>
        <xdr:cNvPr id="164" name="n_1mainValue債務償還比率">
          <a:extLst>
            <a:ext uri="{FF2B5EF4-FFF2-40B4-BE49-F238E27FC236}">
              <a16:creationId xmlns:a16="http://schemas.microsoft.com/office/drawing/2014/main" id="{E0D962B3-34E5-4DDF-AF69-E23DE0001648}"/>
            </a:ext>
          </a:extLst>
        </xdr:cNvPr>
        <xdr:cNvSpPr txBox="1"/>
      </xdr:nvSpPr>
      <xdr:spPr>
        <a:xfrm>
          <a:off x="13869044" y="505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152854</xdr:rowOff>
    </xdr:from>
    <xdr:ext cx="340478" cy="259045"/>
    <xdr:sp macro="" textlink="">
      <xdr:nvSpPr>
        <xdr:cNvPr id="165" name="n_2mainValue債務償還比率">
          <a:extLst>
            <a:ext uri="{FF2B5EF4-FFF2-40B4-BE49-F238E27FC236}">
              <a16:creationId xmlns:a16="http://schemas.microsoft.com/office/drawing/2014/main" id="{33E673B5-C640-4346-93EE-F449731D1E9A}"/>
            </a:ext>
          </a:extLst>
        </xdr:cNvPr>
        <xdr:cNvSpPr txBox="1"/>
      </xdr:nvSpPr>
      <xdr:spPr>
        <a:xfrm>
          <a:off x="13152061" y="50391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152854</xdr:rowOff>
    </xdr:from>
    <xdr:ext cx="340478" cy="259045"/>
    <xdr:sp macro="" textlink="">
      <xdr:nvSpPr>
        <xdr:cNvPr id="166" name="n_4mainValue債務償還比率">
          <a:extLst>
            <a:ext uri="{FF2B5EF4-FFF2-40B4-BE49-F238E27FC236}">
              <a16:creationId xmlns:a16="http://schemas.microsoft.com/office/drawing/2014/main" id="{81AD4868-1072-452A-BA6B-D9FC79589F10}"/>
            </a:ext>
          </a:extLst>
        </xdr:cNvPr>
        <xdr:cNvSpPr txBox="1"/>
      </xdr:nvSpPr>
      <xdr:spPr>
        <a:xfrm>
          <a:off x="11628061" y="50391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F944D7D1-0F8A-49B0-B3F4-6163A43CCBA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8DF54FC1-ABC1-4434-ABC1-1B6B86A26DF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D1330200-795A-40D2-B860-E80441A1E2A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A162A962-9FCD-4584-B51A-B52660E74C5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8086757-27C6-4D1F-B95E-EF9E2A46B6A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A305AC8D-DB4E-4DE4-98C7-AA92777CCDD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2DAB86-7DE6-415E-A230-97F6A234E91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977F14-481C-4A27-B6C5-8B125C67CAA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76CA977-C5A0-4D43-BB11-3FF6D43E25C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93BB4F6-8B4E-4D2E-B10D-301FE485A74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愛知県幸田町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1D45153-5C48-4881-88DF-CF080AC032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CF2581-B08C-48FA-9284-8DC90E27751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DB2C20-00C0-44C2-AF45-05981543CD0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587C3E7-DF0F-4DBC-9D6C-A8B71859AAB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8ECB1F7-4E61-491F-ACB9-AC8203E2415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63AFE6-958E-4FB2-B548-02824CF075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42,023
40,849
56.72
21,011,114
19,989,572
834,736
10,641,333
3,925,665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A38C000-0FC0-47CA-9980-E2C6F0202B8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9B76F75-97A4-417F-816E-EEFCB5B70C6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388943-1083-4D4A-8315-01972C42C98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7317AB-855C-421D-A337-C4467DF27DF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0F249BA-DEFD-4381-9A35-3C435683A07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8ECBE42-BA20-4BFC-B617-BC8124FE088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4A7829A-970B-44C4-A647-79415BD7D18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13F1982-EF60-4FA2-89CB-5B36AB1ABCE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D31C34-B25D-435A-9B59-5736B406CDA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E0B0A5A-14C5-4DD2-B4B7-42DA0DDE36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1A5D52C-A35C-4B7F-A3E0-6D8779EB07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CC564F4-5107-4E1C-AFCE-DBC477FAD5B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264771F-C9BA-4AA5-A956-C2D52C853DA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53F33CD-356E-4BE8-A99A-64D50D821A6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1E94524-82C8-4A0F-AE16-AB4807EBF1F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1320F59-7E06-41BD-9C3F-2B0ACCB0C9D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9163A7-8E80-4100-8485-C0A6FFEF181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C54EAB0-0870-40C8-A2A5-5DE584C2027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03373D8-81B3-4440-A601-4D02D8AB3CA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8C55A3D-1A97-456F-8CAA-7493B61A7BA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7646A8A-CC7E-43B9-9D5C-E2F2BB71A18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5E7740C-4F2D-4A65-B720-7C66E82830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11BCB4E-6D49-458E-99F8-B64DBFF989B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824D32-27C5-4C6B-8585-87AC9514C49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8378AF-A7FD-4C8C-B379-2ABCEEBFCB3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F9CB3B-2B37-4E8A-92EB-A33888F9F6D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E094F95-AB39-4C0F-BB6B-9864CCDC445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6EE99E-4E41-4B75-A1EF-589CD616BBC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D7A195D-7FAD-4C01-ADA5-7ECF7EF8F13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D9B548B-5306-4D46-809F-D718394BAC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61925CC-92DB-403B-85DE-9846FD85EEB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571F69F-7CA2-4419-9A41-093BC9525E1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2D2268A-812F-41FE-B6CB-CD1A2E28D81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A46B7D37-3E1A-4868-8709-B7D28AEFEF62}"/>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F31A363-BA0F-42A8-8A19-0B51B05CBA3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2CF3C05-8609-4798-B2D1-9AFCAECB322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91EFD9F-3C70-42FC-9824-02646D759E8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B0FCFFA-696B-426F-9832-97C25ACC1A7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B158499-F02A-4547-9C8F-945674A2BC0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0872C4D-06C1-4AD7-86D3-20DC0349C60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A4729B1-D9D2-4238-A84E-31BDAEA8A6D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F79B717-1604-4165-B4A1-26F316E54F8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5C4317B-3FFE-4C67-B364-F00875DB313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DCBD14EE-56A0-47C9-85DE-C4DF1E3F207D}"/>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67B420F-C2B8-4662-A00D-46EC3FA1A50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4A023488-C171-435B-8455-4F5FEA3C92F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3616579C-800F-4B43-BE02-0600A0DF472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2CE1D0D5-C24D-4735-BC97-2E834FA63D61}"/>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6FF37C7F-A6D2-4B27-81D7-51775CA49545}"/>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11406152-6693-437F-B664-BB50FA8E3103}"/>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EF1AC50D-F22C-4D16-B0CF-AFCED33FDA7F}"/>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CCB393AD-C9F6-4952-AB16-FBF779A77E3C}"/>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24DE23CD-45E1-434E-9BC7-328DFD45B252}"/>
            </a:ext>
          </a:extLst>
        </xdr:cNvPr>
        <xdr:cNvSpPr txBox="1"/>
      </xdr:nvSpPr>
      <xdr:spPr>
        <a:xfrm>
          <a:off x="4673600" y="648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4E5D6931-0BB1-438F-B8FC-2B2A862381E0}"/>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5D39CC6D-7D55-43EF-86DC-F3A625BE0536}"/>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AA3C7935-496E-4F9F-AFBB-DBEF6C1A2D2E}"/>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314B0496-633B-41CD-8E17-9C75E7600B04}"/>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F62283A3-745B-4722-A78C-AC5B750C479B}"/>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1458ADC-474A-45C8-A4E2-1FC7D94B52C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B408AA5-2A94-4742-81F1-AB3DD52B6B8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C88C166-AF4A-4C15-BD07-C07D7290917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E391CF3-916D-4755-9D79-5414F0F9A7F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746A86B7-27DE-4F81-A952-87486EC034D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162560</xdr:rowOff>
    </xdr:from>
    <xdr:to>
      <xdr:col>24</xdr:col>
      <xdr:colOff>114300</xdr:colOff>
      <xdr:row>39</xdr:row>
      <xdr:rowOff>92710</xdr:rowOff>
    </xdr:to>
    <xdr:sp macro="" textlink="">
      <xdr:nvSpPr>
        <xdr:cNvPr id="75" name="楕円 74">
          <a:extLst>
            <a:ext uri="{FF2B5EF4-FFF2-40B4-BE49-F238E27FC236}">
              <a16:creationId xmlns:a16="http://schemas.microsoft.com/office/drawing/2014/main" id="{46BA7D6A-461C-46DF-85BC-40C7405C325A}"/>
            </a:ext>
          </a:extLst>
        </xdr:cNvPr>
        <xdr:cNvSpPr/>
      </xdr:nvSpPr>
      <xdr:spPr>
        <a:xfrm>
          <a:off x="4584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140987</xdr:rowOff>
    </xdr:from>
    <xdr:ext cx="405111" cy="259045"/>
    <xdr:sp macro="" textlink="">
      <xdr:nvSpPr>
        <xdr:cNvPr id="76" name="【道路】&#10;有形固定資産減価償却率該当値テキスト">
          <a:extLst>
            <a:ext uri="{FF2B5EF4-FFF2-40B4-BE49-F238E27FC236}">
              <a16:creationId xmlns:a16="http://schemas.microsoft.com/office/drawing/2014/main" id="{9D2B5BE4-1AD6-4D58-8444-EB4F69E3E5DB}"/>
            </a:ext>
          </a:extLst>
        </xdr:cNvPr>
        <xdr:cNvSpPr txBox="1"/>
      </xdr:nvSpPr>
      <xdr:spPr>
        <a:xfrm>
          <a:off x="4673600"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136434</xdr:rowOff>
    </xdr:from>
    <xdr:to>
      <xdr:col>20</xdr:col>
      <xdr:colOff>38100</xdr:colOff>
      <xdr:row>39</xdr:row>
      <xdr:rowOff>66584</xdr:rowOff>
    </xdr:to>
    <xdr:sp macro="" textlink="">
      <xdr:nvSpPr>
        <xdr:cNvPr id="77" name="楕円 76">
          <a:extLst>
            <a:ext uri="{FF2B5EF4-FFF2-40B4-BE49-F238E27FC236}">
              <a16:creationId xmlns:a16="http://schemas.microsoft.com/office/drawing/2014/main" id="{1401548C-34D6-4745-AB12-D62A12EB9A58}"/>
            </a:ext>
          </a:extLst>
        </xdr:cNvPr>
        <xdr:cNvSpPr/>
      </xdr:nvSpPr>
      <xdr:spPr>
        <a:xfrm>
          <a:off x="3746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15784</xdr:rowOff>
    </xdr:from>
    <xdr:to>
      <xdr:col>24</xdr:col>
      <xdr:colOff>63500</xdr:colOff>
      <xdr:row>39</xdr:row>
      <xdr:rowOff>41910</xdr:rowOff>
    </xdr:to>
    <xdr:cxnSp macro="">
      <xdr:nvCxnSpPr>
        <xdr:cNvPr id="78" name="直線コネクタ 77">
          <a:extLst>
            <a:ext uri="{FF2B5EF4-FFF2-40B4-BE49-F238E27FC236}">
              <a16:creationId xmlns:a16="http://schemas.microsoft.com/office/drawing/2014/main" id="{4775CD37-7633-46D2-9F32-EE89E686CD9E}"/>
            </a:ext>
          </a:extLst>
        </xdr:cNvPr>
        <xdr:cNvCxnSpPr/>
      </xdr:nvCxnSpPr>
      <xdr:spPr>
        <a:xfrm>
          <a:off x="3797300" y="670233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110309</xdr:rowOff>
    </xdr:from>
    <xdr:to>
      <xdr:col>15</xdr:col>
      <xdr:colOff>101600</xdr:colOff>
      <xdr:row>39</xdr:row>
      <xdr:rowOff>40459</xdr:rowOff>
    </xdr:to>
    <xdr:sp macro="" textlink="">
      <xdr:nvSpPr>
        <xdr:cNvPr id="79" name="楕円 78">
          <a:extLst>
            <a:ext uri="{FF2B5EF4-FFF2-40B4-BE49-F238E27FC236}">
              <a16:creationId xmlns:a16="http://schemas.microsoft.com/office/drawing/2014/main" id="{C75D718B-B257-4E1C-9429-DBCEC3E0E9DC}"/>
            </a:ext>
          </a:extLst>
        </xdr:cNvPr>
        <xdr:cNvSpPr/>
      </xdr:nvSpPr>
      <xdr:spPr>
        <a:xfrm>
          <a:off x="2857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161109</xdr:rowOff>
    </xdr:from>
    <xdr:to>
      <xdr:col>19</xdr:col>
      <xdr:colOff>177800</xdr:colOff>
      <xdr:row>39</xdr:row>
      <xdr:rowOff>15784</xdr:rowOff>
    </xdr:to>
    <xdr:cxnSp macro="">
      <xdr:nvCxnSpPr>
        <xdr:cNvPr id="80" name="直線コネクタ 79">
          <a:extLst>
            <a:ext uri="{FF2B5EF4-FFF2-40B4-BE49-F238E27FC236}">
              <a16:creationId xmlns:a16="http://schemas.microsoft.com/office/drawing/2014/main" id="{D626ECF5-787C-4A59-B13D-635655F8FB34}"/>
            </a:ext>
          </a:extLst>
        </xdr:cNvPr>
        <xdr:cNvCxnSpPr/>
      </xdr:nvCxnSpPr>
      <xdr:spPr>
        <a:xfrm>
          <a:off x="2908300" y="667620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81" name="楕円 80">
          <a:extLst>
            <a:ext uri="{FF2B5EF4-FFF2-40B4-BE49-F238E27FC236}">
              <a16:creationId xmlns:a16="http://schemas.microsoft.com/office/drawing/2014/main" id="{5CEBB905-E673-4052-BD0F-F53852AD8F8D}"/>
            </a:ext>
          </a:extLst>
        </xdr:cNvPr>
        <xdr:cNvSpPr/>
      </xdr:nvSpPr>
      <xdr:spPr>
        <a:xfrm>
          <a:off x="1968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99060</xdr:rowOff>
    </xdr:from>
    <xdr:to>
      <xdr:col>15</xdr:col>
      <xdr:colOff>50800</xdr:colOff>
      <xdr:row>38</xdr:row>
      <xdr:rowOff>161109</xdr:rowOff>
    </xdr:to>
    <xdr:cxnSp macro="">
      <xdr:nvCxnSpPr>
        <xdr:cNvPr id="82" name="直線コネクタ 81">
          <a:extLst>
            <a:ext uri="{FF2B5EF4-FFF2-40B4-BE49-F238E27FC236}">
              <a16:creationId xmlns:a16="http://schemas.microsoft.com/office/drawing/2014/main" id="{BF234217-8914-42D6-AE5E-FC200CF41EF8}"/>
            </a:ext>
          </a:extLst>
        </xdr:cNvPr>
        <xdr:cNvCxnSpPr/>
      </xdr:nvCxnSpPr>
      <xdr:spPr>
        <a:xfrm>
          <a:off x="2019300" y="661416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160927</xdr:rowOff>
    </xdr:from>
    <xdr:to>
      <xdr:col>6</xdr:col>
      <xdr:colOff>38100</xdr:colOff>
      <xdr:row>38</xdr:row>
      <xdr:rowOff>91077</xdr:rowOff>
    </xdr:to>
    <xdr:sp macro="" textlink="">
      <xdr:nvSpPr>
        <xdr:cNvPr id="83" name="楕円 82">
          <a:extLst>
            <a:ext uri="{FF2B5EF4-FFF2-40B4-BE49-F238E27FC236}">
              <a16:creationId xmlns:a16="http://schemas.microsoft.com/office/drawing/2014/main" id="{3EDA2834-5559-44D2-984A-D4E8F16D7CB3}"/>
            </a:ext>
          </a:extLst>
        </xdr:cNvPr>
        <xdr:cNvSpPr/>
      </xdr:nvSpPr>
      <xdr:spPr>
        <a:xfrm>
          <a:off x="10795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40277</xdr:rowOff>
    </xdr:from>
    <xdr:to>
      <xdr:col>10</xdr:col>
      <xdr:colOff>114300</xdr:colOff>
      <xdr:row>38</xdr:row>
      <xdr:rowOff>99060</xdr:rowOff>
    </xdr:to>
    <xdr:cxnSp macro="">
      <xdr:nvCxnSpPr>
        <xdr:cNvPr id="84" name="直線コネクタ 83">
          <a:extLst>
            <a:ext uri="{FF2B5EF4-FFF2-40B4-BE49-F238E27FC236}">
              <a16:creationId xmlns:a16="http://schemas.microsoft.com/office/drawing/2014/main" id="{EA78111C-97D3-4E64-AF5F-A668320391EF}"/>
            </a:ext>
          </a:extLst>
        </xdr:cNvPr>
        <xdr:cNvCxnSpPr/>
      </xdr:nvCxnSpPr>
      <xdr:spPr>
        <a:xfrm>
          <a:off x="1130300" y="655537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8A98FC13-857D-4A98-8F17-A6C353349278}"/>
            </a:ext>
          </a:extLst>
        </xdr:cNvPr>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6AB7FBE2-7429-4CB7-8F6B-3B56F75FE980}"/>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79FA2F2D-E162-48DB-9117-6E8C75A0BF52}"/>
            </a:ext>
          </a:extLst>
        </xdr:cNvPr>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9F4E7BCA-96CA-499C-A096-7A227D606824}"/>
            </a:ext>
          </a:extLst>
        </xdr:cNvPr>
        <xdr:cNvSpPr txBox="1"/>
      </xdr:nvSpPr>
      <xdr:spPr>
        <a:xfrm>
          <a:off x="927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57711</xdr:rowOff>
    </xdr:from>
    <xdr:ext cx="405111" cy="259045"/>
    <xdr:sp macro="" textlink="">
      <xdr:nvSpPr>
        <xdr:cNvPr id="89" name="n_1mainValue【道路】&#10;有形固定資産減価償却率">
          <a:extLst>
            <a:ext uri="{FF2B5EF4-FFF2-40B4-BE49-F238E27FC236}">
              <a16:creationId xmlns:a16="http://schemas.microsoft.com/office/drawing/2014/main" id="{A7B8F2F4-3F8D-4633-970D-48E45A0D4C77}"/>
            </a:ext>
          </a:extLst>
        </xdr:cNvPr>
        <xdr:cNvSpPr txBox="1"/>
      </xdr:nvSpPr>
      <xdr:spPr>
        <a:xfrm>
          <a:off x="35820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31586</xdr:rowOff>
    </xdr:from>
    <xdr:ext cx="405111" cy="259045"/>
    <xdr:sp macro="" textlink="">
      <xdr:nvSpPr>
        <xdr:cNvPr id="90" name="n_2mainValue【道路】&#10;有形固定資産減価償却率">
          <a:extLst>
            <a:ext uri="{FF2B5EF4-FFF2-40B4-BE49-F238E27FC236}">
              <a16:creationId xmlns:a16="http://schemas.microsoft.com/office/drawing/2014/main" id="{975F49F8-3DAE-4A11-BB9D-73CC049AFC86}"/>
            </a:ext>
          </a:extLst>
        </xdr:cNvPr>
        <xdr:cNvSpPr txBox="1"/>
      </xdr:nvSpPr>
      <xdr:spPr>
        <a:xfrm>
          <a:off x="2705744" y="671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91" name="n_3mainValue【道路】&#10;有形固定資産減価償却率">
          <a:extLst>
            <a:ext uri="{FF2B5EF4-FFF2-40B4-BE49-F238E27FC236}">
              <a16:creationId xmlns:a16="http://schemas.microsoft.com/office/drawing/2014/main" id="{AA605474-A55D-49CB-BFEC-691CA1D4BFE6}"/>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82204</xdr:rowOff>
    </xdr:from>
    <xdr:ext cx="405111" cy="259045"/>
    <xdr:sp macro="" textlink="">
      <xdr:nvSpPr>
        <xdr:cNvPr id="92" name="n_4mainValue【道路】&#10;有形固定資産減価償却率">
          <a:extLst>
            <a:ext uri="{FF2B5EF4-FFF2-40B4-BE49-F238E27FC236}">
              <a16:creationId xmlns:a16="http://schemas.microsoft.com/office/drawing/2014/main" id="{480F187A-160A-4B5C-9D68-29508760CEB8}"/>
            </a:ext>
          </a:extLst>
        </xdr:cNvPr>
        <xdr:cNvSpPr txBox="1"/>
      </xdr:nvSpPr>
      <xdr:spPr>
        <a:xfrm>
          <a:off x="9277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7EEA52C5-57B4-4D02-A38D-E61761D4FEE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63FAE459-0415-4C78-9FE1-FC0AFD64582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D1BF5D1-F42C-428F-B778-DBA63C91D15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73895967-6692-45F5-B69A-A97129F40B4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4AC8B628-9333-484E-823C-F97EE8CE1B7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9880C009-B3B3-49A1-97F9-41520C8B0BA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EC3334F2-0670-428D-AEA0-1F839A86980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2B0642C7-A116-41E0-88B3-BCD9C10637E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CD6E45B0-578A-456D-BF50-041D5BA3C5D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3DE6CA6E-32E6-4D19-B36A-5FA3312ACCE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AAA94C30-A091-4686-99E2-B759FCCF242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751C1C7B-9119-478B-838D-5B90DB91C83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4036F711-6815-42CA-A95F-83E7937735E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1F28E501-198C-4820-8B85-C333A6CD1B46}"/>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31B1C485-398F-408A-B376-0AE210C4E9B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FFCECFDC-0174-495C-A7B1-6624CB39065E}"/>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EADF3CBD-FA88-42F1-91A9-5ED1B45A3DA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7B6A3A71-E4B1-4F7C-8885-C4AE348F9FA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CBA7AB17-E69C-4779-B5A6-7329DEB6089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29EF8789-D44D-44F9-8DD3-357B74A14B15}"/>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3A770502-BAAA-47DB-A4F7-78935925C71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2D9EE7A2-1575-44AD-B095-36A07B76B50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C726F2C6-3BD5-46EA-803A-D65B96C8DFA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6E67938B-2056-4B34-ADC6-ADD9518CE4D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767F888B-B33D-4A8F-92F1-450AF87BF51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4B594C0F-FF16-4059-A0F9-A06C91308018}"/>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02AAB003-598C-449D-A63D-AA2A3AC89F33}"/>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CDFA102F-70F5-4FD9-AF71-E126DCE22981}"/>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41F75A27-E605-421D-BD40-C883DB9BE2A4}"/>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8B2CAF73-4679-48D3-8D88-0E5BA8D49FCE}"/>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8AE8BB37-86DC-41D6-954B-A98803C81172}"/>
            </a:ext>
          </a:extLst>
        </xdr:cNvPr>
        <xdr:cNvSpPr txBox="1"/>
      </xdr:nvSpPr>
      <xdr:spPr>
        <a:xfrm>
          <a:off x="10515600" y="687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B0C09B8A-AA6C-4C60-A356-1614D801455F}"/>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7C28BF1B-F0A0-49AC-86EA-07BFA336AE4A}"/>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4D8D3F57-799E-421B-A761-5BED209225A4}"/>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A740C0CC-5EEA-4DFC-A2EA-C5D16A2CF37E}"/>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190411E7-FC24-47A8-BC1D-41B27328DE47}"/>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528456A-CF4B-4A39-A685-BFAB6189553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CEF9444-94A6-4E46-85C8-75E3ABF6912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BFBD099-9C6E-464B-965F-4220EAEF7EB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1A056E1-1A0C-40C6-85D8-6E242FDE62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AB015002-415E-413C-9C7D-E8F8675D5BA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64066</xdr:rowOff>
    </xdr:from>
    <xdr:to>
      <xdr:col>55</xdr:col>
      <xdr:colOff>50800</xdr:colOff>
      <xdr:row>41</xdr:row>
      <xdr:rowOff>165666</xdr:rowOff>
    </xdr:to>
    <xdr:sp macro="" textlink="">
      <xdr:nvSpPr>
        <xdr:cNvPr id="134" name="楕円 133">
          <a:extLst>
            <a:ext uri="{FF2B5EF4-FFF2-40B4-BE49-F238E27FC236}">
              <a16:creationId xmlns:a16="http://schemas.microsoft.com/office/drawing/2014/main" id="{09503AF1-C603-4BB9-9736-2BE3FE6DD621}"/>
            </a:ext>
          </a:extLst>
        </xdr:cNvPr>
        <xdr:cNvSpPr/>
      </xdr:nvSpPr>
      <xdr:spPr>
        <a:xfrm>
          <a:off x="10426700" y="709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42493</xdr:rowOff>
    </xdr:from>
    <xdr:ext cx="534377" cy="259045"/>
    <xdr:sp macro="" textlink="">
      <xdr:nvSpPr>
        <xdr:cNvPr id="135" name="【道路】&#10;一人当たり延長該当値テキスト">
          <a:extLst>
            <a:ext uri="{FF2B5EF4-FFF2-40B4-BE49-F238E27FC236}">
              <a16:creationId xmlns:a16="http://schemas.microsoft.com/office/drawing/2014/main" id="{410965B2-2B6D-4B11-B883-D26DACE84355}"/>
            </a:ext>
          </a:extLst>
        </xdr:cNvPr>
        <xdr:cNvSpPr txBox="1"/>
      </xdr:nvSpPr>
      <xdr:spPr>
        <a:xfrm>
          <a:off x="10515600" y="707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69585</xdr:rowOff>
    </xdr:from>
    <xdr:to>
      <xdr:col>50</xdr:col>
      <xdr:colOff>165100</xdr:colOff>
      <xdr:row>41</xdr:row>
      <xdr:rowOff>171185</xdr:rowOff>
    </xdr:to>
    <xdr:sp macro="" textlink="">
      <xdr:nvSpPr>
        <xdr:cNvPr id="136" name="楕円 135">
          <a:extLst>
            <a:ext uri="{FF2B5EF4-FFF2-40B4-BE49-F238E27FC236}">
              <a16:creationId xmlns:a16="http://schemas.microsoft.com/office/drawing/2014/main" id="{D9E4A2A0-04E0-420E-A5E5-C2B2FC197081}"/>
            </a:ext>
          </a:extLst>
        </xdr:cNvPr>
        <xdr:cNvSpPr/>
      </xdr:nvSpPr>
      <xdr:spPr>
        <a:xfrm>
          <a:off x="9588500" y="709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114866</xdr:rowOff>
    </xdr:from>
    <xdr:to>
      <xdr:col>55</xdr:col>
      <xdr:colOff>0</xdr:colOff>
      <xdr:row>41</xdr:row>
      <xdr:rowOff>120385</xdr:rowOff>
    </xdr:to>
    <xdr:cxnSp macro="">
      <xdr:nvCxnSpPr>
        <xdr:cNvPr id="137" name="直線コネクタ 136">
          <a:extLst>
            <a:ext uri="{FF2B5EF4-FFF2-40B4-BE49-F238E27FC236}">
              <a16:creationId xmlns:a16="http://schemas.microsoft.com/office/drawing/2014/main" id="{AD5B9E37-7694-41D0-BFA6-13645BDD1221}"/>
            </a:ext>
          </a:extLst>
        </xdr:cNvPr>
        <xdr:cNvCxnSpPr/>
      </xdr:nvCxnSpPr>
      <xdr:spPr>
        <a:xfrm flipV="1">
          <a:off x="9639300" y="7144316"/>
          <a:ext cx="838200" cy="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71762</xdr:rowOff>
    </xdr:from>
    <xdr:to>
      <xdr:col>46</xdr:col>
      <xdr:colOff>38100</xdr:colOff>
      <xdr:row>42</xdr:row>
      <xdr:rowOff>1912</xdr:rowOff>
    </xdr:to>
    <xdr:sp macro="" textlink="">
      <xdr:nvSpPr>
        <xdr:cNvPr id="138" name="楕円 137">
          <a:extLst>
            <a:ext uri="{FF2B5EF4-FFF2-40B4-BE49-F238E27FC236}">
              <a16:creationId xmlns:a16="http://schemas.microsoft.com/office/drawing/2014/main" id="{3DE5B3EB-6675-4D7D-B5A3-66C124CD4BCB}"/>
            </a:ext>
          </a:extLst>
        </xdr:cNvPr>
        <xdr:cNvSpPr/>
      </xdr:nvSpPr>
      <xdr:spPr>
        <a:xfrm>
          <a:off x="8699500" y="710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120385</xdr:rowOff>
    </xdr:from>
    <xdr:to>
      <xdr:col>50</xdr:col>
      <xdr:colOff>114300</xdr:colOff>
      <xdr:row>41</xdr:row>
      <xdr:rowOff>122562</xdr:rowOff>
    </xdr:to>
    <xdr:cxnSp macro="">
      <xdr:nvCxnSpPr>
        <xdr:cNvPr id="139" name="直線コネクタ 138">
          <a:extLst>
            <a:ext uri="{FF2B5EF4-FFF2-40B4-BE49-F238E27FC236}">
              <a16:creationId xmlns:a16="http://schemas.microsoft.com/office/drawing/2014/main" id="{C3D83F5F-BBC8-4D83-ABAC-75CB27D556F8}"/>
            </a:ext>
          </a:extLst>
        </xdr:cNvPr>
        <xdr:cNvCxnSpPr/>
      </xdr:nvCxnSpPr>
      <xdr:spPr>
        <a:xfrm flipV="1">
          <a:off x="8750300" y="7149835"/>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72589</xdr:rowOff>
    </xdr:from>
    <xdr:to>
      <xdr:col>41</xdr:col>
      <xdr:colOff>101600</xdr:colOff>
      <xdr:row>42</xdr:row>
      <xdr:rowOff>2739</xdr:rowOff>
    </xdr:to>
    <xdr:sp macro="" textlink="">
      <xdr:nvSpPr>
        <xdr:cNvPr id="140" name="楕円 139">
          <a:extLst>
            <a:ext uri="{FF2B5EF4-FFF2-40B4-BE49-F238E27FC236}">
              <a16:creationId xmlns:a16="http://schemas.microsoft.com/office/drawing/2014/main" id="{749FBF0C-2540-48D7-AAE4-523149D49133}"/>
            </a:ext>
          </a:extLst>
        </xdr:cNvPr>
        <xdr:cNvSpPr/>
      </xdr:nvSpPr>
      <xdr:spPr>
        <a:xfrm>
          <a:off x="7810500" y="710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122562</xdr:rowOff>
    </xdr:from>
    <xdr:to>
      <xdr:col>45</xdr:col>
      <xdr:colOff>177800</xdr:colOff>
      <xdr:row>41</xdr:row>
      <xdr:rowOff>123389</xdr:rowOff>
    </xdr:to>
    <xdr:cxnSp macro="">
      <xdr:nvCxnSpPr>
        <xdr:cNvPr id="141" name="直線コネクタ 140">
          <a:extLst>
            <a:ext uri="{FF2B5EF4-FFF2-40B4-BE49-F238E27FC236}">
              <a16:creationId xmlns:a16="http://schemas.microsoft.com/office/drawing/2014/main" id="{A85D29FE-D408-4FFA-8FC0-7CC96F12AB3D}"/>
            </a:ext>
          </a:extLst>
        </xdr:cNvPr>
        <xdr:cNvCxnSpPr/>
      </xdr:nvCxnSpPr>
      <xdr:spPr>
        <a:xfrm flipV="1">
          <a:off x="7861300" y="7152012"/>
          <a:ext cx="889000" cy="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72764</xdr:rowOff>
    </xdr:from>
    <xdr:to>
      <xdr:col>36</xdr:col>
      <xdr:colOff>165100</xdr:colOff>
      <xdr:row>42</xdr:row>
      <xdr:rowOff>2914</xdr:rowOff>
    </xdr:to>
    <xdr:sp macro="" textlink="">
      <xdr:nvSpPr>
        <xdr:cNvPr id="142" name="楕円 141">
          <a:extLst>
            <a:ext uri="{FF2B5EF4-FFF2-40B4-BE49-F238E27FC236}">
              <a16:creationId xmlns:a16="http://schemas.microsoft.com/office/drawing/2014/main" id="{0663E2C6-9670-44FD-BF34-609D5347EA34}"/>
            </a:ext>
          </a:extLst>
        </xdr:cNvPr>
        <xdr:cNvSpPr/>
      </xdr:nvSpPr>
      <xdr:spPr>
        <a:xfrm>
          <a:off x="6921500" y="710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123389</xdr:rowOff>
    </xdr:from>
    <xdr:to>
      <xdr:col>41</xdr:col>
      <xdr:colOff>50800</xdr:colOff>
      <xdr:row>41</xdr:row>
      <xdr:rowOff>123564</xdr:rowOff>
    </xdr:to>
    <xdr:cxnSp macro="">
      <xdr:nvCxnSpPr>
        <xdr:cNvPr id="143" name="直線コネクタ 142">
          <a:extLst>
            <a:ext uri="{FF2B5EF4-FFF2-40B4-BE49-F238E27FC236}">
              <a16:creationId xmlns:a16="http://schemas.microsoft.com/office/drawing/2014/main" id="{52B94243-7655-4CC6-A594-318FB336902C}"/>
            </a:ext>
          </a:extLst>
        </xdr:cNvPr>
        <xdr:cNvCxnSpPr/>
      </xdr:nvCxnSpPr>
      <xdr:spPr>
        <a:xfrm flipV="1">
          <a:off x="6972300" y="7152839"/>
          <a:ext cx="8890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1CCAECAB-9E6A-485F-A258-23DC621EC9CF}"/>
            </a:ext>
          </a:extLst>
        </xdr:cNvPr>
        <xdr:cNvSpPr txBox="1"/>
      </xdr:nvSpPr>
      <xdr:spPr>
        <a:xfrm>
          <a:off x="9359411" y="67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C80BD63A-8E9E-4479-9766-47369585ABAE}"/>
            </a:ext>
          </a:extLst>
        </xdr:cNvPr>
        <xdr:cNvSpPr txBox="1"/>
      </xdr:nvSpPr>
      <xdr:spPr>
        <a:xfrm>
          <a:off x="8483111" y="680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BAF00DD4-3E91-4D9C-867F-8EC6C7E3E83B}"/>
            </a:ext>
          </a:extLst>
        </xdr:cNvPr>
        <xdr:cNvSpPr txBox="1"/>
      </xdr:nvSpPr>
      <xdr:spPr>
        <a:xfrm>
          <a:off x="7594111" y="682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AFE3631C-4BE7-4739-AFB0-5F4C8146D27B}"/>
            </a:ext>
          </a:extLst>
        </xdr:cNvPr>
        <xdr:cNvSpPr txBox="1"/>
      </xdr:nvSpPr>
      <xdr:spPr>
        <a:xfrm>
          <a:off x="6705111" y="682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162312</xdr:rowOff>
    </xdr:from>
    <xdr:ext cx="534377" cy="259045"/>
    <xdr:sp macro="" textlink="">
      <xdr:nvSpPr>
        <xdr:cNvPr id="148" name="n_1mainValue【道路】&#10;一人当たり延長">
          <a:extLst>
            <a:ext uri="{FF2B5EF4-FFF2-40B4-BE49-F238E27FC236}">
              <a16:creationId xmlns:a16="http://schemas.microsoft.com/office/drawing/2014/main" id="{E8318B31-6571-4F4B-AD53-7CCEDDFAA6D6}"/>
            </a:ext>
          </a:extLst>
        </xdr:cNvPr>
        <xdr:cNvSpPr txBox="1"/>
      </xdr:nvSpPr>
      <xdr:spPr>
        <a:xfrm>
          <a:off x="9359411" y="719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164489</xdr:rowOff>
    </xdr:from>
    <xdr:ext cx="534377" cy="259045"/>
    <xdr:sp macro="" textlink="">
      <xdr:nvSpPr>
        <xdr:cNvPr id="149" name="n_2mainValue【道路】&#10;一人当たり延長">
          <a:extLst>
            <a:ext uri="{FF2B5EF4-FFF2-40B4-BE49-F238E27FC236}">
              <a16:creationId xmlns:a16="http://schemas.microsoft.com/office/drawing/2014/main" id="{3D4B2CFF-8231-4F76-9B89-7C85DB3B53F4}"/>
            </a:ext>
          </a:extLst>
        </xdr:cNvPr>
        <xdr:cNvSpPr txBox="1"/>
      </xdr:nvSpPr>
      <xdr:spPr>
        <a:xfrm>
          <a:off x="8483111" y="719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165316</xdr:rowOff>
    </xdr:from>
    <xdr:ext cx="534377" cy="259045"/>
    <xdr:sp macro="" textlink="">
      <xdr:nvSpPr>
        <xdr:cNvPr id="150" name="n_3mainValue【道路】&#10;一人当たり延長">
          <a:extLst>
            <a:ext uri="{FF2B5EF4-FFF2-40B4-BE49-F238E27FC236}">
              <a16:creationId xmlns:a16="http://schemas.microsoft.com/office/drawing/2014/main" id="{E6C55D6E-9E4E-4E4A-820A-C8A08D090322}"/>
            </a:ext>
          </a:extLst>
        </xdr:cNvPr>
        <xdr:cNvSpPr txBox="1"/>
      </xdr:nvSpPr>
      <xdr:spPr>
        <a:xfrm>
          <a:off x="7594111" y="719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165491</xdr:rowOff>
    </xdr:from>
    <xdr:ext cx="534377" cy="259045"/>
    <xdr:sp macro="" textlink="">
      <xdr:nvSpPr>
        <xdr:cNvPr id="151" name="n_4mainValue【道路】&#10;一人当たり延長">
          <a:extLst>
            <a:ext uri="{FF2B5EF4-FFF2-40B4-BE49-F238E27FC236}">
              <a16:creationId xmlns:a16="http://schemas.microsoft.com/office/drawing/2014/main" id="{E13F4F82-12B5-4CE2-92C8-1D856745DFDD}"/>
            </a:ext>
          </a:extLst>
        </xdr:cNvPr>
        <xdr:cNvSpPr txBox="1"/>
      </xdr:nvSpPr>
      <xdr:spPr>
        <a:xfrm>
          <a:off x="6705111" y="719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F80A90B4-8D7A-4CB1-B906-8FE8A3AAB2E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1878BC6A-741C-4ACC-8247-BDAFF9A69DA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949C4CE9-6C61-49E1-B2F4-3A115BDD712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BF379DA0-8A94-4FC9-A6C5-E5B053A4B68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D49A461A-7C67-49CB-9D51-641C0F7025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082D0944-7D3A-49B8-BB14-42322C7EE0B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C6B677E0-29E8-48E5-9DA9-D0DD553277E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F033B7C8-7C01-4CC9-BB04-B2486F8E735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67DD1BD3-4973-4952-A847-0B32AC71D34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4B3F2807-1CCE-4141-B4BD-0BF9F10E223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F7F98D12-1DEB-48B5-BFDC-5A99A27DE59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E9B60E1B-9E1C-4D08-B25A-3778593B1A1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87B76E6E-A355-40C1-BCBC-849C6AD46E4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9F834E6E-2859-4BD2-BCBA-19E59115203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801AD152-F106-40F4-9194-3B2EE66FB40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68872CFE-53A8-4F45-99E0-AD3120930FE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8E9303FB-BE4C-45B6-B75D-2CBBCEF572B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7A4F1C79-DCDA-4106-9716-1557C91CD51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3031E984-F5E4-45B0-B2C9-5A4CBFDFD8F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703FFACA-6317-49E1-A537-7769A7BCB3C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4D212A38-7B10-4D01-8C00-D4C2D5B4358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18245E20-F90C-478E-A362-2E4CBDF5084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E7EC4764-E595-4D26-A0CB-302696E1A00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FA77A73B-49D1-4AA5-8C92-DD63959E5A6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0D4F2925-CBF6-4B06-99AD-AB0A67C5A5E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06A07797-3F36-4811-A506-205504DC02CB}"/>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EC4A38D9-92D7-4DF7-998F-C599FE1F3601}"/>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0C3F5B91-D5F9-429A-9B23-6E8F2EF545D6}"/>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BBF266CD-0CD9-4488-9659-090A98FA3134}"/>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05B46022-47D6-40F7-9BE8-1C40CD49AFFC}"/>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188AD53F-5021-4292-A853-AFF66229078C}"/>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5883FB24-1BF7-49DB-B285-BD51F8749C4E}"/>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67536772-7F80-466D-B1A8-C7EBAE58CB27}"/>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18106B0D-C0A3-43B6-BE1C-E746C427C428}"/>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2B556BD5-4F53-4507-AD99-22351F875F0D}"/>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568F360F-2311-494C-89EC-ADB8D5568754}"/>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4C697D-1E20-4FA6-BFCC-8C994D4B1C5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35FCD28-BACB-4C27-BEEA-FE7215BFEAD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7EA2AB9-9980-4069-901F-DAABC149DB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3E7A645A-A6F7-4C57-8488-87A7B5A0D15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6F9AB0F6-4118-491B-AA32-1AB3384E3A3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146776</xdr:rowOff>
    </xdr:from>
    <xdr:to>
      <xdr:col>24</xdr:col>
      <xdr:colOff>114300</xdr:colOff>
      <xdr:row>60</xdr:row>
      <xdr:rowOff>76926</xdr:rowOff>
    </xdr:to>
    <xdr:sp macro="" textlink="">
      <xdr:nvSpPr>
        <xdr:cNvPr id="193" name="楕円 192">
          <a:extLst>
            <a:ext uri="{FF2B5EF4-FFF2-40B4-BE49-F238E27FC236}">
              <a16:creationId xmlns:a16="http://schemas.microsoft.com/office/drawing/2014/main" id="{640F1C05-9848-4F9B-BF3B-847E3C91FCFF}"/>
            </a:ext>
          </a:extLst>
        </xdr:cNvPr>
        <xdr:cNvSpPr/>
      </xdr:nvSpPr>
      <xdr:spPr>
        <a:xfrm>
          <a:off x="4584700" y="102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169653</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32EC4DCD-663B-4566-AAAA-1B8F4199979D}"/>
            </a:ext>
          </a:extLst>
        </xdr:cNvPr>
        <xdr:cNvSpPr txBox="1"/>
      </xdr:nvSpPr>
      <xdr:spPr>
        <a:xfrm>
          <a:off x="4673600" y="101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120650</xdr:rowOff>
    </xdr:from>
    <xdr:to>
      <xdr:col>20</xdr:col>
      <xdr:colOff>38100</xdr:colOff>
      <xdr:row>60</xdr:row>
      <xdr:rowOff>50800</xdr:rowOff>
    </xdr:to>
    <xdr:sp macro="" textlink="">
      <xdr:nvSpPr>
        <xdr:cNvPr id="195" name="楕円 194">
          <a:extLst>
            <a:ext uri="{FF2B5EF4-FFF2-40B4-BE49-F238E27FC236}">
              <a16:creationId xmlns:a16="http://schemas.microsoft.com/office/drawing/2014/main" id="{D32427E5-6FE5-45A4-BD03-53CF7E88E47B}"/>
            </a:ext>
          </a:extLst>
        </xdr:cNvPr>
        <xdr:cNvSpPr/>
      </xdr:nvSpPr>
      <xdr:spPr>
        <a:xfrm>
          <a:off x="3746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0</xdr:rowOff>
    </xdr:from>
    <xdr:to>
      <xdr:col>24</xdr:col>
      <xdr:colOff>63500</xdr:colOff>
      <xdr:row>60</xdr:row>
      <xdr:rowOff>26126</xdr:rowOff>
    </xdr:to>
    <xdr:cxnSp macro="">
      <xdr:nvCxnSpPr>
        <xdr:cNvPr id="196" name="直線コネクタ 195">
          <a:extLst>
            <a:ext uri="{FF2B5EF4-FFF2-40B4-BE49-F238E27FC236}">
              <a16:creationId xmlns:a16="http://schemas.microsoft.com/office/drawing/2014/main" id="{3E1FF353-92DB-42B7-BF3B-1216B668461E}"/>
            </a:ext>
          </a:extLst>
        </xdr:cNvPr>
        <xdr:cNvCxnSpPr/>
      </xdr:nvCxnSpPr>
      <xdr:spPr>
        <a:xfrm>
          <a:off x="3797300" y="1028700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94524</xdr:rowOff>
    </xdr:from>
    <xdr:to>
      <xdr:col>15</xdr:col>
      <xdr:colOff>101600</xdr:colOff>
      <xdr:row>60</xdr:row>
      <xdr:rowOff>24674</xdr:rowOff>
    </xdr:to>
    <xdr:sp macro="" textlink="">
      <xdr:nvSpPr>
        <xdr:cNvPr id="197" name="楕円 196">
          <a:extLst>
            <a:ext uri="{FF2B5EF4-FFF2-40B4-BE49-F238E27FC236}">
              <a16:creationId xmlns:a16="http://schemas.microsoft.com/office/drawing/2014/main" id="{8A82130C-EE58-41D5-858E-99249C58DCF0}"/>
            </a:ext>
          </a:extLst>
        </xdr:cNvPr>
        <xdr:cNvSpPr/>
      </xdr:nvSpPr>
      <xdr:spPr>
        <a:xfrm>
          <a:off x="2857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145324</xdr:rowOff>
    </xdr:from>
    <xdr:to>
      <xdr:col>19</xdr:col>
      <xdr:colOff>177800</xdr:colOff>
      <xdr:row>60</xdr:row>
      <xdr:rowOff>0</xdr:rowOff>
    </xdr:to>
    <xdr:cxnSp macro="">
      <xdr:nvCxnSpPr>
        <xdr:cNvPr id="198" name="直線コネクタ 197">
          <a:extLst>
            <a:ext uri="{FF2B5EF4-FFF2-40B4-BE49-F238E27FC236}">
              <a16:creationId xmlns:a16="http://schemas.microsoft.com/office/drawing/2014/main" id="{94E573A7-4B70-4743-85B3-ACF4253E88CA}"/>
            </a:ext>
          </a:extLst>
        </xdr:cNvPr>
        <xdr:cNvCxnSpPr/>
      </xdr:nvCxnSpPr>
      <xdr:spPr>
        <a:xfrm>
          <a:off x="2908300" y="102608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68399</xdr:rowOff>
    </xdr:from>
    <xdr:to>
      <xdr:col>10</xdr:col>
      <xdr:colOff>165100</xdr:colOff>
      <xdr:row>59</xdr:row>
      <xdr:rowOff>169999</xdr:rowOff>
    </xdr:to>
    <xdr:sp macro="" textlink="">
      <xdr:nvSpPr>
        <xdr:cNvPr id="199" name="楕円 198">
          <a:extLst>
            <a:ext uri="{FF2B5EF4-FFF2-40B4-BE49-F238E27FC236}">
              <a16:creationId xmlns:a16="http://schemas.microsoft.com/office/drawing/2014/main" id="{D4927288-3F0F-4BDE-BBAF-9BD895110821}"/>
            </a:ext>
          </a:extLst>
        </xdr:cNvPr>
        <xdr:cNvSpPr/>
      </xdr:nvSpPr>
      <xdr:spPr>
        <a:xfrm>
          <a:off x="1968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119199</xdr:rowOff>
    </xdr:from>
    <xdr:to>
      <xdr:col>15</xdr:col>
      <xdr:colOff>50800</xdr:colOff>
      <xdr:row>59</xdr:row>
      <xdr:rowOff>145324</xdr:rowOff>
    </xdr:to>
    <xdr:cxnSp macro="">
      <xdr:nvCxnSpPr>
        <xdr:cNvPr id="200" name="直線コネクタ 199">
          <a:extLst>
            <a:ext uri="{FF2B5EF4-FFF2-40B4-BE49-F238E27FC236}">
              <a16:creationId xmlns:a16="http://schemas.microsoft.com/office/drawing/2014/main" id="{63A3CFD2-2940-47D2-A204-1DC2A0AB5131}"/>
            </a:ext>
          </a:extLst>
        </xdr:cNvPr>
        <xdr:cNvCxnSpPr/>
      </xdr:nvCxnSpPr>
      <xdr:spPr>
        <a:xfrm>
          <a:off x="2019300" y="102347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43906</xdr:rowOff>
    </xdr:from>
    <xdr:to>
      <xdr:col>6</xdr:col>
      <xdr:colOff>38100</xdr:colOff>
      <xdr:row>59</xdr:row>
      <xdr:rowOff>145506</xdr:rowOff>
    </xdr:to>
    <xdr:sp macro="" textlink="">
      <xdr:nvSpPr>
        <xdr:cNvPr id="201" name="楕円 200">
          <a:extLst>
            <a:ext uri="{FF2B5EF4-FFF2-40B4-BE49-F238E27FC236}">
              <a16:creationId xmlns:a16="http://schemas.microsoft.com/office/drawing/2014/main" id="{E5B34BB1-6D59-4F06-B46F-CFE4121212F3}"/>
            </a:ext>
          </a:extLst>
        </xdr:cNvPr>
        <xdr:cNvSpPr/>
      </xdr:nvSpPr>
      <xdr:spPr>
        <a:xfrm>
          <a:off x="1079500" y="101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94706</xdr:rowOff>
    </xdr:from>
    <xdr:to>
      <xdr:col>10</xdr:col>
      <xdr:colOff>114300</xdr:colOff>
      <xdr:row>59</xdr:row>
      <xdr:rowOff>119199</xdr:rowOff>
    </xdr:to>
    <xdr:cxnSp macro="">
      <xdr:nvCxnSpPr>
        <xdr:cNvPr id="202" name="直線コネクタ 201">
          <a:extLst>
            <a:ext uri="{FF2B5EF4-FFF2-40B4-BE49-F238E27FC236}">
              <a16:creationId xmlns:a16="http://schemas.microsoft.com/office/drawing/2014/main" id="{25D06ED8-7204-489D-A69C-10CA26C4F7F3}"/>
            </a:ext>
          </a:extLst>
        </xdr:cNvPr>
        <xdr:cNvCxnSpPr/>
      </xdr:nvCxnSpPr>
      <xdr:spPr>
        <a:xfrm>
          <a:off x="1130300" y="102102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8B053758-9919-420B-AB5E-DE06F9E64A5C}"/>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3C7D0407-1FD0-49E6-9298-27CCBC0DBA98}"/>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6D46E290-F974-4AD4-AC5D-4D337FE20E92}"/>
            </a:ext>
          </a:extLst>
        </xdr:cNvPr>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BAC03B4A-642D-4A73-B228-22203B310AD2}"/>
            </a:ext>
          </a:extLst>
        </xdr:cNvPr>
        <xdr:cNvSpPr txBox="1"/>
      </xdr:nvSpPr>
      <xdr:spPr>
        <a:xfrm>
          <a:off x="927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67327</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B7C63069-3C4C-4E8D-8FFE-72323D47D8DC}"/>
            </a:ext>
          </a:extLst>
        </xdr:cNvPr>
        <xdr:cNvSpPr txBox="1"/>
      </xdr:nvSpPr>
      <xdr:spPr>
        <a:xfrm>
          <a:off x="35820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41201</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C5DF0756-CC09-4C21-ADE2-F83BBAA30E30}"/>
            </a:ext>
          </a:extLst>
        </xdr:cNvPr>
        <xdr:cNvSpPr txBox="1"/>
      </xdr:nvSpPr>
      <xdr:spPr>
        <a:xfrm>
          <a:off x="2705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15076</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ADB2FF25-4BC7-491E-A14C-755C36A4D847}"/>
            </a:ext>
          </a:extLst>
        </xdr:cNvPr>
        <xdr:cNvSpPr txBox="1"/>
      </xdr:nvSpPr>
      <xdr:spPr>
        <a:xfrm>
          <a:off x="1816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162033</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BFF75B57-B73C-4FCE-9D4B-652D049353A5}"/>
            </a:ext>
          </a:extLst>
        </xdr:cNvPr>
        <xdr:cNvSpPr txBox="1"/>
      </xdr:nvSpPr>
      <xdr:spPr>
        <a:xfrm>
          <a:off x="927744" y="993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D2569F09-65D3-41EE-9882-3C48B454104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A3202CE3-C9CD-4BE4-AF1F-D8866568B1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0E2E1ED8-ECDA-4885-918B-9E02264CA3F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109B32C-8779-40F6-8F3B-A57B9CCA3D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6240B8C8-41FD-4D42-BF4B-4A2C5009381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1A8CE634-F987-4960-99D8-FDE0D9DCB25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7A93C8CA-441F-4AB3-8C9D-0810D9D94AF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D91402D5-E16C-477E-AB94-B55D7A6FEBB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FB2A4415-05DA-4A4E-A9F9-3874BA932DF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40DBF22E-ACD7-4DBC-8AEB-14A3D961824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2D4D3B01-7220-46FC-B531-8C067939EF1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BFD2862F-6880-45EB-B1B4-7B7BE1AA2B69}"/>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B7B3C539-3D28-467E-A9E9-74B2E4AF12AF}"/>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A1EF619E-79EA-4E70-98E7-ACA8A027F84F}"/>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F727D97B-DEAC-4FE9-A244-A7B352735EE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08D5A557-EC89-46B7-8F1D-16BCC4EF27C7}"/>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EEE6D383-472F-43CA-8C14-23D73A3A677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B3BE09E9-97E9-4D0B-8BF3-B5CF80540653}"/>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0D2F7B2-04DA-444F-AEE2-FB4B3D262C8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B77B8B00-C01F-4BF2-B8E5-0C3F126C7A2E}"/>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EEB9FE2-9D4D-4F00-8DE5-6D9B85ADF0E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0598E4B8-3B16-4C93-A8FE-6DC89A9747F8}"/>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A6F63A47-053D-4CDA-B216-43490B930880}"/>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92B5CE57-ED51-4FD4-9EFE-CB37BF33E384}"/>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1CB112F1-C2AC-4E65-B7F0-E06DBBC8902B}"/>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7627BF63-8886-4F30-8C3F-D945784716EB}"/>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874A19B-7535-4AE8-95DA-1B50A3FDF03C}"/>
            </a:ext>
          </a:extLst>
        </xdr:cNvPr>
        <xdr:cNvSpPr txBox="1"/>
      </xdr:nvSpPr>
      <xdr:spPr>
        <a:xfrm>
          <a:off x="10515600" y="10335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0A02AF66-A108-4A9E-82A4-582388BD912D}"/>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EC40C424-C6AF-4CE5-AEDE-F85DB1CD60C9}"/>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7538056B-855A-40F4-A129-7DC3996BE4A6}"/>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56FF03CD-E2BC-4C8B-A2B6-7362D2BFEED4}"/>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585DF54C-11BC-485E-A12D-1176664A88D8}"/>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297D50C-005F-4DCF-A8B3-BDC9AEE6728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A19E0CC-8897-482A-8E59-B6E63C4DDD1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D9FFE87-A148-49E0-8455-20A6CE06396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0EF944C-653E-49FE-A018-22C03E07A41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5EE4D3D-A364-4C63-954B-CDDBB668D7A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73501</xdr:rowOff>
    </xdr:from>
    <xdr:to>
      <xdr:col>55</xdr:col>
      <xdr:colOff>50800</xdr:colOff>
      <xdr:row>63</xdr:row>
      <xdr:rowOff>3651</xdr:rowOff>
    </xdr:to>
    <xdr:sp macro="" textlink="">
      <xdr:nvSpPr>
        <xdr:cNvPr id="248" name="楕円 247">
          <a:extLst>
            <a:ext uri="{FF2B5EF4-FFF2-40B4-BE49-F238E27FC236}">
              <a16:creationId xmlns:a16="http://schemas.microsoft.com/office/drawing/2014/main" id="{28C7824C-C213-4A18-82EB-0888BAC72C66}"/>
            </a:ext>
          </a:extLst>
        </xdr:cNvPr>
        <xdr:cNvSpPr/>
      </xdr:nvSpPr>
      <xdr:spPr>
        <a:xfrm>
          <a:off x="10426700" y="1070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51928</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731C4F8E-BAF4-458B-A3AD-3210162A3B2B}"/>
            </a:ext>
          </a:extLst>
        </xdr:cNvPr>
        <xdr:cNvSpPr txBox="1"/>
      </xdr:nvSpPr>
      <xdr:spPr>
        <a:xfrm>
          <a:off x="10515600" y="1068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75661</xdr:rowOff>
    </xdr:from>
    <xdr:to>
      <xdr:col>50</xdr:col>
      <xdr:colOff>165100</xdr:colOff>
      <xdr:row>63</xdr:row>
      <xdr:rowOff>5811</xdr:rowOff>
    </xdr:to>
    <xdr:sp macro="" textlink="">
      <xdr:nvSpPr>
        <xdr:cNvPr id="250" name="楕円 249">
          <a:extLst>
            <a:ext uri="{FF2B5EF4-FFF2-40B4-BE49-F238E27FC236}">
              <a16:creationId xmlns:a16="http://schemas.microsoft.com/office/drawing/2014/main" id="{3C879F9E-40EF-4BE7-8F77-2DF051AE733B}"/>
            </a:ext>
          </a:extLst>
        </xdr:cNvPr>
        <xdr:cNvSpPr/>
      </xdr:nvSpPr>
      <xdr:spPr>
        <a:xfrm>
          <a:off x="9588500" y="1070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124301</xdr:rowOff>
    </xdr:from>
    <xdr:to>
      <xdr:col>55</xdr:col>
      <xdr:colOff>0</xdr:colOff>
      <xdr:row>62</xdr:row>
      <xdr:rowOff>126461</xdr:rowOff>
    </xdr:to>
    <xdr:cxnSp macro="">
      <xdr:nvCxnSpPr>
        <xdr:cNvPr id="251" name="直線コネクタ 250">
          <a:extLst>
            <a:ext uri="{FF2B5EF4-FFF2-40B4-BE49-F238E27FC236}">
              <a16:creationId xmlns:a16="http://schemas.microsoft.com/office/drawing/2014/main" id="{D9092CBB-76FD-40DC-8D76-19F81223BE43}"/>
            </a:ext>
          </a:extLst>
        </xdr:cNvPr>
        <xdr:cNvCxnSpPr/>
      </xdr:nvCxnSpPr>
      <xdr:spPr>
        <a:xfrm flipV="1">
          <a:off x="9639300" y="10754201"/>
          <a:ext cx="838200" cy="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76402</xdr:rowOff>
    </xdr:from>
    <xdr:to>
      <xdr:col>46</xdr:col>
      <xdr:colOff>38100</xdr:colOff>
      <xdr:row>63</xdr:row>
      <xdr:rowOff>6552</xdr:rowOff>
    </xdr:to>
    <xdr:sp macro="" textlink="">
      <xdr:nvSpPr>
        <xdr:cNvPr id="252" name="楕円 251">
          <a:extLst>
            <a:ext uri="{FF2B5EF4-FFF2-40B4-BE49-F238E27FC236}">
              <a16:creationId xmlns:a16="http://schemas.microsoft.com/office/drawing/2014/main" id="{A10CCEC3-5BB4-4E80-B84B-85F6985CFA6C}"/>
            </a:ext>
          </a:extLst>
        </xdr:cNvPr>
        <xdr:cNvSpPr/>
      </xdr:nvSpPr>
      <xdr:spPr>
        <a:xfrm>
          <a:off x="8699500" y="1070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126461</xdr:rowOff>
    </xdr:from>
    <xdr:to>
      <xdr:col>50</xdr:col>
      <xdr:colOff>114300</xdr:colOff>
      <xdr:row>62</xdr:row>
      <xdr:rowOff>127202</xdr:rowOff>
    </xdr:to>
    <xdr:cxnSp macro="">
      <xdr:nvCxnSpPr>
        <xdr:cNvPr id="253" name="直線コネクタ 252">
          <a:extLst>
            <a:ext uri="{FF2B5EF4-FFF2-40B4-BE49-F238E27FC236}">
              <a16:creationId xmlns:a16="http://schemas.microsoft.com/office/drawing/2014/main" id="{F6E2E7E6-491F-42CE-97D7-D5C3184A0767}"/>
            </a:ext>
          </a:extLst>
        </xdr:cNvPr>
        <xdr:cNvCxnSpPr/>
      </xdr:nvCxnSpPr>
      <xdr:spPr>
        <a:xfrm flipV="1">
          <a:off x="8750300" y="10756361"/>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78416</xdr:rowOff>
    </xdr:from>
    <xdr:to>
      <xdr:col>41</xdr:col>
      <xdr:colOff>101600</xdr:colOff>
      <xdr:row>63</xdr:row>
      <xdr:rowOff>8566</xdr:rowOff>
    </xdr:to>
    <xdr:sp macro="" textlink="">
      <xdr:nvSpPr>
        <xdr:cNvPr id="254" name="楕円 253">
          <a:extLst>
            <a:ext uri="{FF2B5EF4-FFF2-40B4-BE49-F238E27FC236}">
              <a16:creationId xmlns:a16="http://schemas.microsoft.com/office/drawing/2014/main" id="{09E5AB6E-370F-4168-8AB7-20E7B3DEA7AF}"/>
            </a:ext>
          </a:extLst>
        </xdr:cNvPr>
        <xdr:cNvSpPr/>
      </xdr:nvSpPr>
      <xdr:spPr>
        <a:xfrm>
          <a:off x="7810500" y="1070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127202</xdr:rowOff>
    </xdr:from>
    <xdr:to>
      <xdr:col>45</xdr:col>
      <xdr:colOff>177800</xdr:colOff>
      <xdr:row>62</xdr:row>
      <xdr:rowOff>129216</xdr:rowOff>
    </xdr:to>
    <xdr:cxnSp macro="">
      <xdr:nvCxnSpPr>
        <xdr:cNvPr id="255" name="直線コネクタ 254">
          <a:extLst>
            <a:ext uri="{FF2B5EF4-FFF2-40B4-BE49-F238E27FC236}">
              <a16:creationId xmlns:a16="http://schemas.microsoft.com/office/drawing/2014/main" id="{2CFFB8B5-4C07-48DC-A11F-57FB8EE28E42}"/>
            </a:ext>
          </a:extLst>
        </xdr:cNvPr>
        <xdr:cNvCxnSpPr/>
      </xdr:nvCxnSpPr>
      <xdr:spPr>
        <a:xfrm flipV="1">
          <a:off x="7861300" y="10757102"/>
          <a:ext cx="889000" cy="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79509</xdr:rowOff>
    </xdr:from>
    <xdr:to>
      <xdr:col>36</xdr:col>
      <xdr:colOff>165100</xdr:colOff>
      <xdr:row>63</xdr:row>
      <xdr:rowOff>9659</xdr:rowOff>
    </xdr:to>
    <xdr:sp macro="" textlink="">
      <xdr:nvSpPr>
        <xdr:cNvPr id="256" name="楕円 255">
          <a:extLst>
            <a:ext uri="{FF2B5EF4-FFF2-40B4-BE49-F238E27FC236}">
              <a16:creationId xmlns:a16="http://schemas.microsoft.com/office/drawing/2014/main" id="{FB304EC8-FEEA-4486-8D86-D32666DDC345}"/>
            </a:ext>
          </a:extLst>
        </xdr:cNvPr>
        <xdr:cNvSpPr/>
      </xdr:nvSpPr>
      <xdr:spPr>
        <a:xfrm>
          <a:off x="6921500" y="1070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129216</xdr:rowOff>
    </xdr:from>
    <xdr:to>
      <xdr:col>41</xdr:col>
      <xdr:colOff>50800</xdr:colOff>
      <xdr:row>62</xdr:row>
      <xdr:rowOff>130309</xdr:rowOff>
    </xdr:to>
    <xdr:cxnSp macro="">
      <xdr:nvCxnSpPr>
        <xdr:cNvPr id="257" name="直線コネクタ 256">
          <a:extLst>
            <a:ext uri="{FF2B5EF4-FFF2-40B4-BE49-F238E27FC236}">
              <a16:creationId xmlns:a16="http://schemas.microsoft.com/office/drawing/2014/main" id="{16C03197-593D-4F8B-86DA-BA9DA79826AA}"/>
            </a:ext>
          </a:extLst>
        </xdr:cNvPr>
        <xdr:cNvCxnSpPr/>
      </xdr:nvCxnSpPr>
      <xdr:spPr>
        <a:xfrm flipV="1">
          <a:off x="6972300" y="10759116"/>
          <a:ext cx="8890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A4C8894-A342-4D3B-BC98-787EABA45E79}"/>
            </a:ext>
          </a:extLst>
        </xdr:cNvPr>
        <xdr:cNvSpPr txBox="1"/>
      </xdr:nvSpPr>
      <xdr:spPr>
        <a:xfrm>
          <a:off x="9327095" y="1025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54CE319-7F39-4F42-A799-AD644763EAC6}"/>
            </a:ext>
          </a:extLst>
        </xdr:cNvPr>
        <xdr:cNvSpPr txBox="1"/>
      </xdr:nvSpPr>
      <xdr:spPr>
        <a:xfrm>
          <a:off x="8450795" y="1026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0B41A85-61B1-42B7-BB3F-7D2F36CCA40F}"/>
            </a:ext>
          </a:extLst>
        </xdr:cNvPr>
        <xdr:cNvSpPr txBox="1"/>
      </xdr:nvSpPr>
      <xdr:spPr>
        <a:xfrm>
          <a:off x="7561795" y="1026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0619B6C-8321-4D97-B3DE-7D9BB0CD2CF0}"/>
            </a:ext>
          </a:extLst>
        </xdr:cNvPr>
        <xdr:cNvSpPr txBox="1"/>
      </xdr:nvSpPr>
      <xdr:spPr>
        <a:xfrm>
          <a:off x="6672795" y="10304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168388</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BBC388EC-6702-4ECE-8937-FBB48319347D}"/>
            </a:ext>
          </a:extLst>
        </xdr:cNvPr>
        <xdr:cNvSpPr txBox="1"/>
      </xdr:nvSpPr>
      <xdr:spPr>
        <a:xfrm>
          <a:off x="9359411" y="1079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169129</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D823A0BE-D0CA-4233-BB87-A64A710C2C5C}"/>
            </a:ext>
          </a:extLst>
        </xdr:cNvPr>
        <xdr:cNvSpPr txBox="1"/>
      </xdr:nvSpPr>
      <xdr:spPr>
        <a:xfrm>
          <a:off x="8483111" y="1079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171143</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E0F398F1-3FFB-4E34-8A5E-FC26EF7F6B2D}"/>
            </a:ext>
          </a:extLst>
        </xdr:cNvPr>
        <xdr:cNvSpPr txBox="1"/>
      </xdr:nvSpPr>
      <xdr:spPr>
        <a:xfrm>
          <a:off x="7594111" y="1080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786</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CA910D9C-5B72-46F4-856A-3A7ACB201E9F}"/>
            </a:ext>
          </a:extLst>
        </xdr:cNvPr>
        <xdr:cNvSpPr txBox="1"/>
      </xdr:nvSpPr>
      <xdr:spPr>
        <a:xfrm>
          <a:off x="6705111" y="1080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386172A-6373-4DE0-8F35-CF31E36751C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3CA158F-5020-4413-9095-133AC6A6030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C4FE8CC-738B-45B5-AA6A-8897EAE21CF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5DAFEDC-B83A-48C4-B706-9CA94D04573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DF92141-A116-4B4B-B7CA-FCF61FC29AC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B369CA9-F879-4D81-8BF0-75F7BDD87C9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A92621B-7848-44B7-A62A-020B5609397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0404D03-23FD-4932-B859-DCA5D1C8E88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2D949FA-BD67-4B44-ABA3-5A348396E17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818033F-940F-489B-BDDE-63B44DE212E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5508ABA-74F0-45CB-97E6-B22A75B6462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F0B834A-2516-45EE-91FC-A2E6F20F21C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FF30D65-A447-4867-91D2-893D8305355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F7EA8B30-AD12-4BF9-8637-8B7DC230EC3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1EB6D90-B052-4FB4-94B7-43EA584322F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F81261A-4628-428D-94B7-D350F86CFBB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56AA9FA-E025-4B9F-917E-5634978C321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1E3E84D-722C-4C11-AB78-98A63A03566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5F8AB06-E1B2-46E0-AD5E-BDDD3E47E58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96AC1AF-B279-4D5B-AD2C-2BC8359A00B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05E43FD-E0C4-4D2A-8FCC-C38791C7FD3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05255CF-6448-41A3-A606-BEF02F99C47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68CBC24-063D-44F8-AEAD-1F12321A12D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D1AA177-965C-4D06-B78B-ABAC3E2BB0B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5453DF1-CE71-4E2F-BAB3-979A72EF4624}"/>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51BEACA7-DCD5-4CB4-9F78-54EC281BC70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7E101F3-FF6C-42D8-B142-3530C984EFD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2CE7A33-D937-4B28-98EB-DBB3D743E047}"/>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01922D80-88DD-4A28-A191-60A9E2E114E7}"/>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42938C0-CADE-4821-A70D-7115E6952712}"/>
            </a:ext>
          </a:extLst>
        </xdr:cNvPr>
        <xdr:cNvSpPr txBox="1"/>
      </xdr:nvSpPr>
      <xdr:spPr>
        <a:xfrm>
          <a:off x="4673600" y="1413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32C9E843-1A9B-4A03-B851-B9EC3776E93F}"/>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15328FA5-86D2-4E20-8ADA-DAA29CDE9C34}"/>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B475702B-0F89-4037-8127-307C0E58B3FF}"/>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E5EDA39D-3C22-4F3F-9F10-1641CF0BDD30}"/>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D6135670-09AB-48E6-9B0D-FC7D850225B5}"/>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F8D318A-15C0-4A5D-BDAA-478AA0F360A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8C8EBB1-8302-4D38-9AE1-02B122FEEB9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FF64985-DA64-4472-873D-FFE4AF4D326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6190C85-13C6-427E-85B4-D45689BE4BC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5445CFF-E2FD-49C5-BC9B-E8906C87F22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103505</xdr:rowOff>
    </xdr:from>
    <xdr:to>
      <xdr:col>24</xdr:col>
      <xdr:colOff>114300</xdr:colOff>
      <xdr:row>84</xdr:row>
      <xdr:rowOff>33655</xdr:rowOff>
    </xdr:to>
    <xdr:sp macro="" textlink="">
      <xdr:nvSpPr>
        <xdr:cNvPr id="306" name="楕円 305">
          <a:extLst>
            <a:ext uri="{FF2B5EF4-FFF2-40B4-BE49-F238E27FC236}">
              <a16:creationId xmlns:a16="http://schemas.microsoft.com/office/drawing/2014/main" id="{9DE93EEA-12A6-4FB3-A094-C964D76C0ED9}"/>
            </a:ext>
          </a:extLst>
        </xdr:cNvPr>
        <xdr:cNvSpPr/>
      </xdr:nvSpPr>
      <xdr:spPr>
        <a:xfrm>
          <a:off x="45847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81932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F5E59C9-4164-49C1-8FF6-F61BF579DF45}"/>
            </a:ext>
          </a:extLst>
        </xdr:cNvPr>
        <xdr:cNvSpPr txBox="1"/>
      </xdr:nvSpPr>
      <xdr:spPr>
        <a:xfrm>
          <a:off x="4673600"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63500</xdr:rowOff>
    </xdr:from>
    <xdr:to>
      <xdr:col>20</xdr:col>
      <xdr:colOff>38100</xdr:colOff>
      <xdr:row>83</xdr:row>
      <xdr:rowOff>165100</xdr:rowOff>
    </xdr:to>
    <xdr:sp macro="" textlink="">
      <xdr:nvSpPr>
        <xdr:cNvPr id="308" name="楕円 307">
          <a:extLst>
            <a:ext uri="{FF2B5EF4-FFF2-40B4-BE49-F238E27FC236}">
              <a16:creationId xmlns:a16="http://schemas.microsoft.com/office/drawing/2014/main" id="{0804FC78-23B0-4C10-A738-DD8ABBA01AB9}"/>
            </a:ext>
          </a:extLst>
        </xdr:cNvPr>
        <xdr:cNvSpPr/>
      </xdr:nvSpPr>
      <xdr:spPr>
        <a:xfrm>
          <a:off x="3746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114300</xdr:rowOff>
    </xdr:from>
    <xdr:to>
      <xdr:col>24</xdr:col>
      <xdr:colOff>63500</xdr:colOff>
      <xdr:row>83</xdr:row>
      <xdr:rowOff>154305</xdr:rowOff>
    </xdr:to>
    <xdr:cxnSp macro="">
      <xdr:nvCxnSpPr>
        <xdr:cNvPr id="309" name="直線コネクタ 308">
          <a:extLst>
            <a:ext uri="{FF2B5EF4-FFF2-40B4-BE49-F238E27FC236}">
              <a16:creationId xmlns:a16="http://schemas.microsoft.com/office/drawing/2014/main" id="{DED693D1-8B3C-4B87-8A44-2EB5E4D31590}"/>
            </a:ext>
          </a:extLst>
        </xdr:cNvPr>
        <xdr:cNvCxnSpPr/>
      </xdr:nvCxnSpPr>
      <xdr:spPr>
        <a:xfrm>
          <a:off x="3797300" y="1434465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23495</xdr:rowOff>
    </xdr:from>
    <xdr:to>
      <xdr:col>15</xdr:col>
      <xdr:colOff>101600</xdr:colOff>
      <xdr:row>83</xdr:row>
      <xdr:rowOff>125095</xdr:rowOff>
    </xdr:to>
    <xdr:sp macro="" textlink="">
      <xdr:nvSpPr>
        <xdr:cNvPr id="310" name="楕円 309">
          <a:extLst>
            <a:ext uri="{FF2B5EF4-FFF2-40B4-BE49-F238E27FC236}">
              <a16:creationId xmlns:a16="http://schemas.microsoft.com/office/drawing/2014/main" id="{A460DD58-B7F0-4541-B7BA-7819C58140EF}"/>
            </a:ext>
          </a:extLst>
        </xdr:cNvPr>
        <xdr:cNvSpPr/>
      </xdr:nvSpPr>
      <xdr:spPr>
        <a:xfrm>
          <a:off x="2857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74295</xdr:rowOff>
    </xdr:from>
    <xdr:to>
      <xdr:col>19</xdr:col>
      <xdr:colOff>177800</xdr:colOff>
      <xdr:row>83</xdr:row>
      <xdr:rowOff>114300</xdr:rowOff>
    </xdr:to>
    <xdr:cxnSp macro="">
      <xdr:nvCxnSpPr>
        <xdr:cNvPr id="311" name="直線コネクタ 310">
          <a:extLst>
            <a:ext uri="{FF2B5EF4-FFF2-40B4-BE49-F238E27FC236}">
              <a16:creationId xmlns:a16="http://schemas.microsoft.com/office/drawing/2014/main" id="{EB6CE9DC-C66E-427A-8D5A-DE1FB4A1146B}"/>
            </a:ext>
          </a:extLst>
        </xdr:cNvPr>
        <xdr:cNvCxnSpPr/>
      </xdr:nvCxnSpPr>
      <xdr:spPr>
        <a:xfrm>
          <a:off x="2908300" y="143046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153036</xdr:rowOff>
    </xdr:from>
    <xdr:to>
      <xdr:col>10</xdr:col>
      <xdr:colOff>165100</xdr:colOff>
      <xdr:row>83</xdr:row>
      <xdr:rowOff>83186</xdr:rowOff>
    </xdr:to>
    <xdr:sp macro="" textlink="">
      <xdr:nvSpPr>
        <xdr:cNvPr id="312" name="楕円 311">
          <a:extLst>
            <a:ext uri="{FF2B5EF4-FFF2-40B4-BE49-F238E27FC236}">
              <a16:creationId xmlns:a16="http://schemas.microsoft.com/office/drawing/2014/main" id="{7F07583A-6619-482B-A9C4-8C331222C936}"/>
            </a:ext>
          </a:extLst>
        </xdr:cNvPr>
        <xdr:cNvSpPr/>
      </xdr:nvSpPr>
      <xdr:spPr>
        <a:xfrm>
          <a:off x="1968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32386</xdr:rowOff>
    </xdr:from>
    <xdr:to>
      <xdr:col>15</xdr:col>
      <xdr:colOff>50800</xdr:colOff>
      <xdr:row>83</xdr:row>
      <xdr:rowOff>74295</xdr:rowOff>
    </xdr:to>
    <xdr:cxnSp macro="">
      <xdr:nvCxnSpPr>
        <xdr:cNvPr id="313" name="直線コネクタ 312">
          <a:extLst>
            <a:ext uri="{FF2B5EF4-FFF2-40B4-BE49-F238E27FC236}">
              <a16:creationId xmlns:a16="http://schemas.microsoft.com/office/drawing/2014/main" id="{87EB7AA9-3FE9-4171-91AF-438C632D80C1}"/>
            </a:ext>
          </a:extLst>
        </xdr:cNvPr>
        <xdr:cNvCxnSpPr/>
      </xdr:nvCxnSpPr>
      <xdr:spPr>
        <a:xfrm>
          <a:off x="2019300" y="142627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113030</xdr:rowOff>
    </xdr:from>
    <xdr:to>
      <xdr:col>6</xdr:col>
      <xdr:colOff>38100</xdr:colOff>
      <xdr:row>83</xdr:row>
      <xdr:rowOff>43180</xdr:rowOff>
    </xdr:to>
    <xdr:sp macro="" textlink="">
      <xdr:nvSpPr>
        <xdr:cNvPr id="314" name="楕円 313">
          <a:extLst>
            <a:ext uri="{FF2B5EF4-FFF2-40B4-BE49-F238E27FC236}">
              <a16:creationId xmlns:a16="http://schemas.microsoft.com/office/drawing/2014/main" id="{5B2A4C8C-9919-4B1D-ABEC-7DCAD9668F73}"/>
            </a:ext>
          </a:extLst>
        </xdr:cNvPr>
        <xdr:cNvSpPr/>
      </xdr:nvSpPr>
      <xdr:spPr>
        <a:xfrm>
          <a:off x="1079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163830</xdr:rowOff>
    </xdr:from>
    <xdr:to>
      <xdr:col>10</xdr:col>
      <xdr:colOff>114300</xdr:colOff>
      <xdr:row>83</xdr:row>
      <xdr:rowOff>32386</xdr:rowOff>
    </xdr:to>
    <xdr:cxnSp macro="">
      <xdr:nvCxnSpPr>
        <xdr:cNvPr id="315" name="直線コネクタ 314">
          <a:extLst>
            <a:ext uri="{FF2B5EF4-FFF2-40B4-BE49-F238E27FC236}">
              <a16:creationId xmlns:a16="http://schemas.microsoft.com/office/drawing/2014/main" id="{D6C2C29D-0276-4D31-96D3-F4193802AB2E}"/>
            </a:ext>
          </a:extLst>
        </xdr:cNvPr>
        <xdr:cNvCxnSpPr/>
      </xdr:nvCxnSpPr>
      <xdr:spPr>
        <a:xfrm>
          <a:off x="1130300" y="142227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DD47950B-EA63-464A-91BD-FF4D61773ECF}"/>
            </a:ext>
          </a:extLst>
        </xdr:cNvPr>
        <xdr:cNvSpPr txBox="1"/>
      </xdr:nvSpPr>
      <xdr:spPr>
        <a:xfrm>
          <a:off x="35820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8E40AF8D-1529-46F7-843B-F7593016E58F}"/>
            </a:ext>
          </a:extLst>
        </xdr:cNvPr>
        <xdr:cNvSpPr txBox="1"/>
      </xdr:nvSpPr>
      <xdr:spPr>
        <a:xfrm>
          <a:off x="2705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FA16A033-E798-45AF-A75F-935DA012B114}"/>
            </a:ext>
          </a:extLst>
        </xdr:cNvPr>
        <xdr:cNvSpPr txBox="1"/>
      </xdr:nvSpPr>
      <xdr:spPr>
        <a:xfrm>
          <a:off x="1816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42CA8636-9A28-4955-A71C-47977904AB4E}"/>
            </a:ext>
          </a:extLst>
        </xdr:cNvPr>
        <xdr:cNvSpPr txBox="1"/>
      </xdr:nvSpPr>
      <xdr:spPr>
        <a:xfrm>
          <a:off x="927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156227</xdr:rowOff>
    </xdr:from>
    <xdr:ext cx="405111" cy="259045"/>
    <xdr:sp macro="" textlink="">
      <xdr:nvSpPr>
        <xdr:cNvPr id="320" name="n_1mainValue【公営住宅】&#10;有形固定資産減価償却率">
          <a:extLst>
            <a:ext uri="{FF2B5EF4-FFF2-40B4-BE49-F238E27FC236}">
              <a16:creationId xmlns:a16="http://schemas.microsoft.com/office/drawing/2014/main" id="{0BAD6B09-8607-4B09-BE61-4364C68C1D49}"/>
            </a:ext>
          </a:extLst>
        </xdr:cNvPr>
        <xdr:cNvSpPr txBox="1"/>
      </xdr:nvSpPr>
      <xdr:spPr>
        <a:xfrm>
          <a:off x="35820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116222</xdr:rowOff>
    </xdr:from>
    <xdr:ext cx="405111" cy="259045"/>
    <xdr:sp macro="" textlink="">
      <xdr:nvSpPr>
        <xdr:cNvPr id="321" name="n_2mainValue【公営住宅】&#10;有形固定資産減価償却率">
          <a:extLst>
            <a:ext uri="{FF2B5EF4-FFF2-40B4-BE49-F238E27FC236}">
              <a16:creationId xmlns:a16="http://schemas.microsoft.com/office/drawing/2014/main" id="{B20A1515-02F2-481B-8198-B16B9B447202}"/>
            </a:ext>
          </a:extLst>
        </xdr:cNvPr>
        <xdr:cNvSpPr txBox="1"/>
      </xdr:nvSpPr>
      <xdr:spPr>
        <a:xfrm>
          <a:off x="2705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99713</xdr:rowOff>
    </xdr:from>
    <xdr:ext cx="405111" cy="259045"/>
    <xdr:sp macro="" textlink="">
      <xdr:nvSpPr>
        <xdr:cNvPr id="322" name="n_3mainValue【公営住宅】&#10;有形固定資産減価償却率">
          <a:extLst>
            <a:ext uri="{FF2B5EF4-FFF2-40B4-BE49-F238E27FC236}">
              <a16:creationId xmlns:a16="http://schemas.microsoft.com/office/drawing/2014/main" id="{A12ACA7D-C6AF-454F-B3A2-0620BC3B6D76}"/>
            </a:ext>
          </a:extLst>
        </xdr:cNvPr>
        <xdr:cNvSpPr txBox="1"/>
      </xdr:nvSpPr>
      <xdr:spPr>
        <a:xfrm>
          <a:off x="18167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59707</xdr:rowOff>
    </xdr:from>
    <xdr:ext cx="405111" cy="259045"/>
    <xdr:sp macro="" textlink="">
      <xdr:nvSpPr>
        <xdr:cNvPr id="323" name="n_4mainValue【公営住宅】&#10;有形固定資産減価償却率">
          <a:extLst>
            <a:ext uri="{FF2B5EF4-FFF2-40B4-BE49-F238E27FC236}">
              <a16:creationId xmlns:a16="http://schemas.microsoft.com/office/drawing/2014/main" id="{8C190346-F7E4-43F0-810A-151F64522707}"/>
            </a:ext>
          </a:extLst>
        </xdr:cNvPr>
        <xdr:cNvSpPr txBox="1"/>
      </xdr:nvSpPr>
      <xdr:spPr>
        <a:xfrm>
          <a:off x="927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5340BEC-C3AE-4646-8D87-C7AB776689A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EC2BFA2-60C7-4325-AA5D-00B413E8B34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392E56B-AA1C-43A1-AD97-5E0EF4E6FCB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B89FC508-FD90-4E49-B3C1-29271E5DB64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FD3BB56-12B3-418F-8740-464B0611171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93C1CDD-901B-415C-A463-23C090798ED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79EC104-5E4B-4239-9462-FCF01BD8D3B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622C2C7-19E6-440B-8DE4-E0DDF176B62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553C112-1201-40BE-A514-C7F4469B2B7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6BEA366-6F4C-4F37-95B4-788D3F2F408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8DC7CE85-200E-40EF-80D4-A6019340EA2D}"/>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9B627F79-7C4D-4F48-934F-CA5034EE13D3}"/>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CE9EB560-E9B6-4C7B-ACCF-C0249EA6F26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E25DF01-C9DD-442D-ABE5-C6E0593C652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68CD4672-42E9-453D-80A1-6673D3E476B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B0E1A758-6DCC-4D64-A94C-B097A58B1D24}"/>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A7DB275-FDB3-4122-9EE7-0CEA17C659F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45CE766A-8F94-4FFB-A719-0CB05F1A9CB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C7FE9F7E-5D17-4554-9434-CD6DDF71146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4C3DC674-9F53-4601-A294-F62A2A33B01E}"/>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79EF4EAA-ECBA-4F4F-B1BB-1D72D046D934}"/>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2D5B4FE0-6F25-4458-B33D-C2DD0B8AEB6E}"/>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5407B7ED-245C-4353-AD86-A9C0815BEC13}"/>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D6295892-8873-4502-9EC7-D462CE302B45}"/>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E9DC9E20-B164-44D5-89E8-346DDA1DC43F}"/>
            </a:ext>
          </a:extLst>
        </xdr:cNvPr>
        <xdr:cNvSpPr txBox="1"/>
      </xdr:nvSpPr>
      <xdr:spPr>
        <a:xfrm>
          <a:off x="10515600" y="14211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035D420C-9761-4537-B668-50C6935B4793}"/>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2D37FE5B-5618-4732-BF13-B27CABC2A82B}"/>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09159BB6-20D3-4E49-99E5-631C2C92E88B}"/>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39B76DC2-376B-47D8-9CE4-9E530BA6E0A6}"/>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83C0DAEE-1A3E-4604-8129-7B452B9FEDCC}"/>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9CA8280-0746-47C9-8F73-0750292B356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CAA9064-BF0E-4559-8432-754F707D75A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485D4A2-AEBE-497C-9AAC-FAEB9C30944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CD7F1B4-1A98-4C59-9136-07675D0FE92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9F30390-B02C-46A1-B239-F2BB1579086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89027</xdr:rowOff>
    </xdr:from>
    <xdr:to>
      <xdr:col>55</xdr:col>
      <xdr:colOff>50800</xdr:colOff>
      <xdr:row>85</xdr:row>
      <xdr:rowOff>19177</xdr:rowOff>
    </xdr:to>
    <xdr:sp macro="" textlink="">
      <xdr:nvSpPr>
        <xdr:cNvPr id="359" name="楕円 358">
          <a:extLst>
            <a:ext uri="{FF2B5EF4-FFF2-40B4-BE49-F238E27FC236}">
              <a16:creationId xmlns:a16="http://schemas.microsoft.com/office/drawing/2014/main" id="{3C7F489B-959C-4725-9A01-A35DC2AD5095}"/>
            </a:ext>
          </a:extLst>
        </xdr:cNvPr>
        <xdr:cNvSpPr/>
      </xdr:nvSpPr>
      <xdr:spPr>
        <a:xfrm>
          <a:off x="10426700" y="1449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3954</xdr:rowOff>
    </xdr:from>
    <xdr:ext cx="469744" cy="259045"/>
    <xdr:sp macro="" textlink="">
      <xdr:nvSpPr>
        <xdr:cNvPr id="360" name="【公営住宅】&#10;一人当たり面積該当値テキスト">
          <a:extLst>
            <a:ext uri="{FF2B5EF4-FFF2-40B4-BE49-F238E27FC236}">
              <a16:creationId xmlns:a16="http://schemas.microsoft.com/office/drawing/2014/main" id="{545D008E-1468-4323-9849-9525226DE7F4}"/>
            </a:ext>
          </a:extLst>
        </xdr:cNvPr>
        <xdr:cNvSpPr txBox="1"/>
      </xdr:nvSpPr>
      <xdr:spPr>
        <a:xfrm>
          <a:off x="10515600" y="1440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90170</xdr:rowOff>
    </xdr:from>
    <xdr:to>
      <xdr:col>50</xdr:col>
      <xdr:colOff>165100</xdr:colOff>
      <xdr:row>85</xdr:row>
      <xdr:rowOff>20320</xdr:rowOff>
    </xdr:to>
    <xdr:sp macro="" textlink="">
      <xdr:nvSpPr>
        <xdr:cNvPr id="361" name="楕円 360">
          <a:extLst>
            <a:ext uri="{FF2B5EF4-FFF2-40B4-BE49-F238E27FC236}">
              <a16:creationId xmlns:a16="http://schemas.microsoft.com/office/drawing/2014/main" id="{EBCCD1CE-75FD-4A67-8C56-CF762D385A61}"/>
            </a:ext>
          </a:extLst>
        </xdr:cNvPr>
        <xdr:cNvSpPr/>
      </xdr:nvSpPr>
      <xdr:spPr>
        <a:xfrm>
          <a:off x="9588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139827</xdr:rowOff>
    </xdr:from>
    <xdr:to>
      <xdr:col>55</xdr:col>
      <xdr:colOff>0</xdr:colOff>
      <xdr:row>84</xdr:row>
      <xdr:rowOff>140970</xdr:rowOff>
    </xdr:to>
    <xdr:cxnSp macro="">
      <xdr:nvCxnSpPr>
        <xdr:cNvPr id="362" name="直線コネクタ 361">
          <a:extLst>
            <a:ext uri="{FF2B5EF4-FFF2-40B4-BE49-F238E27FC236}">
              <a16:creationId xmlns:a16="http://schemas.microsoft.com/office/drawing/2014/main" id="{7279E496-3D27-4C68-BB4C-0F37FCE18372}"/>
            </a:ext>
          </a:extLst>
        </xdr:cNvPr>
        <xdr:cNvCxnSpPr/>
      </xdr:nvCxnSpPr>
      <xdr:spPr>
        <a:xfrm flipV="1">
          <a:off x="9639300" y="14541627"/>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89599</xdr:rowOff>
    </xdr:from>
    <xdr:to>
      <xdr:col>46</xdr:col>
      <xdr:colOff>38100</xdr:colOff>
      <xdr:row>85</xdr:row>
      <xdr:rowOff>19749</xdr:rowOff>
    </xdr:to>
    <xdr:sp macro="" textlink="">
      <xdr:nvSpPr>
        <xdr:cNvPr id="363" name="楕円 362">
          <a:extLst>
            <a:ext uri="{FF2B5EF4-FFF2-40B4-BE49-F238E27FC236}">
              <a16:creationId xmlns:a16="http://schemas.microsoft.com/office/drawing/2014/main" id="{5C596CE9-85FD-4C62-8805-FFC7F687CDD1}"/>
            </a:ext>
          </a:extLst>
        </xdr:cNvPr>
        <xdr:cNvSpPr/>
      </xdr:nvSpPr>
      <xdr:spPr>
        <a:xfrm>
          <a:off x="8699500" y="1449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140399</xdr:rowOff>
    </xdr:from>
    <xdr:to>
      <xdr:col>50</xdr:col>
      <xdr:colOff>114300</xdr:colOff>
      <xdr:row>84</xdr:row>
      <xdr:rowOff>140970</xdr:rowOff>
    </xdr:to>
    <xdr:cxnSp macro="">
      <xdr:nvCxnSpPr>
        <xdr:cNvPr id="364" name="直線コネクタ 363">
          <a:extLst>
            <a:ext uri="{FF2B5EF4-FFF2-40B4-BE49-F238E27FC236}">
              <a16:creationId xmlns:a16="http://schemas.microsoft.com/office/drawing/2014/main" id="{8DDBD086-9E4A-406E-B467-D2F62FA54A3C}"/>
            </a:ext>
          </a:extLst>
        </xdr:cNvPr>
        <xdr:cNvCxnSpPr/>
      </xdr:nvCxnSpPr>
      <xdr:spPr>
        <a:xfrm>
          <a:off x="8750300" y="14542199"/>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90742</xdr:rowOff>
    </xdr:from>
    <xdr:to>
      <xdr:col>41</xdr:col>
      <xdr:colOff>101600</xdr:colOff>
      <xdr:row>85</xdr:row>
      <xdr:rowOff>20892</xdr:rowOff>
    </xdr:to>
    <xdr:sp macro="" textlink="">
      <xdr:nvSpPr>
        <xdr:cNvPr id="365" name="楕円 364">
          <a:extLst>
            <a:ext uri="{FF2B5EF4-FFF2-40B4-BE49-F238E27FC236}">
              <a16:creationId xmlns:a16="http://schemas.microsoft.com/office/drawing/2014/main" id="{A99DCE2E-1150-421F-BAC8-EE16899D97C7}"/>
            </a:ext>
          </a:extLst>
        </xdr:cNvPr>
        <xdr:cNvSpPr/>
      </xdr:nvSpPr>
      <xdr:spPr>
        <a:xfrm>
          <a:off x="7810500" y="1449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140399</xdr:rowOff>
    </xdr:from>
    <xdr:to>
      <xdr:col>45</xdr:col>
      <xdr:colOff>177800</xdr:colOff>
      <xdr:row>84</xdr:row>
      <xdr:rowOff>141542</xdr:rowOff>
    </xdr:to>
    <xdr:cxnSp macro="">
      <xdr:nvCxnSpPr>
        <xdr:cNvPr id="366" name="直線コネクタ 365">
          <a:extLst>
            <a:ext uri="{FF2B5EF4-FFF2-40B4-BE49-F238E27FC236}">
              <a16:creationId xmlns:a16="http://schemas.microsoft.com/office/drawing/2014/main" id="{BE503AF4-4CD5-44B3-810E-C8C5CE7F6DCD}"/>
            </a:ext>
          </a:extLst>
        </xdr:cNvPr>
        <xdr:cNvCxnSpPr/>
      </xdr:nvCxnSpPr>
      <xdr:spPr>
        <a:xfrm flipV="1">
          <a:off x="7861300" y="1454219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90742</xdr:rowOff>
    </xdr:from>
    <xdr:to>
      <xdr:col>36</xdr:col>
      <xdr:colOff>165100</xdr:colOff>
      <xdr:row>85</xdr:row>
      <xdr:rowOff>20892</xdr:rowOff>
    </xdr:to>
    <xdr:sp macro="" textlink="">
      <xdr:nvSpPr>
        <xdr:cNvPr id="367" name="楕円 366">
          <a:extLst>
            <a:ext uri="{FF2B5EF4-FFF2-40B4-BE49-F238E27FC236}">
              <a16:creationId xmlns:a16="http://schemas.microsoft.com/office/drawing/2014/main" id="{3439264B-2809-4BBB-8FFB-7BDE2975C481}"/>
            </a:ext>
          </a:extLst>
        </xdr:cNvPr>
        <xdr:cNvSpPr/>
      </xdr:nvSpPr>
      <xdr:spPr>
        <a:xfrm>
          <a:off x="6921500" y="1449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141542</xdr:rowOff>
    </xdr:from>
    <xdr:to>
      <xdr:col>41</xdr:col>
      <xdr:colOff>50800</xdr:colOff>
      <xdr:row>84</xdr:row>
      <xdr:rowOff>141542</xdr:rowOff>
    </xdr:to>
    <xdr:cxnSp macro="">
      <xdr:nvCxnSpPr>
        <xdr:cNvPr id="368" name="直線コネクタ 367">
          <a:extLst>
            <a:ext uri="{FF2B5EF4-FFF2-40B4-BE49-F238E27FC236}">
              <a16:creationId xmlns:a16="http://schemas.microsoft.com/office/drawing/2014/main" id="{6EA6FCBF-9E59-4D16-AC8F-B9FE49025B60}"/>
            </a:ext>
          </a:extLst>
        </xdr:cNvPr>
        <xdr:cNvCxnSpPr/>
      </xdr:nvCxnSpPr>
      <xdr:spPr>
        <a:xfrm>
          <a:off x="6972300" y="145433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825B4E44-2ABB-442F-8035-CDFFBD5BC19C}"/>
            </a:ext>
          </a:extLst>
        </xdr:cNvPr>
        <xdr:cNvSpPr txBox="1"/>
      </xdr:nvSpPr>
      <xdr:spPr>
        <a:xfrm>
          <a:off x="93917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4993A507-FC98-4F63-B0F3-E7415E764265}"/>
            </a:ext>
          </a:extLst>
        </xdr:cNvPr>
        <xdr:cNvSpPr txBox="1"/>
      </xdr:nvSpPr>
      <xdr:spPr>
        <a:xfrm>
          <a:off x="8515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E673F561-DD72-4BBE-B05D-15398406D20C}"/>
            </a:ext>
          </a:extLst>
        </xdr:cNvPr>
        <xdr:cNvSpPr txBox="1"/>
      </xdr:nvSpPr>
      <xdr:spPr>
        <a:xfrm>
          <a:off x="76264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EDE040B2-5F35-4178-8951-822BB8D489D0}"/>
            </a:ext>
          </a:extLst>
        </xdr:cNvPr>
        <xdr:cNvSpPr txBox="1"/>
      </xdr:nvSpPr>
      <xdr:spPr>
        <a:xfrm>
          <a:off x="67374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11447</xdr:rowOff>
    </xdr:from>
    <xdr:ext cx="469744" cy="259045"/>
    <xdr:sp macro="" textlink="">
      <xdr:nvSpPr>
        <xdr:cNvPr id="373" name="n_1mainValue【公営住宅】&#10;一人当たり面積">
          <a:extLst>
            <a:ext uri="{FF2B5EF4-FFF2-40B4-BE49-F238E27FC236}">
              <a16:creationId xmlns:a16="http://schemas.microsoft.com/office/drawing/2014/main" id="{CB98F467-C5BF-496D-BD47-D0F0A731F27F}"/>
            </a:ext>
          </a:extLst>
        </xdr:cNvPr>
        <xdr:cNvSpPr txBox="1"/>
      </xdr:nvSpPr>
      <xdr:spPr>
        <a:xfrm>
          <a:off x="93917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10876</xdr:rowOff>
    </xdr:from>
    <xdr:ext cx="469744" cy="259045"/>
    <xdr:sp macro="" textlink="">
      <xdr:nvSpPr>
        <xdr:cNvPr id="374" name="n_2mainValue【公営住宅】&#10;一人当たり面積">
          <a:extLst>
            <a:ext uri="{FF2B5EF4-FFF2-40B4-BE49-F238E27FC236}">
              <a16:creationId xmlns:a16="http://schemas.microsoft.com/office/drawing/2014/main" id="{32D18A27-0BF7-45AB-9A50-4E78C1054DC0}"/>
            </a:ext>
          </a:extLst>
        </xdr:cNvPr>
        <xdr:cNvSpPr txBox="1"/>
      </xdr:nvSpPr>
      <xdr:spPr>
        <a:xfrm>
          <a:off x="8515427" y="1458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12019</xdr:rowOff>
    </xdr:from>
    <xdr:ext cx="469744" cy="259045"/>
    <xdr:sp macro="" textlink="">
      <xdr:nvSpPr>
        <xdr:cNvPr id="375" name="n_3mainValue【公営住宅】&#10;一人当たり面積">
          <a:extLst>
            <a:ext uri="{FF2B5EF4-FFF2-40B4-BE49-F238E27FC236}">
              <a16:creationId xmlns:a16="http://schemas.microsoft.com/office/drawing/2014/main" id="{8D70D6DD-24C9-43EB-8CAD-042968F5734A}"/>
            </a:ext>
          </a:extLst>
        </xdr:cNvPr>
        <xdr:cNvSpPr txBox="1"/>
      </xdr:nvSpPr>
      <xdr:spPr>
        <a:xfrm>
          <a:off x="7626427" y="1458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12019</xdr:rowOff>
    </xdr:from>
    <xdr:ext cx="469744" cy="259045"/>
    <xdr:sp macro="" textlink="">
      <xdr:nvSpPr>
        <xdr:cNvPr id="376" name="n_4mainValue【公営住宅】&#10;一人当たり面積">
          <a:extLst>
            <a:ext uri="{FF2B5EF4-FFF2-40B4-BE49-F238E27FC236}">
              <a16:creationId xmlns:a16="http://schemas.microsoft.com/office/drawing/2014/main" id="{ED5BF658-0090-4C8F-BE59-773E557C32F0}"/>
            </a:ext>
          </a:extLst>
        </xdr:cNvPr>
        <xdr:cNvSpPr txBox="1"/>
      </xdr:nvSpPr>
      <xdr:spPr>
        <a:xfrm>
          <a:off x="6737427" y="1458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2008EC8C-78C0-45B2-9A12-69235EFBFFC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5F264C6-AD6A-4D7D-AFA7-E9BDBDEBE2F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66B5D96A-305A-42C7-AAF2-CF9D2A6E88D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37E1489-5B30-4682-8730-0C76336F8D2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F26C3065-4BBD-4740-8D86-765D137B9C3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8A1B7C3-A9C3-4CD2-8233-9D04D4325C6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66D5978-1026-4711-9FEE-CA54D1C6F4A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6E52DF29-B7EB-4841-BAB7-30906E5F082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1EF99A11-2F26-458A-A99F-BAF28020B29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E24841D6-52EB-4DF8-9619-83C4D118416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6F952CEC-54A3-446F-B0F4-7BF3FBE2FA1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E9270D07-EBAE-4A09-92C7-01F9AB53A64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CEA0D603-ACBF-405D-A16E-5317B51052F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2A327F6-C53B-4F06-A0FB-29D252854A5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50759293-7BAB-4783-93C4-F849A21963E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BF063F19-C399-4FC7-9F95-7A004FF0FEC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A0842F5B-ABF0-4E6F-A99E-646B53FF2F7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D4C7F79A-B048-4460-9B90-BDD35584D8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FF0A1B58-A407-45FA-B941-3669C64848B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E6721BFB-5EAE-4E11-909E-0135378D55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E7A2E354-7365-4B22-B5F0-42DA0E7ACA3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4DD6E87E-EA7E-4C4E-A3AB-57D33856F0E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2FA8AAA0-0B68-4086-95DD-3F476BE121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9A8F2E1D-90FC-4147-B58C-15974D571DB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D0E80BF0-3C97-44F7-9C56-482D930262F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9B26E7A1-D580-4A74-8223-F8A93551631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29055BB1-DAD2-49E0-B09C-9F4AEE2F773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F7EE1228-DF2F-43B4-85AB-F1657B5E102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500D851B-14F0-412E-8617-84705AFFAFF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6024BDF1-8E4B-41EA-AE2C-B2557ECEDA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6CE95462-9B56-47D8-83D6-8680A946F59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DE696511-D368-4EEC-B8E0-6AB0701EE43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A978B516-BF57-452F-90DB-295B95D55B1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5B732F46-F701-45EC-81AF-AAAF26B48E5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8594430-E770-48DC-97D3-CBA6B8770B6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EB04D011-8B2F-49A8-B1E6-3DAABEA3B0B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DECAAE89-84AC-4B76-AA97-A21A3E5E4A7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DB94CF89-A695-4CC0-BC82-678907A2CB4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2AFADE18-37B8-4FBB-B033-23534B1EAAE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703AF7D6-BCB4-4F77-AF0E-2B312B4A092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A9982A3A-D9AB-4B72-B35C-F71A49DE6A96}"/>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441B584F-1B43-4836-A5BF-1A5994BE5AAC}"/>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ED3A2C9E-036C-42A3-AFC5-8D9C4E11C392}"/>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CD906C2B-A6E7-47E3-A83F-C31B856E1833}"/>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1BFBFA5E-95D5-4A5D-9244-02663E7B2CFB}"/>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3D06290A-DC95-441B-BF98-59EEB4D83E0B}"/>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6A33F535-7C2C-434D-B099-1BAB938B9851}"/>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3FE6DDD9-6EB7-4488-BDA1-55C8A3EA0B05}"/>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AB13A6B4-D3EB-462A-8717-19F076C9FE5C}"/>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698A963C-6C20-40DA-B002-C3ABE0DAE329}"/>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EBFD4E14-0030-4EC0-97C0-79303E7ED03A}"/>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BAFBECF-BEED-4397-810F-E64FEC85135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F079954-3329-4E19-818B-02DC22C018B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2D576CB-F5C5-4DFD-844E-C003A33B440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DDE0C2D-0D47-4AE6-B011-0974D658ACA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0A30327-1E30-4280-8350-F84742F7ACE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168275</xdr:rowOff>
    </xdr:from>
    <xdr:to>
      <xdr:col>85</xdr:col>
      <xdr:colOff>177800</xdr:colOff>
      <xdr:row>38</xdr:row>
      <xdr:rowOff>98425</xdr:rowOff>
    </xdr:to>
    <xdr:sp macro="" textlink="">
      <xdr:nvSpPr>
        <xdr:cNvPr id="433" name="楕円 432">
          <a:extLst>
            <a:ext uri="{FF2B5EF4-FFF2-40B4-BE49-F238E27FC236}">
              <a16:creationId xmlns:a16="http://schemas.microsoft.com/office/drawing/2014/main" id="{EA0FAF19-E53A-4DA2-8CD5-FC9962748639}"/>
            </a:ext>
          </a:extLst>
        </xdr:cNvPr>
        <xdr:cNvSpPr/>
      </xdr:nvSpPr>
      <xdr:spPr>
        <a:xfrm>
          <a:off x="162687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146702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61139E77-00F9-4EA2-9A90-6636C0FE8734}"/>
            </a:ext>
          </a:extLst>
        </xdr:cNvPr>
        <xdr:cNvSpPr txBox="1"/>
      </xdr:nvSpPr>
      <xdr:spPr>
        <a:xfrm>
          <a:off x="16357600"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126365</xdr:rowOff>
    </xdr:from>
    <xdr:to>
      <xdr:col>81</xdr:col>
      <xdr:colOff>101600</xdr:colOff>
      <xdr:row>38</xdr:row>
      <xdr:rowOff>56515</xdr:rowOff>
    </xdr:to>
    <xdr:sp macro="" textlink="">
      <xdr:nvSpPr>
        <xdr:cNvPr id="435" name="楕円 434">
          <a:extLst>
            <a:ext uri="{FF2B5EF4-FFF2-40B4-BE49-F238E27FC236}">
              <a16:creationId xmlns:a16="http://schemas.microsoft.com/office/drawing/2014/main" id="{57432C04-4D16-41CC-A740-19570C39D502}"/>
            </a:ext>
          </a:extLst>
        </xdr:cNvPr>
        <xdr:cNvSpPr/>
      </xdr:nvSpPr>
      <xdr:spPr>
        <a:xfrm>
          <a:off x="15430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5715</xdr:rowOff>
    </xdr:from>
    <xdr:to>
      <xdr:col>85</xdr:col>
      <xdr:colOff>127000</xdr:colOff>
      <xdr:row>38</xdr:row>
      <xdr:rowOff>47625</xdr:rowOff>
    </xdr:to>
    <xdr:cxnSp macro="">
      <xdr:nvCxnSpPr>
        <xdr:cNvPr id="436" name="直線コネクタ 435">
          <a:extLst>
            <a:ext uri="{FF2B5EF4-FFF2-40B4-BE49-F238E27FC236}">
              <a16:creationId xmlns:a16="http://schemas.microsoft.com/office/drawing/2014/main" id="{4234BF89-CD4E-4422-978B-8E8B810674C3}"/>
            </a:ext>
          </a:extLst>
        </xdr:cNvPr>
        <xdr:cNvCxnSpPr/>
      </xdr:nvCxnSpPr>
      <xdr:spPr>
        <a:xfrm>
          <a:off x="15481300" y="652081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88265</xdr:rowOff>
    </xdr:from>
    <xdr:to>
      <xdr:col>76</xdr:col>
      <xdr:colOff>165100</xdr:colOff>
      <xdr:row>38</xdr:row>
      <xdr:rowOff>18415</xdr:rowOff>
    </xdr:to>
    <xdr:sp macro="" textlink="">
      <xdr:nvSpPr>
        <xdr:cNvPr id="437" name="楕円 436">
          <a:extLst>
            <a:ext uri="{FF2B5EF4-FFF2-40B4-BE49-F238E27FC236}">
              <a16:creationId xmlns:a16="http://schemas.microsoft.com/office/drawing/2014/main" id="{44FA280C-402F-4E29-A742-FE6DF6709458}"/>
            </a:ext>
          </a:extLst>
        </xdr:cNvPr>
        <xdr:cNvSpPr/>
      </xdr:nvSpPr>
      <xdr:spPr>
        <a:xfrm>
          <a:off x="14541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139065</xdr:rowOff>
    </xdr:from>
    <xdr:to>
      <xdr:col>81</xdr:col>
      <xdr:colOff>50800</xdr:colOff>
      <xdr:row>38</xdr:row>
      <xdr:rowOff>5715</xdr:rowOff>
    </xdr:to>
    <xdr:cxnSp macro="">
      <xdr:nvCxnSpPr>
        <xdr:cNvPr id="438" name="直線コネクタ 437">
          <a:extLst>
            <a:ext uri="{FF2B5EF4-FFF2-40B4-BE49-F238E27FC236}">
              <a16:creationId xmlns:a16="http://schemas.microsoft.com/office/drawing/2014/main" id="{CA5EC561-E455-45D5-B0CC-167CE1CF6D39}"/>
            </a:ext>
          </a:extLst>
        </xdr:cNvPr>
        <xdr:cNvCxnSpPr/>
      </xdr:nvCxnSpPr>
      <xdr:spPr>
        <a:xfrm>
          <a:off x="14592300" y="64827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46355</xdr:rowOff>
    </xdr:from>
    <xdr:to>
      <xdr:col>72</xdr:col>
      <xdr:colOff>38100</xdr:colOff>
      <xdr:row>37</xdr:row>
      <xdr:rowOff>147955</xdr:rowOff>
    </xdr:to>
    <xdr:sp macro="" textlink="">
      <xdr:nvSpPr>
        <xdr:cNvPr id="439" name="楕円 438">
          <a:extLst>
            <a:ext uri="{FF2B5EF4-FFF2-40B4-BE49-F238E27FC236}">
              <a16:creationId xmlns:a16="http://schemas.microsoft.com/office/drawing/2014/main" id="{2B549451-3B97-43B5-BE44-94D7552494AA}"/>
            </a:ext>
          </a:extLst>
        </xdr:cNvPr>
        <xdr:cNvSpPr/>
      </xdr:nvSpPr>
      <xdr:spPr>
        <a:xfrm>
          <a:off x="136525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97155</xdr:rowOff>
    </xdr:from>
    <xdr:to>
      <xdr:col>76</xdr:col>
      <xdr:colOff>114300</xdr:colOff>
      <xdr:row>37</xdr:row>
      <xdr:rowOff>139065</xdr:rowOff>
    </xdr:to>
    <xdr:cxnSp macro="">
      <xdr:nvCxnSpPr>
        <xdr:cNvPr id="440" name="直線コネクタ 439">
          <a:extLst>
            <a:ext uri="{FF2B5EF4-FFF2-40B4-BE49-F238E27FC236}">
              <a16:creationId xmlns:a16="http://schemas.microsoft.com/office/drawing/2014/main" id="{41A83E89-D50E-40E3-A2ED-A4A80D0F34F9}"/>
            </a:ext>
          </a:extLst>
        </xdr:cNvPr>
        <xdr:cNvCxnSpPr/>
      </xdr:nvCxnSpPr>
      <xdr:spPr>
        <a:xfrm>
          <a:off x="13703300" y="64408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6350</xdr:rowOff>
    </xdr:from>
    <xdr:to>
      <xdr:col>67</xdr:col>
      <xdr:colOff>101600</xdr:colOff>
      <xdr:row>37</xdr:row>
      <xdr:rowOff>107950</xdr:rowOff>
    </xdr:to>
    <xdr:sp macro="" textlink="">
      <xdr:nvSpPr>
        <xdr:cNvPr id="441" name="楕円 440">
          <a:extLst>
            <a:ext uri="{FF2B5EF4-FFF2-40B4-BE49-F238E27FC236}">
              <a16:creationId xmlns:a16="http://schemas.microsoft.com/office/drawing/2014/main" id="{E8AF0E3E-185C-4D9F-85D2-172F2F26FE3A}"/>
            </a:ext>
          </a:extLst>
        </xdr:cNvPr>
        <xdr:cNvSpPr/>
      </xdr:nvSpPr>
      <xdr:spPr>
        <a:xfrm>
          <a:off x="12763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57150</xdr:rowOff>
    </xdr:from>
    <xdr:to>
      <xdr:col>71</xdr:col>
      <xdr:colOff>177800</xdr:colOff>
      <xdr:row>37</xdr:row>
      <xdr:rowOff>97155</xdr:rowOff>
    </xdr:to>
    <xdr:cxnSp macro="">
      <xdr:nvCxnSpPr>
        <xdr:cNvPr id="442" name="直線コネクタ 441">
          <a:extLst>
            <a:ext uri="{FF2B5EF4-FFF2-40B4-BE49-F238E27FC236}">
              <a16:creationId xmlns:a16="http://schemas.microsoft.com/office/drawing/2014/main" id="{1FF0C832-1258-4997-BA5E-0887BC480C72}"/>
            </a:ext>
          </a:extLst>
        </xdr:cNvPr>
        <xdr:cNvCxnSpPr/>
      </xdr:nvCxnSpPr>
      <xdr:spPr>
        <a:xfrm>
          <a:off x="12814300" y="64008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3585BC93-8C87-4B2B-93E1-D27682E8A444}"/>
            </a:ext>
          </a:extLst>
        </xdr:cNvPr>
        <xdr:cNvSpPr txBox="1"/>
      </xdr:nvSpPr>
      <xdr:spPr>
        <a:xfrm>
          <a:off x="15266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67923F33-762E-42EE-AE75-4FBA25C4F6D1}"/>
            </a:ext>
          </a:extLst>
        </xdr:cNvPr>
        <xdr:cNvSpPr txBox="1"/>
      </xdr:nvSpPr>
      <xdr:spPr>
        <a:xfrm>
          <a:off x="14389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2AC56FB-5D5D-498E-8FD3-6EE2AFD2D48A}"/>
            </a:ext>
          </a:extLst>
        </xdr:cNvPr>
        <xdr:cNvSpPr txBox="1"/>
      </xdr:nvSpPr>
      <xdr:spPr>
        <a:xfrm>
          <a:off x="13500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94584C23-B490-43B2-8F9D-4E72B33DFBE1}"/>
            </a:ext>
          </a:extLst>
        </xdr:cNvPr>
        <xdr:cNvSpPr txBox="1"/>
      </xdr:nvSpPr>
      <xdr:spPr>
        <a:xfrm>
          <a:off x="12611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47642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3F5AF011-9946-42EB-9053-F7CE182BE34F}"/>
            </a:ext>
          </a:extLst>
        </xdr:cNvPr>
        <xdr:cNvSpPr txBox="1"/>
      </xdr:nvSpPr>
      <xdr:spPr>
        <a:xfrm>
          <a:off x="152660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432460E6-10F7-4C0C-B823-3084DD8C89A0}"/>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139082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777B15DF-D3EE-47D3-B7A6-6CFAD28B8AC3}"/>
            </a:ext>
          </a:extLst>
        </xdr:cNvPr>
        <xdr:cNvSpPr txBox="1"/>
      </xdr:nvSpPr>
      <xdr:spPr>
        <a:xfrm>
          <a:off x="1350074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124477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E3BABC61-EDEE-4861-9B2A-EE1FAB54AFE2}"/>
            </a:ext>
          </a:extLst>
        </xdr:cNvPr>
        <xdr:cNvSpPr txBox="1"/>
      </xdr:nvSpPr>
      <xdr:spPr>
        <a:xfrm>
          <a:off x="12611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42962247-313D-46F7-BEAD-276F410CEB2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B24934B5-95EE-412F-A569-8B348147499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AB384E0C-65A6-4BAC-80D3-7ACA3DF86CB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5C0315AE-2973-405C-AACA-9B5BEA53282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44DA3998-B991-4EAE-830B-B865E7E712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5CDD7E0B-244F-4191-90E6-B612DD0704B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3FA6DEC6-E5E5-4A42-B332-0CB0566ABCA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96EAB6B3-3D04-4290-9C23-DB3F427F002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82A3AF2D-581D-4C7E-9ED1-E2C38683CA9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30928B96-F94F-4640-8DF6-2501E52E38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C17C860A-604D-4808-A539-B3D646E9631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DB39DF2F-081A-4E4F-A4CF-D6B16E240EF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4AFC500A-A99A-430E-8BC8-471014C3AEC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CA15BC12-6047-4AD9-BFB1-6BC621E8052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6CF54714-5596-4E4D-A222-E66F7D7F429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DBF1869B-667E-43C1-858B-0B915FEEC984}"/>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4ACFF72F-F8AC-4AB4-B025-79A11B2CDC4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169AB4B3-6474-4F49-B61A-BF0DB4F2BFE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011AA75-0999-49BF-A873-E1F07339F90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3015349F-0A45-4418-B920-39153B7932E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14ACEC9-BE8D-4B3B-BB13-A467F516E97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33708DA6-576D-4282-9350-9C507961D1E9}"/>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EB39EC4-EBD0-46C6-87C2-752E710CDF86}"/>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37E425B2-9F2A-48FA-BF5F-B170E4955BE8}"/>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57108BF8-D653-4B85-A58F-DB2549AE4CF7}"/>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2B7334CF-121C-4BAD-9EAE-033CB6057B95}"/>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79B9716-971F-475C-9962-993F69E457E5}"/>
            </a:ext>
          </a:extLst>
        </xdr:cNvPr>
        <xdr:cNvSpPr txBox="1"/>
      </xdr:nvSpPr>
      <xdr:spPr>
        <a:xfrm>
          <a:off x="22199600" y="6569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A11C1AA7-3AAF-4B39-8D50-FD04C7CE15AE}"/>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0A5B0F9F-E0C7-4D2E-A08F-57236F82939E}"/>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2FE65883-FC53-41D5-A08A-4DA132483135}"/>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5324AD7D-43CC-48FF-8833-A4D7FDA3F511}"/>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92A0AF4D-32B3-46C7-AD9F-A56A255A1222}"/>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C74890D-7C94-4DFC-822B-73FDAA78B6D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CF0D9C3-C9CF-43BE-8294-61AE93B1964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B1538DA-F756-4024-B722-37B6B59E686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01A64E6-A746-4EE5-9971-CB18C89DEE7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8A8D86B-592E-48C1-A662-3F533641014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13970</xdr:rowOff>
    </xdr:from>
    <xdr:to>
      <xdr:col>116</xdr:col>
      <xdr:colOff>114300</xdr:colOff>
      <xdr:row>38</xdr:row>
      <xdr:rowOff>115570</xdr:rowOff>
    </xdr:to>
    <xdr:sp macro="" textlink="">
      <xdr:nvSpPr>
        <xdr:cNvPr id="488" name="楕円 487">
          <a:extLst>
            <a:ext uri="{FF2B5EF4-FFF2-40B4-BE49-F238E27FC236}">
              <a16:creationId xmlns:a16="http://schemas.microsoft.com/office/drawing/2014/main" id="{1A9EB31B-5C65-4A5C-8E21-74A606D00812}"/>
            </a:ext>
          </a:extLst>
        </xdr:cNvPr>
        <xdr:cNvSpPr/>
      </xdr:nvSpPr>
      <xdr:spPr>
        <a:xfrm>
          <a:off x="221107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36847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6666885-216D-454E-8493-77216068D080}"/>
            </a:ext>
          </a:extLst>
        </xdr:cNvPr>
        <xdr:cNvSpPr txBox="1"/>
      </xdr:nvSpPr>
      <xdr:spPr>
        <a:xfrm>
          <a:off x="22199600" y="638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18542</xdr:rowOff>
    </xdr:from>
    <xdr:to>
      <xdr:col>112</xdr:col>
      <xdr:colOff>38100</xdr:colOff>
      <xdr:row>38</xdr:row>
      <xdr:rowOff>120142</xdr:rowOff>
    </xdr:to>
    <xdr:sp macro="" textlink="">
      <xdr:nvSpPr>
        <xdr:cNvPr id="490" name="楕円 489">
          <a:extLst>
            <a:ext uri="{FF2B5EF4-FFF2-40B4-BE49-F238E27FC236}">
              <a16:creationId xmlns:a16="http://schemas.microsoft.com/office/drawing/2014/main" id="{3AA4AB3F-61EB-4C1F-8917-5C79017DB48D}"/>
            </a:ext>
          </a:extLst>
        </xdr:cNvPr>
        <xdr:cNvSpPr/>
      </xdr:nvSpPr>
      <xdr:spPr>
        <a:xfrm>
          <a:off x="21272500" y="65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64770</xdr:rowOff>
    </xdr:from>
    <xdr:to>
      <xdr:col>116</xdr:col>
      <xdr:colOff>63500</xdr:colOff>
      <xdr:row>38</xdr:row>
      <xdr:rowOff>69342</xdr:rowOff>
    </xdr:to>
    <xdr:cxnSp macro="">
      <xdr:nvCxnSpPr>
        <xdr:cNvPr id="491" name="直線コネクタ 490">
          <a:extLst>
            <a:ext uri="{FF2B5EF4-FFF2-40B4-BE49-F238E27FC236}">
              <a16:creationId xmlns:a16="http://schemas.microsoft.com/office/drawing/2014/main" id="{E1CE1D3E-923E-48E3-8222-9DCC99B2104B}"/>
            </a:ext>
          </a:extLst>
        </xdr:cNvPr>
        <xdr:cNvCxnSpPr/>
      </xdr:nvCxnSpPr>
      <xdr:spPr>
        <a:xfrm flipV="1">
          <a:off x="21323300" y="657987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18542</xdr:rowOff>
    </xdr:from>
    <xdr:to>
      <xdr:col>107</xdr:col>
      <xdr:colOff>101600</xdr:colOff>
      <xdr:row>38</xdr:row>
      <xdr:rowOff>120142</xdr:rowOff>
    </xdr:to>
    <xdr:sp macro="" textlink="">
      <xdr:nvSpPr>
        <xdr:cNvPr id="492" name="楕円 491">
          <a:extLst>
            <a:ext uri="{FF2B5EF4-FFF2-40B4-BE49-F238E27FC236}">
              <a16:creationId xmlns:a16="http://schemas.microsoft.com/office/drawing/2014/main" id="{6D7B228B-F974-4D9C-81AB-986CC185014A}"/>
            </a:ext>
          </a:extLst>
        </xdr:cNvPr>
        <xdr:cNvSpPr/>
      </xdr:nvSpPr>
      <xdr:spPr>
        <a:xfrm>
          <a:off x="20383500" y="65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69342</xdr:rowOff>
    </xdr:from>
    <xdr:to>
      <xdr:col>111</xdr:col>
      <xdr:colOff>177800</xdr:colOff>
      <xdr:row>38</xdr:row>
      <xdr:rowOff>69342</xdr:rowOff>
    </xdr:to>
    <xdr:cxnSp macro="">
      <xdr:nvCxnSpPr>
        <xdr:cNvPr id="493" name="直線コネクタ 492">
          <a:extLst>
            <a:ext uri="{FF2B5EF4-FFF2-40B4-BE49-F238E27FC236}">
              <a16:creationId xmlns:a16="http://schemas.microsoft.com/office/drawing/2014/main" id="{CA0E3498-6B21-4AED-BB71-A3582A286D00}"/>
            </a:ext>
          </a:extLst>
        </xdr:cNvPr>
        <xdr:cNvCxnSpPr/>
      </xdr:nvCxnSpPr>
      <xdr:spPr>
        <a:xfrm>
          <a:off x="20434300" y="65844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20828</xdr:rowOff>
    </xdr:from>
    <xdr:to>
      <xdr:col>102</xdr:col>
      <xdr:colOff>165100</xdr:colOff>
      <xdr:row>38</xdr:row>
      <xdr:rowOff>122428</xdr:rowOff>
    </xdr:to>
    <xdr:sp macro="" textlink="">
      <xdr:nvSpPr>
        <xdr:cNvPr id="494" name="楕円 493">
          <a:extLst>
            <a:ext uri="{FF2B5EF4-FFF2-40B4-BE49-F238E27FC236}">
              <a16:creationId xmlns:a16="http://schemas.microsoft.com/office/drawing/2014/main" id="{BAC7102B-8847-49E7-B8E3-4DE8733E02F7}"/>
            </a:ext>
          </a:extLst>
        </xdr:cNvPr>
        <xdr:cNvSpPr/>
      </xdr:nvSpPr>
      <xdr:spPr>
        <a:xfrm>
          <a:off x="19494500" y="65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69342</xdr:rowOff>
    </xdr:from>
    <xdr:to>
      <xdr:col>107</xdr:col>
      <xdr:colOff>50800</xdr:colOff>
      <xdr:row>38</xdr:row>
      <xdr:rowOff>71628</xdr:rowOff>
    </xdr:to>
    <xdr:cxnSp macro="">
      <xdr:nvCxnSpPr>
        <xdr:cNvPr id="495" name="直線コネクタ 494">
          <a:extLst>
            <a:ext uri="{FF2B5EF4-FFF2-40B4-BE49-F238E27FC236}">
              <a16:creationId xmlns:a16="http://schemas.microsoft.com/office/drawing/2014/main" id="{117832DE-BDAD-4CB4-B288-CA30C3ED48E8}"/>
            </a:ext>
          </a:extLst>
        </xdr:cNvPr>
        <xdr:cNvCxnSpPr/>
      </xdr:nvCxnSpPr>
      <xdr:spPr>
        <a:xfrm flipV="1">
          <a:off x="19545300" y="65844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20828</xdr:rowOff>
    </xdr:from>
    <xdr:to>
      <xdr:col>98</xdr:col>
      <xdr:colOff>38100</xdr:colOff>
      <xdr:row>38</xdr:row>
      <xdr:rowOff>122428</xdr:rowOff>
    </xdr:to>
    <xdr:sp macro="" textlink="">
      <xdr:nvSpPr>
        <xdr:cNvPr id="496" name="楕円 495">
          <a:extLst>
            <a:ext uri="{FF2B5EF4-FFF2-40B4-BE49-F238E27FC236}">
              <a16:creationId xmlns:a16="http://schemas.microsoft.com/office/drawing/2014/main" id="{BE4BF342-14AD-4808-A5CA-09B5B1D27D0F}"/>
            </a:ext>
          </a:extLst>
        </xdr:cNvPr>
        <xdr:cNvSpPr/>
      </xdr:nvSpPr>
      <xdr:spPr>
        <a:xfrm>
          <a:off x="18605500" y="65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71628</xdr:rowOff>
    </xdr:from>
    <xdr:to>
      <xdr:col>102</xdr:col>
      <xdr:colOff>114300</xdr:colOff>
      <xdr:row>38</xdr:row>
      <xdr:rowOff>71628</xdr:rowOff>
    </xdr:to>
    <xdr:cxnSp macro="">
      <xdr:nvCxnSpPr>
        <xdr:cNvPr id="497" name="直線コネクタ 496">
          <a:extLst>
            <a:ext uri="{FF2B5EF4-FFF2-40B4-BE49-F238E27FC236}">
              <a16:creationId xmlns:a16="http://schemas.microsoft.com/office/drawing/2014/main" id="{F6D98F12-E697-4237-9687-C702291394EE}"/>
            </a:ext>
          </a:extLst>
        </xdr:cNvPr>
        <xdr:cNvCxnSpPr/>
      </xdr:nvCxnSpPr>
      <xdr:spPr>
        <a:xfrm>
          <a:off x="18656300" y="6586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B9A753C-04B4-4AE7-BD82-AFA90BAC93D8}"/>
            </a:ext>
          </a:extLst>
        </xdr:cNvPr>
        <xdr:cNvSpPr txBox="1"/>
      </xdr:nvSpPr>
      <xdr:spPr>
        <a:xfrm>
          <a:off x="210757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EF70926C-35F3-4908-8340-C06E7506D236}"/>
            </a:ext>
          </a:extLst>
        </xdr:cNvPr>
        <xdr:cNvSpPr txBox="1"/>
      </xdr:nvSpPr>
      <xdr:spPr>
        <a:xfrm>
          <a:off x="2019942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9468C793-607C-4BAB-A446-247ED8B35362}"/>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3D4DBF1-3D37-4EAE-A17B-CDE317E5AC80}"/>
            </a:ext>
          </a:extLst>
        </xdr:cNvPr>
        <xdr:cNvSpPr txBox="1"/>
      </xdr:nvSpPr>
      <xdr:spPr>
        <a:xfrm>
          <a:off x="18421427" y="67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136669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28A10EA-10E7-45C9-8A0E-96384201EBEA}"/>
            </a:ext>
          </a:extLst>
        </xdr:cNvPr>
        <xdr:cNvSpPr txBox="1"/>
      </xdr:nvSpPr>
      <xdr:spPr>
        <a:xfrm>
          <a:off x="21075727" y="630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136669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D8AB5B94-907C-49D0-ACAF-02974AA81E84}"/>
            </a:ext>
          </a:extLst>
        </xdr:cNvPr>
        <xdr:cNvSpPr txBox="1"/>
      </xdr:nvSpPr>
      <xdr:spPr>
        <a:xfrm>
          <a:off x="20199427" y="630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138955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6523271-A83E-4D70-A06D-09BBA465B597}"/>
            </a:ext>
          </a:extLst>
        </xdr:cNvPr>
        <xdr:cNvSpPr txBox="1"/>
      </xdr:nvSpPr>
      <xdr:spPr>
        <a:xfrm>
          <a:off x="19310427" y="631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138955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CA134A92-63AD-449A-9AB9-F2BCBB0ABB28}"/>
            </a:ext>
          </a:extLst>
        </xdr:cNvPr>
        <xdr:cNvSpPr txBox="1"/>
      </xdr:nvSpPr>
      <xdr:spPr>
        <a:xfrm>
          <a:off x="18421427" y="631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2DA5CCD-9F9F-4C47-B8CA-D6FFFD119C8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E4D1DE9-A0A7-4658-8518-6E38FA5550A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E07B20D-0BC5-4A1B-8990-3F8F1401F65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2FE2618-44FA-4758-B487-A33850F7998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E2D0CC3-F97B-4EC1-93D8-64A86BF8A8D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D86A7DDF-A7BE-48FF-990C-8CD76F2A133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E22F0E60-1DF2-4745-8947-9B0376D616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27D7477-AB6D-439E-9BC8-18627DCFA20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EF06609-6C62-41D2-B4B2-F3F9F870C0F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DF07947-12C2-4A69-A026-1FB3B866FA1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49BD192-CBA9-45E6-8F57-452344771F3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A6CA437A-C3A7-4220-8B0A-8647B665BA7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37738562-1F04-439A-93C7-9A06862DB06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674C43FE-CCF2-4721-8DD1-8C5CE2319B1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74DCEBD-0D06-410B-AC5A-7FD1ED4B16E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7223D927-1C29-407B-9D09-75C2F037D7E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3CB5FD57-146B-448C-8279-9A019095FC3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52132D6-0708-4EB4-AC26-6F0B3E58D03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64AD1A03-767A-4242-AC4C-E3979E3AA16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385922CC-2FDD-4E77-8CC8-95F4FBD6872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D6E7521-46C8-4BE6-930A-E7885176410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60895354-30BD-41C9-99BE-CA9434AEDEE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78D1BFD0-B8FE-4B5B-B337-0C0F34EF3AA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2CCCF290-1343-4D1E-A2B4-43EB560F248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77B27D96-EB23-4270-B0A2-B4023D4AEE1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EC19C0D-9499-43B7-8766-F140DCBDBD7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590CE055-EBE1-47F6-A142-6875ED010CE5}"/>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BA98E53A-041F-4885-840C-9EDEC1F0879A}"/>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3F8E1B9F-8E66-4DEA-8F46-B3A297052F5D}"/>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EE5388D8-DA74-43DF-80BE-374618659B38}"/>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1F747CDD-1069-4D2A-8BC0-08275C79B0D9}"/>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E5F9BB9D-BAE5-4650-BBEA-01D75F0DA4D6}"/>
            </a:ext>
          </a:extLst>
        </xdr:cNvPr>
        <xdr:cNvSpPr txBox="1"/>
      </xdr:nvSpPr>
      <xdr:spPr>
        <a:xfrm>
          <a:off x="16357600" y="1036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B402453E-5CA5-47E3-AD4D-C1C3DCCE4901}"/>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D1E16EDF-32B6-40C7-90B8-0B5FFD329EB6}"/>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0D6847B2-B38D-418B-820C-6AF0CCE9C78E}"/>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FE4DBDAC-8178-4B12-907A-2CD8B8118972}"/>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8F081890-CAA2-4833-8D7B-E2EFA5783650}"/>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63FC645-84FE-4DE9-AB45-437CB3A0333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E12D924-9BB7-43C7-879D-20F0852CC9D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E761661-2666-4A60-88A2-C60834BD588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072136E-176A-44DC-A191-E3B24DF39B1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2ED151F-E750-4136-B954-7EA533A926A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153307</xdr:rowOff>
    </xdr:from>
    <xdr:to>
      <xdr:col>85</xdr:col>
      <xdr:colOff>177800</xdr:colOff>
      <xdr:row>60</xdr:row>
      <xdr:rowOff>83457</xdr:rowOff>
    </xdr:to>
    <xdr:sp macro="" textlink="">
      <xdr:nvSpPr>
        <xdr:cNvPr id="548" name="楕円 547">
          <a:extLst>
            <a:ext uri="{FF2B5EF4-FFF2-40B4-BE49-F238E27FC236}">
              <a16:creationId xmlns:a16="http://schemas.microsoft.com/office/drawing/2014/main" id="{0CDB53F0-C5EA-473B-8773-8E6B0339716C}"/>
            </a:ext>
          </a:extLst>
        </xdr:cNvPr>
        <xdr:cNvSpPr/>
      </xdr:nvSpPr>
      <xdr:spPr>
        <a:xfrm>
          <a:off x="162687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4734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A2E8376-4CD2-4BDE-AB9E-9E0F079860AA}"/>
            </a:ext>
          </a:extLst>
        </xdr:cNvPr>
        <xdr:cNvSpPr txBox="1"/>
      </xdr:nvSpPr>
      <xdr:spPr>
        <a:xfrm>
          <a:off x="16357600" y="1012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37374</xdr:rowOff>
    </xdr:from>
    <xdr:to>
      <xdr:col>81</xdr:col>
      <xdr:colOff>101600</xdr:colOff>
      <xdr:row>60</xdr:row>
      <xdr:rowOff>138974</xdr:rowOff>
    </xdr:to>
    <xdr:sp macro="" textlink="">
      <xdr:nvSpPr>
        <xdr:cNvPr id="550" name="楕円 549">
          <a:extLst>
            <a:ext uri="{FF2B5EF4-FFF2-40B4-BE49-F238E27FC236}">
              <a16:creationId xmlns:a16="http://schemas.microsoft.com/office/drawing/2014/main" id="{6B6C94B6-A591-4598-BD23-FCD3A3B54A8E}"/>
            </a:ext>
          </a:extLst>
        </xdr:cNvPr>
        <xdr:cNvSpPr/>
      </xdr:nvSpPr>
      <xdr:spPr>
        <a:xfrm>
          <a:off x="15430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32657</xdr:rowOff>
    </xdr:from>
    <xdr:to>
      <xdr:col>85</xdr:col>
      <xdr:colOff>127000</xdr:colOff>
      <xdr:row>60</xdr:row>
      <xdr:rowOff>88174</xdr:rowOff>
    </xdr:to>
    <xdr:cxnSp macro="">
      <xdr:nvCxnSpPr>
        <xdr:cNvPr id="551" name="直線コネクタ 550">
          <a:extLst>
            <a:ext uri="{FF2B5EF4-FFF2-40B4-BE49-F238E27FC236}">
              <a16:creationId xmlns:a16="http://schemas.microsoft.com/office/drawing/2014/main" id="{58D125F0-CB75-48F6-B64C-A5D2634F3FC9}"/>
            </a:ext>
          </a:extLst>
        </xdr:cNvPr>
        <xdr:cNvCxnSpPr/>
      </xdr:nvCxnSpPr>
      <xdr:spPr>
        <a:xfrm flipV="1">
          <a:off x="15481300" y="10319657"/>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xdr:rowOff>
    </xdr:from>
    <xdr:to>
      <xdr:col>76</xdr:col>
      <xdr:colOff>165100</xdr:colOff>
      <xdr:row>60</xdr:row>
      <xdr:rowOff>103051</xdr:rowOff>
    </xdr:to>
    <xdr:sp macro="" textlink="">
      <xdr:nvSpPr>
        <xdr:cNvPr id="552" name="楕円 551">
          <a:extLst>
            <a:ext uri="{FF2B5EF4-FFF2-40B4-BE49-F238E27FC236}">
              <a16:creationId xmlns:a16="http://schemas.microsoft.com/office/drawing/2014/main" id="{DCF29735-E3D6-4939-A526-13DE117F8667}"/>
            </a:ext>
          </a:extLst>
        </xdr:cNvPr>
        <xdr:cNvSpPr/>
      </xdr:nvSpPr>
      <xdr:spPr>
        <a:xfrm>
          <a:off x="14541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52251</xdr:rowOff>
    </xdr:from>
    <xdr:to>
      <xdr:col>81</xdr:col>
      <xdr:colOff>50800</xdr:colOff>
      <xdr:row>60</xdr:row>
      <xdr:rowOff>88174</xdr:rowOff>
    </xdr:to>
    <xdr:cxnSp macro="">
      <xdr:nvCxnSpPr>
        <xdr:cNvPr id="553" name="直線コネクタ 552">
          <a:extLst>
            <a:ext uri="{FF2B5EF4-FFF2-40B4-BE49-F238E27FC236}">
              <a16:creationId xmlns:a16="http://schemas.microsoft.com/office/drawing/2014/main" id="{0CD6025B-BD09-409F-B900-7603A5EE180B}"/>
            </a:ext>
          </a:extLst>
        </xdr:cNvPr>
        <xdr:cNvCxnSpPr/>
      </xdr:nvCxnSpPr>
      <xdr:spPr>
        <a:xfrm>
          <a:off x="14592300" y="103392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123916</xdr:rowOff>
    </xdr:from>
    <xdr:to>
      <xdr:col>72</xdr:col>
      <xdr:colOff>38100</xdr:colOff>
      <xdr:row>60</xdr:row>
      <xdr:rowOff>54066</xdr:rowOff>
    </xdr:to>
    <xdr:sp macro="" textlink="">
      <xdr:nvSpPr>
        <xdr:cNvPr id="554" name="楕円 553">
          <a:extLst>
            <a:ext uri="{FF2B5EF4-FFF2-40B4-BE49-F238E27FC236}">
              <a16:creationId xmlns:a16="http://schemas.microsoft.com/office/drawing/2014/main" id="{D5E5C5AB-538A-4309-B906-4361E213B87E}"/>
            </a:ext>
          </a:extLst>
        </xdr:cNvPr>
        <xdr:cNvSpPr/>
      </xdr:nvSpPr>
      <xdr:spPr>
        <a:xfrm>
          <a:off x="13652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3266</xdr:rowOff>
    </xdr:from>
    <xdr:to>
      <xdr:col>76</xdr:col>
      <xdr:colOff>114300</xdr:colOff>
      <xdr:row>60</xdr:row>
      <xdr:rowOff>52251</xdr:rowOff>
    </xdr:to>
    <xdr:cxnSp macro="">
      <xdr:nvCxnSpPr>
        <xdr:cNvPr id="555" name="直線コネクタ 554">
          <a:extLst>
            <a:ext uri="{FF2B5EF4-FFF2-40B4-BE49-F238E27FC236}">
              <a16:creationId xmlns:a16="http://schemas.microsoft.com/office/drawing/2014/main" id="{F2F6F19D-1DC3-4623-86EC-C679C2572E3E}"/>
            </a:ext>
          </a:extLst>
        </xdr:cNvPr>
        <xdr:cNvCxnSpPr/>
      </xdr:nvCxnSpPr>
      <xdr:spPr>
        <a:xfrm>
          <a:off x="13703300" y="1029026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104322</xdr:rowOff>
    </xdr:from>
    <xdr:to>
      <xdr:col>67</xdr:col>
      <xdr:colOff>101600</xdr:colOff>
      <xdr:row>60</xdr:row>
      <xdr:rowOff>34472</xdr:rowOff>
    </xdr:to>
    <xdr:sp macro="" textlink="">
      <xdr:nvSpPr>
        <xdr:cNvPr id="556" name="楕円 555">
          <a:extLst>
            <a:ext uri="{FF2B5EF4-FFF2-40B4-BE49-F238E27FC236}">
              <a16:creationId xmlns:a16="http://schemas.microsoft.com/office/drawing/2014/main" id="{C7E98F89-B0C2-4FA2-B8FA-E86F2C4DE033}"/>
            </a:ext>
          </a:extLst>
        </xdr:cNvPr>
        <xdr:cNvSpPr/>
      </xdr:nvSpPr>
      <xdr:spPr>
        <a:xfrm>
          <a:off x="12763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155122</xdr:rowOff>
    </xdr:from>
    <xdr:to>
      <xdr:col>71</xdr:col>
      <xdr:colOff>177800</xdr:colOff>
      <xdr:row>60</xdr:row>
      <xdr:rowOff>3266</xdr:rowOff>
    </xdr:to>
    <xdr:cxnSp macro="">
      <xdr:nvCxnSpPr>
        <xdr:cNvPr id="557" name="直線コネクタ 556">
          <a:extLst>
            <a:ext uri="{FF2B5EF4-FFF2-40B4-BE49-F238E27FC236}">
              <a16:creationId xmlns:a16="http://schemas.microsoft.com/office/drawing/2014/main" id="{32499345-2A3E-48A3-937E-012020B945CD}"/>
            </a:ext>
          </a:extLst>
        </xdr:cNvPr>
        <xdr:cNvCxnSpPr/>
      </xdr:nvCxnSpPr>
      <xdr:spPr>
        <a:xfrm>
          <a:off x="12814300" y="1027067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8" name="n_1aveValue【学校施設】&#10;有形固定資産減価償却率">
          <a:extLst>
            <a:ext uri="{FF2B5EF4-FFF2-40B4-BE49-F238E27FC236}">
              <a16:creationId xmlns:a16="http://schemas.microsoft.com/office/drawing/2014/main" id="{A538809F-D99A-45ED-B5EF-DBF7EB798B5A}"/>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59" name="n_2aveValue【学校施設】&#10;有形固定資産減価償却率">
          <a:extLst>
            <a:ext uri="{FF2B5EF4-FFF2-40B4-BE49-F238E27FC236}">
              <a16:creationId xmlns:a16="http://schemas.microsoft.com/office/drawing/2014/main" id="{A8EED96F-1180-4782-9DF9-A88C1BFD7EE3}"/>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60" name="n_3aveValue【学校施設】&#10;有形固定資産減価償却率">
          <a:extLst>
            <a:ext uri="{FF2B5EF4-FFF2-40B4-BE49-F238E27FC236}">
              <a16:creationId xmlns:a16="http://schemas.microsoft.com/office/drawing/2014/main" id="{52485C76-EDFB-41EC-9E20-452ED6ADD938}"/>
            </a:ext>
          </a:extLst>
        </xdr:cNvPr>
        <xdr:cNvSpPr txBox="1"/>
      </xdr:nvSpPr>
      <xdr:spPr>
        <a:xfrm>
          <a:off x="13500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561" name="n_4aveValue【学校施設】&#10;有形固定資産減価償却率">
          <a:extLst>
            <a:ext uri="{FF2B5EF4-FFF2-40B4-BE49-F238E27FC236}">
              <a16:creationId xmlns:a16="http://schemas.microsoft.com/office/drawing/2014/main" id="{F3625FAC-1829-405E-BC87-54375E14D871}"/>
            </a:ext>
          </a:extLst>
        </xdr:cNvPr>
        <xdr:cNvSpPr txBox="1"/>
      </xdr:nvSpPr>
      <xdr:spPr>
        <a:xfrm>
          <a:off x="12611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155501</xdr:rowOff>
    </xdr:from>
    <xdr:ext cx="405111" cy="259045"/>
    <xdr:sp macro="" textlink="">
      <xdr:nvSpPr>
        <xdr:cNvPr id="562" name="n_1mainValue【学校施設】&#10;有形固定資産減価償却率">
          <a:extLst>
            <a:ext uri="{FF2B5EF4-FFF2-40B4-BE49-F238E27FC236}">
              <a16:creationId xmlns:a16="http://schemas.microsoft.com/office/drawing/2014/main" id="{24C1A516-1D3A-4F7C-AB9C-1C8854426315}"/>
            </a:ext>
          </a:extLst>
        </xdr:cNvPr>
        <xdr:cNvSpPr txBox="1"/>
      </xdr:nvSpPr>
      <xdr:spPr>
        <a:xfrm>
          <a:off x="152660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119578</xdr:rowOff>
    </xdr:from>
    <xdr:ext cx="405111" cy="259045"/>
    <xdr:sp macro="" textlink="">
      <xdr:nvSpPr>
        <xdr:cNvPr id="563" name="n_2mainValue【学校施設】&#10;有形固定資産減価償却率">
          <a:extLst>
            <a:ext uri="{FF2B5EF4-FFF2-40B4-BE49-F238E27FC236}">
              <a16:creationId xmlns:a16="http://schemas.microsoft.com/office/drawing/2014/main" id="{FB683E91-0696-49B6-B727-33BD39572F7D}"/>
            </a:ext>
          </a:extLst>
        </xdr:cNvPr>
        <xdr:cNvSpPr txBox="1"/>
      </xdr:nvSpPr>
      <xdr:spPr>
        <a:xfrm>
          <a:off x="14389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70593</xdr:rowOff>
    </xdr:from>
    <xdr:ext cx="405111" cy="259045"/>
    <xdr:sp macro="" textlink="">
      <xdr:nvSpPr>
        <xdr:cNvPr id="564" name="n_3mainValue【学校施設】&#10;有形固定資産減価償却率">
          <a:extLst>
            <a:ext uri="{FF2B5EF4-FFF2-40B4-BE49-F238E27FC236}">
              <a16:creationId xmlns:a16="http://schemas.microsoft.com/office/drawing/2014/main" id="{02E032EB-8052-43DC-853C-9A4369177FD3}"/>
            </a:ext>
          </a:extLst>
        </xdr:cNvPr>
        <xdr:cNvSpPr txBox="1"/>
      </xdr:nvSpPr>
      <xdr:spPr>
        <a:xfrm>
          <a:off x="13500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50999</xdr:rowOff>
    </xdr:from>
    <xdr:ext cx="405111" cy="259045"/>
    <xdr:sp macro="" textlink="">
      <xdr:nvSpPr>
        <xdr:cNvPr id="565" name="n_4mainValue【学校施設】&#10;有形固定資産減価償却率">
          <a:extLst>
            <a:ext uri="{FF2B5EF4-FFF2-40B4-BE49-F238E27FC236}">
              <a16:creationId xmlns:a16="http://schemas.microsoft.com/office/drawing/2014/main" id="{F786764F-BCD5-42D6-BF75-4B497055EC44}"/>
            </a:ext>
          </a:extLst>
        </xdr:cNvPr>
        <xdr:cNvSpPr txBox="1"/>
      </xdr:nvSpPr>
      <xdr:spPr>
        <a:xfrm>
          <a:off x="12611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99836CF2-B7F2-43FE-B5D4-2373B91DBE6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9A14A300-EA6B-47A0-93F0-9D804BF16BB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5AAB69F1-E62D-45DC-8091-D841692E120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48B4EB27-D10C-4B17-863D-1DE64C4DE74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C6798B9F-F089-41FF-9EFB-383BD79E463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7C044F5-A4B3-4764-BEDD-C97D634A7AC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2405433-CDAA-41C1-94A5-320522E8D27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87AF5B27-5BEA-460A-A260-32D7202B6E4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87804730-CA1F-46FF-AEDD-54337F13922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A012AD19-11AF-4E59-97D1-39E8F7A63D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A00E4487-F9D5-48E7-A5D8-C3100ED5810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5AE17F05-D6AC-45DD-BA5B-7DA2217A3044}"/>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69004EDD-EC78-4018-B54E-ACDDC8F8E9CC}"/>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592E8960-3D2C-49D9-A6BE-E7CF3B90064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CFBC8D61-C41C-4FCC-AA0F-7984A8E2122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F046720D-50BB-4F88-95DD-30B4436D9B29}"/>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386F5529-1D58-4F20-894D-2E8C7CD3B051}"/>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C0CB7237-19FF-40FA-AA38-B90D8B4526A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CB7BD22F-F179-497B-8228-7424FF2B1D0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844CC462-2109-4FEE-8153-D4E194C883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1E05310D-2A22-47BA-A18F-D6C8D5EF7E99}"/>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2BD90525-E13A-40EC-A5F6-09B197159E14}"/>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593E8887-8D5C-4C19-AE60-21D65EE86EA4}"/>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F36878D8-147A-4A7F-8FD2-3EBB1C8D7BEE}"/>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300208CB-48EB-415D-93C5-DA48E3E71D35}"/>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AD3134E8-B8C2-47EE-B9FB-D7691C38C925}"/>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8C801235-81A7-4D62-8158-2F31A617D565}"/>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C57EEBCE-C684-4CAA-84AB-0E40189909E8}"/>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AB96D39D-E649-4914-8E06-C2934657D3D4}"/>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E1B6FB8C-60B8-4FC7-96CF-7914B3A00AA1}"/>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84EED147-BD9A-4218-9B94-08E5806B88C3}"/>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20D151F-796E-4340-ABF0-5B3DC071A35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1C9C94D2-F5A1-4388-99B9-8227D1EB59F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B82F64F-562F-4F47-A6DC-A56FC453CFD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7B53875-B5AE-4A2A-A24A-7136B8EF1F4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E74115B-A32D-469C-8EFF-E12D536EEFF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85789</xdr:rowOff>
    </xdr:from>
    <xdr:to>
      <xdr:col>116</xdr:col>
      <xdr:colOff>114300</xdr:colOff>
      <xdr:row>61</xdr:row>
      <xdr:rowOff>15939</xdr:rowOff>
    </xdr:to>
    <xdr:sp macro="" textlink="">
      <xdr:nvSpPr>
        <xdr:cNvPr id="602" name="楕円 601">
          <a:extLst>
            <a:ext uri="{FF2B5EF4-FFF2-40B4-BE49-F238E27FC236}">
              <a16:creationId xmlns:a16="http://schemas.microsoft.com/office/drawing/2014/main" id="{F12A8896-81BC-4C66-95B7-12B152999969}"/>
            </a:ext>
          </a:extLst>
        </xdr:cNvPr>
        <xdr:cNvSpPr/>
      </xdr:nvSpPr>
      <xdr:spPr>
        <a:xfrm>
          <a:off x="22110700" y="103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108666</xdr:rowOff>
    </xdr:from>
    <xdr:ext cx="469744" cy="259045"/>
    <xdr:sp macro="" textlink="">
      <xdr:nvSpPr>
        <xdr:cNvPr id="603" name="【学校施設】&#10;一人当たり面積該当値テキスト">
          <a:extLst>
            <a:ext uri="{FF2B5EF4-FFF2-40B4-BE49-F238E27FC236}">
              <a16:creationId xmlns:a16="http://schemas.microsoft.com/office/drawing/2014/main" id="{CF0AB9F0-5C23-4201-922E-126F070118F7}"/>
            </a:ext>
          </a:extLst>
        </xdr:cNvPr>
        <xdr:cNvSpPr txBox="1"/>
      </xdr:nvSpPr>
      <xdr:spPr>
        <a:xfrm>
          <a:off x="22199600" y="1022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106934</xdr:rowOff>
    </xdr:from>
    <xdr:to>
      <xdr:col>112</xdr:col>
      <xdr:colOff>38100</xdr:colOff>
      <xdr:row>61</xdr:row>
      <xdr:rowOff>37084</xdr:rowOff>
    </xdr:to>
    <xdr:sp macro="" textlink="">
      <xdr:nvSpPr>
        <xdr:cNvPr id="604" name="楕円 603">
          <a:extLst>
            <a:ext uri="{FF2B5EF4-FFF2-40B4-BE49-F238E27FC236}">
              <a16:creationId xmlns:a16="http://schemas.microsoft.com/office/drawing/2014/main" id="{42E6F065-075F-4CDF-A226-49A2BE99EE75}"/>
            </a:ext>
          </a:extLst>
        </xdr:cNvPr>
        <xdr:cNvSpPr/>
      </xdr:nvSpPr>
      <xdr:spPr>
        <a:xfrm>
          <a:off x="21272500" y="1039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136589</xdr:rowOff>
    </xdr:from>
    <xdr:to>
      <xdr:col>116</xdr:col>
      <xdr:colOff>63500</xdr:colOff>
      <xdr:row>60</xdr:row>
      <xdr:rowOff>157734</xdr:rowOff>
    </xdr:to>
    <xdr:cxnSp macro="">
      <xdr:nvCxnSpPr>
        <xdr:cNvPr id="605" name="直線コネクタ 604">
          <a:extLst>
            <a:ext uri="{FF2B5EF4-FFF2-40B4-BE49-F238E27FC236}">
              <a16:creationId xmlns:a16="http://schemas.microsoft.com/office/drawing/2014/main" id="{BEFBB560-3A8B-4670-BDE9-2FB180607BB0}"/>
            </a:ext>
          </a:extLst>
        </xdr:cNvPr>
        <xdr:cNvCxnSpPr/>
      </xdr:nvCxnSpPr>
      <xdr:spPr>
        <a:xfrm flipV="1">
          <a:off x="21323300" y="10423589"/>
          <a:ext cx="8382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112649</xdr:rowOff>
    </xdr:from>
    <xdr:to>
      <xdr:col>107</xdr:col>
      <xdr:colOff>101600</xdr:colOff>
      <xdr:row>61</xdr:row>
      <xdr:rowOff>42799</xdr:rowOff>
    </xdr:to>
    <xdr:sp macro="" textlink="">
      <xdr:nvSpPr>
        <xdr:cNvPr id="606" name="楕円 605">
          <a:extLst>
            <a:ext uri="{FF2B5EF4-FFF2-40B4-BE49-F238E27FC236}">
              <a16:creationId xmlns:a16="http://schemas.microsoft.com/office/drawing/2014/main" id="{A83B6F4C-3EAA-47B0-8486-E96FCE9ADF6F}"/>
            </a:ext>
          </a:extLst>
        </xdr:cNvPr>
        <xdr:cNvSpPr/>
      </xdr:nvSpPr>
      <xdr:spPr>
        <a:xfrm>
          <a:off x="20383500" y="1039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157734</xdr:rowOff>
    </xdr:from>
    <xdr:to>
      <xdr:col>111</xdr:col>
      <xdr:colOff>177800</xdr:colOff>
      <xdr:row>60</xdr:row>
      <xdr:rowOff>163449</xdr:rowOff>
    </xdr:to>
    <xdr:cxnSp macro="">
      <xdr:nvCxnSpPr>
        <xdr:cNvPr id="607" name="直線コネクタ 606">
          <a:extLst>
            <a:ext uri="{FF2B5EF4-FFF2-40B4-BE49-F238E27FC236}">
              <a16:creationId xmlns:a16="http://schemas.microsoft.com/office/drawing/2014/main" id="{82CEA16C-1A2F-49FC-801E-3504EDCBA73F}"/>
            </a:ext>
          </a:extLst>
        </xdr:cNvPr>
        <xdr:cNvCxnSpPr/>
      </xdr:nvCxnSpPr>
      <xdr:spPr>
        <a:xfrm flipV="1">
          <a:off x="20434300" y="10444734"/>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118364</xdr:rowOff>
    </xdr:from>
    <xdr:to>
      <xdr:col>102</xdr:col>
      <xdr:colOff>165100</xdr:colOff>
      <xdr:row>61</xdr:row>
      <xdr:rowOff>48514</xdr:rowOff>
    </xdr:to>
    <xdr:sp macro="" textlink="">
      <xdr:nvSpPr>
        <xdr:cNvPr id="608" name="楕円 607">
          <a:extLst>
            <a:ext uri="{FF2B5EF4-FFF2-40B4-BE49-F238E27FC236}">
              <a16:creationId xmlns:a16="http://schemas.microsoft.com/office/drawing/2014/main" id="{C0892064-81E5-47EA-9340-6B2396B35D1C}"/>
            </a:ext>
          </a:extLst>
        </xdr:cNvPr>
        <xdr:cNvSpPr/>
      </xdr:nvSpPr>
      <xdr:spPr>
        <a:xfrm>
          <a:off x="19494500" y="104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163449</xdr:rowOff>
    </xdr:from>
    <xdr:to>
      <xdr:col>107</xdr:col>
      <xdr:colOff>50800</xdr:colOff>
      <xdr:row>60</xdr:row>
      <xdr:rowOff>169164</xdr:rowOff>
    </xdr:to>
    <xdr:cxnSp macro="">
      <xdr:nvCxnSpPr>
        <xdr:cNvPr id="609" name="直線コネクタ 608">
          <a:extLst>
            <a:ext uri="{FF2B5EF4-FFF2-40B4-BE49-F238E27FC236}">
              <a16:creationId xmlns:a16="http://schemas.microsoft.com/office/drawing/2014/main" id="{8D3DF740-DD95-426B-B096-67B388A346E9}"/>
            </a:ext>
          </a:extLst>
        </xdr:cNvPr>
        <xdr:cNvCxnSpPr/>
      </xdr:nvCxnSpPr>
      <xdr:spPr>
        <a:xfrm flipV="1">
          <a:off x="19545300" y="10450449"/>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120079</xdr:rowOff>
    </xdr:from>
    <xdr:to>
      <xdr:col>98</xdr:col>
      <xdr:colOff>38100</xdr:colOff>
      <xdr:row>61</xdr:row>
      <xdr:rowOff>50229</xdr:rowOff>
    </xdr:to>
    <xdr:sp macro="" textlink="">
      <xdr:nvSpPr>
        <xdr:cNvPr id="610" name="楕円 609">
          <a:extLst>
            <a:ext uri="{FF2B5EF4-FFF2-40B4-BE49-F238E27FC236}">
              <a16:creationId xmlns:a16="http://schemas.microsoft.com/office/drawing/2014/main" id="{0486AE74-11D4-472E-861A-D9ED5E1FE966}"/>
            </a:ext>
          </a:extLst>
        </xdr:cNvPr>
        <xdr:cNvSpPr/>
      </xdr:nvSpPr>
      <xdr:spPr>
        <a:xfrm>
          <a:off x="18605500" y="1040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169164</xdr:rowOff>
    </xdr:from>
    <xdr:to>
      <xdr:col>102</xdr:col>
      <xdr:colOff>114300</xdr:colOff>
      <xdr:row>60</xdr:row>
      <xdr:rowOff>170879</xdr:rowOff>
    </xdr:to>
    <xdr:cxnSp macro="">
      <xdr:nvCxnSpPr>
        <xdr:cNvPr id="611" name="直線コネクタ 610">
          <a:extLst>
            <a:ext uri="{FF2B5EF4-FFF2-40B4-BE49-F238E27FC236}">
              <a16:creationId xmlns:a16="http://schemas.microsoft.com/office/drawing/2014/main" id="{43999842-6D1B-44A1-B772-95B70EB21AEC}"/>
            </a:ext>
          </a:extLst>
        </xdr:cNvPr>
        <xdr:cNvCxnSpPr/>
      </xdr:nvCxnSpPr>
      <xdr:spPr>
        <a:xfrm flipV="1">
          <a:off x="18656300" y="10456164"/>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252772FD-87B7-4FD6-85AA-8710A52D1A2A}"/>
            </a:ext>
          </a:extLst>
        </xdr:cNvPr>
        <xdr:cNvSpPr txBox="1"/>
      </xdr:nvSpPr>
      <xdr:spPr>
        <a:xfrm>
          <a:off x="21075727" y="101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C6447E66-090F-4ADF-8382-FC620DFE48D7}"/>
            </a:ext>
          </a:extLst>
        </xdr:cNvPr>
        <xdr:cNvSpPr txBox="1"/>
      </xdr:nvSpPr>
      <xdr:spPr>
        <a:xfrm>
          <a:off x="20199427"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E974A86B-77AD-42FE-AC9F-66FC15E763C0}"/>
            </a:ext>
          </a:extLst>
        </xdr:cNvPr>
        <xdr:cNvSpPr txBox="1"/>
      </xdr:nvSpPr>
      <xdr:spPr>
        <a:xfrm>
          <a:off x="19310427" y="1017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4A5B4BFE-D7E7-46B6-BE10-6D603CF70DE3}"/>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28211</xdr:rowOff>
    </xdr:from>
    <xdr:ext cx="469744" cy="259045"/>
    <xdr:sp macro="" textlink="">
      <xdr:nvSpPr>
        <xdr:cNvPr id="616" name="n_1mainValue【学校施設】&#10;一人当たり面積">
          <a:extLst>
            <a:ext uri="{FF2B5EF4-FFF2-40B4-BE49-F238E27FC236}">
              <a16:creationId xmlns:a16="http://schemas.microsoft.com/office/drawing/2014/main" id="{04CED25F-EF41-474E-BBED-9D6A2A6CAF4A}"/>
            </a:ext>
          </a:extLst>
        </xdr:cNvPr>
        <xdr:cNvSpPr txBox="1"/>
      </xdr:nvSpPr>
      <xdr:spPr>
        <a:xfrm>
          <a:off x="21075727" y="1048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33926</xdr:rowOff>
    </xdr:from>
    <xdr:ext cx="469744" cy="259045"/>
    <xdr:sp macro="" textlink="">
      <xdr:nvSpPr>
        <xdr:cNvPr id="617" name="n_2mainValue【学校施設】&#10;一人当たり面積">
          <a:extLst>
            <a:ext uri="{FF2B5EF4-FFF2-40B4-BE49-F238E27FC236}">
              <a16:creationId xmlns:a16="http://schemas.microsoft.com/office/drawing/2014/main" id="{FA94D6C7-C5C4-447B-A38E-41806BF4C262}"/>
            </a:ext>
          </a:extLst>
        </xdr:cNvPr>
        <xdr:cNvSpPr txBox="1"/>
      </xdr:nvSpPr>
      <xdr:spPr>
        <a:xfrm>
          <a:off x="20199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39641</xdr:rowOff>
    </xdr:from>
    <xdr:ext cx="469744" cy="259045"/>
    <xdr:sp macro="" textlink="">
      <xdr:nvSpPr>
        <xdr:cNvPr id="618" name="n_3mainValue【学校施設】&#10;一人当たり面積">
          <a:extLst>
            <a:ext uri="{FF2B5EF4-FFF2-40B4-BE49-F238E27FC236}">
              <a16:creationId xmlns:a16="http://schemas.microsoft.com/office/drawing/2014/main" id="{D5AED8AD-6B40-4BA3-B08F-BE80C770798C}"/>
            </a:ext>
          </a:extLst>
        </xdr:cNvPr>
        <xdr:cNvSpPr txBox="1"/>
      </xdr:nvSpPr>
      <xdr:spPr>
        <a:xfrm>
          <a:off x="19310427" y="1049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66756</xdr:rowOff>
    </xdr:from>
    <xdr:ext cx="469744" cy="259045"/>
    <xdr:sp macro="" textlink="">
      <xdr:nvSpPr>
        <xdr:cNvPr id="619" name="n_4mainValue【学校施設】&#10;一人当たり面積">
          <a:extLst>
            <a:ext uri="{FF2B5EF4-FFF2-40B4-BE49-F238E27FC236}">
              <a16:creationId xmlns:a16="http://schemas.microsoft.com/office/drawing/2014/main" id="{FAD2B996-8ED7-46AA-ADFF-F74D368A134A}"/>
            </a:ext>
          </a:extLst>
        </xdr:cNvPr>
        <xdr:cNvSpPr txBox="1"/>
      </xdr:nvSpPr>
      <xdr:spPr>
        <a:xfrm>
          <a:off x="18421427" y="1018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E1936B66-BF1A-496B-81D9-134A3DD1F85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24166C3-FD73-4EC0-B33F-E6BF7984C8E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3D96F6B-ED7B-4047-8EE1-DE8903822B7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79AA2BDD-99DC-4102-AEA8-07C3C5DF461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F49E3960-8B2E-430D-9DEC-4836962CFDB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D70A50C-CF98-4E4F-882D-96E54F26E3D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B0997640-2746-4362-9F10-D9E4609CA35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5ADB99B9-7DFE-47C7-86E8-7FD5890A5F1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F12E49DB-C273-400F-A537-330B06FF98B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59AE1725-D4AB-476D-BF38-8D029AE08DE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71ABFA3F-ECAF-432A-895E-8002C8B5C9D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E141CB76-B741-43ED-B24C-3BC9E043985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AD65352E-FDF7-4CE6-9833-09D95625A0E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54395729-E27C-47FF-A2CD-C4ED5F6F946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DC52763E-944E-4D40-8834-8B19E6ABA44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163B37EB-A9AA-48C7-8551-448743E82DB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3F0DF491-3D0C-4C42-B48B-74B1EFCC06A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8CA5EC86-BE65-464E-B396-CF858D79493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6DD262BC-0A42-4FCE-9C2A-4519350588B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88DADF9D-BB0D-41E0-8B45-E955EE30F05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2423D9DA-3932-4894-8656-A989C5C3C1B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194A246D-86A2-47D7-B0B4-26221BFEBFE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B03F8FEF-AE9F-4601-87B6-2D52D220A36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9A34F801-37AD-4167-B9AB-E62C7A8996A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AF2B88DF-9061-47ED-85DC-278467CCDCA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5AC20122-31F6-4F2D-8B36-3C437F02FAE8}"/>
            </a:ext>
          </a:extLst>
        </xdr:cNvPr>
        <xdr:cNvCxnSpPr/>
      </xdr:nvCxnSpPr>
      <xdr:spPr>
        <a:xfrm flipV="1">
          <a:off x="16318864" y="13280571"/>
          <a:ext cx="0" cy="160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1C7C1B97-2C40-40E4-8357-0027F16E2DE4}"/>
            </a:ext>
          </a:extLst>
        </xdr:cNvPr>
        <xdr:cNvSpPr txBox="1"/>
      </xdr:nvSpPr>
      <xdr:spPr>
        <a:xfrm>
          <a:off x="16357600" y="1489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1F1BA315-62BD-4770-885A-A1692351DE64}"/>
            </a:ext>
          </a:extLst>
        </xdr:cNvPr>
        <xdr:cNvCxnSpPr/>
      </xdr:nvCxnSpPr>
      <xdr:spPr>
        <a:xfrm>
          <a:off x="16230600" y="1488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A2FB4B6C-7956-4A73-90FC-97A686C08CE9}"/>
            </a:ext>
          </a:extLst>
        </xdr:cNvPr>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27BEB9AA-1BB6-42F7-9B90-48613F0A89D3}"/>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650" name="【児童館】&#10;有形固定資産減価償却率平均値テキスト">
          <a:extLst>
            <a:ext uri="{FF2B5EF4-FFF2-40B4-BE49-F238E27FC236}">
              <a16:creationId xmlns:a16="http://schemas.microsoft.com/office/drawing/2014/main" id="{E6CDA071-9116-4C3E-9AA4-F90418C58181}"/>
            </a:ext>
          </a:extLst>
        </xdr:cNvPr>
        <xdr:cNvSpPr txBox="1"/>
      </xdr:nvSpPr>
      <xdr:spPr>
        <a:xfrm>
          <a:off x="16357600" y="14026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1CF63E10-6247-432D-96B1-09353F99E5DF}"/>
            </a:ext>
          </a:extLst>
        </xdr:cNvPr>
        <xdr:cNvSpPr/>
      </xdr:nvSpPr>
      <xdr:spPr>
        <a:xfrm>
          <a:off x="162687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14F81CF9-C941-4C52-987D-3476B04932BC}"/>
            </a:ext>
          </a:extLst>
        </xdr:cNvPr>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E2ABD164-10F4-4F73-84AC-BDB1269BA665}"/>
            </a:ext>
          </a:extLst>
        </xdr:cNvPr>
        <xdr:cNvSpPr/>
      </xdr:nvSpPr>
      <xdr:spPr>
        <a:xfrm>
          <a:off x="14541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599CE8C3-A0DF-4027-B9E3-BA532DF760E7}"/>
            </a:ext>
          </a:extLst>
        </xdr:cNvPr>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A68F6002-F060-473B-874A-96ACF823FA22}"/>
            </a:ext>
          </a:extLst>
        </xdr:cNvPr>
        <xdr:cNvSpPr/>
      </xdr:nvSpPr>
      <xdr:spPr>
        <a:xfrm>
          <a:off x="12763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47C6B19-D9D2-4C2F-AFF9-2602907CC8F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7BE3BE9-1352-46A2-A452-97A097399E6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AFF92CD-4A21-40D5-A7EC-A965EEF1C5B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6268C7E-DA1C-4C86-A5F9-8FE9B589E87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2ABD50E-FA66-4056-BA51-6B9C0D007B9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93436</xdr:rowOff>
    </xdr:from>
    <xdr:to>
      <xdr:col>85</xdr:col>
      <xdr:colOff>177800</xdr:colOff>
      <xdr:row>87</xdr:row>
      <xdr:rowOff>23586</xdr:rowOff>
    </xdr:to>
    <xdr:sp macro="" textlink="">
      <xdr:nvSpPr>
        <xdr:cNvPr id="661" name="楕円 660">
          <a:extLst>
            <a:ext uri="{FF2B5EF4-FFF2-40B4-BE49-F238E27FC236}">
              <a16:creationId xmlns:a16="http://schemas.microsoft.com/office/drawing/2014/main" id="{3DFB8B23-BAC0-44AB-BA6C-04043CD72772}"/>
            </a:ext>
          </a:extLst>
        </xdr:cNvPr>
        <xdr:cNvSpPr/>
      </xdr:nvSpPr>
      <xdr:spPr>
        <a:xfrm>
          <a:off x="16268700" y="148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8363</xdr:rowOff>
    </xdr:from>
    <xdr:ext cx="405111" cy="259045"/>
    <xdr:sp macro="" textlink="">
      <xdr:nvSpPr>
        <xdr:cNvPr id="662" name="【児童館】&#10;有形固定資産減価償却率該当値テキスト">
          <a:extLst>
            <a:ext uri="{FF2B5EF4-FFF2-40B4-BE49-F238E27FC236}">
              <a16:creationId xmlns:a16="http://schemas.microsoft.com/office/drawing/2014/main" id="{9D81BE95-00FF-44D5-A6CE-C221C6E8FF4A}"/>
            </a:ext>
          </a:extLst>
        </xdr:cNvPr>
        <xdr:cNvSpPr txBox="1"/>
      </xdr:nvSpPr>
      <xdr:spPr>
        <a:xfrm>
          <a:off x="16357600" y="1475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80373</xdr:rowOff>
    </xdr:from>
    <xdr:to>
      <xdr:col>81</xdr:col>
      <xdr:colOff>101600</xdr:colOff>
      <xdr:row>87</xdr:row>
      <xdr:rowOff>10523</xdr:rowOff>
    </xdr:to>
    <xdr:sp macro="" textlink="">
      <xdr:nvSpPr>
        <xdr:cNvPr id="663" name="楕円 662">
          <a:extLst>
            <a:ext uri="{FF2B5EF4-FFF2-40B4-BE49-F238E27FC236}">
              <a16:creationId xmlns:a16="http://schemas.microsoft.com/office/drawing/2014/main" id="{69D9E070-8DF7-43F6-A0AD-4A4858140C5A}"/>
            </a:ext>
          </a:extLst>
        </xdr:cNvPr>
        <xdr:cNvSpPr/>
      </xdr:nvSpPr>
      <xdr:spPr>
        <a:xfrm>
          <a:off x="15430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131173</xdr:rowOff>
    </xdr:from>
    <xdr:to>
      <xdr:col>85</xdr:col>
      <xdr:colOff>127000</xdr:colOff>
      <xdr:row>86</xdr:row>
      <xdr:rowOff>144236</xdr:rowOff>
    </xdr:to>
    <xdr:cxnSp macro="">
      <xdr:nvCxnSpPr>
        <xdr:cNvPr id="664" name="直線コネクタ 663">
          <a:extLst>
            <a:ext uri="{FF2B5EF4-FFF2-40B4-BE49-F238E27FC236}">
              <a16:creationId xmlns:a16="http://schemas.microsoft.com/office/drawing/2014/main" id="{62966505-EA74-4285-A0A9-BF234E43DE1C}"/>
            </a:ext>
          </a:extLst>
        </xdr:cNvPr>
        <xdr:cNvCxnSpPr/>
      </xdr:nvCxnSpPr>
      <xdr:spPr>
        <a:xfrm>
          <a:off x="15481300" y="1487587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67311</xdr:rowOff>
    </xdr:from>
    <xdr:to>
      <xdr:col>76</xdr:col>
      <xdr:colOff>165100</xdr:colOff>
      <xdr:row>86</xdr:row>
      <xdr:rowOff>168911</xdr:rowOff>
    </xdr:to>
    <xdr:sp macro="" textlink="">
      <xdr:nvSpPr>
        <xdr:cNvPr id="665" name="楕円 664">
          <a:extLst>
            <a:ext uri="{FF2B5EF4-FFF2-40B4-BE49-F238E27FC236}">
              <a16:creationId xmlns:a16="http://schemas.microsoft.com/office/drawing/2014/main" id="{5565748E-3BB3-4487-9071-D66DE8040508}"/>
            </a:ext>
          </a:extLst>
        </xdr:cNvPr>
        <xdr:cNvSpPr/>
      </xdr:nvSpPr>
      <xdr:spPr>
        <a:xfrm>
          <a:off x="145415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118111</xdr:rowOff>
    </xdr:from>
    <xdr:to>
      <xdr:col>81</xdr:col>
      <xdr:colOff>50800</xdr:colOff>
      <xdr:row>86</xdr:row>
      <xdr:rowOff>131173</xdr:rowOff>
    </xdr:to>
    <xdr:cxnSp macro="">
      <xdr:nvCxnSpPr>
        <xdr:cNvPr id="666" name="直線コネクタ 665">
          <a:extLst>
            <a:ext uri="{FF2B5EF4-FFF2-40B4-BE49-F238E27FC236}">
              <a16:creationId xmlns:a16="http://schemas.microsoft.com/office/drawing/2014/main" id="{27923C61-806D-4299-A0E5-30A96CB4566A}"/>
            </a:ext>
          </a:extLst>
        </xdr:cNvPr>
        <xdr:cNvCxnSpPr/>
      </xdr:nvCxnSpPr>
      <xdr:spPr>
        <a:xfrm>
          <a:off x="14592300" y="14862811"/>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39551</xdr:rowOff>
    </xdr:from>
    <xdr:to>
      <xdr:col>72</xdr:col>
      <xdr:colOff>38100</xdr:colOff>
      <xdr:row>86</xdr:row>
      <xdr:rowOff>141151</xdr:rowOff>
    </xdr:to>
    <xdr:sp macro="" textlink="">
      <xdr:nvSpPr>
        <xdr:cNvPr id="667" name="楕円 666">
          <a:extLst>
            <a:ext uri="{FF2B5EF4-FFF2-40B4-BE49-F238E27FC236}">
              <a16:creationId xmlns:a16="http://schemas.microsoft.com/office/drawing/2014/main" id="{F368F983-7653-4B48-B99B-CB9E82462B13}"/>
            </a:ext>
          </a:extLst>
        </xdr:cNvPr>
        <xdr:cNvSpPr/>
      </xdr:nvSpPr>
      <xdr:spPr>
        <a:xfrm>
          <a:off x="136525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90351</xdr:rowOff>
    </xdr:from>
    <xdr:to>
      <xdr:col>76</xdr:col>
      <xdr:colOff>114300</xdr:colOff>
      <xdr:row>86</xdr:row>
      <xdr:rowOff>118111</xdr:rowOff>
    </xdr:to>
    <xdr:cxnSp macro="">
      <xdr:nvCxnSpPr>
        <xdr:cNvPr id="668" name="直線コネクタ 667">
          <a:extLst>
            <a:ext uri="{FF2B5EF4-FFF2-40B4-BE49-F238E27FC236}">
              <a16:creationId xmlns:a16="http://schemas.microsoft.com/office/drawing/2014/main" id="{C55B8E60-970A-482E-886E-F7EC8922BEDA}"/>
            </a:ext>
          </a:extLst>
        </xdr:cNvPr>
        <xdr:cNvCxnSpPr/>
      </xdr:nvCxnSpPr>
      <xdr:spPr>
        <a:xfrm>
          <a:off x="13703300" y="14835051"/>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10161</xdr:rowOff>
    </xdr:from>
    <xdr:to>
      <xdr:col>67</xdr:col>
      <xdr:colOff>101600</xdr:colOff>
      <xdr:row>86</xdr:row>
      <xdr:rowOff>111761</xdr:rowOff>
    </xdr:to>
    <xdr:sp macro="" textlink="">
      <xdr:nvSpPr>
        <xdr:cNvPr id="669" name="楕円 668">
          <a:extLst>
            <a:ext uri="{FF2B5EF4-FFF2-40B4-BE49-F238E27FC236}">
              <a16:creationId xmlns:a16="http://schemas.microsoft.com/office/drawing/2014/main" id="{9CB48329-FDD9-422E-93EA-A23CC61825A8}"/>
            </a:ext>
          </a:extLst>
        </xdr:cNvPr>
        <xdr:cNvSpPr/>
      </xdr:nvSpPr>
      <xdr:spPr>
        <a:xfrm>
          <a:off x="12763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60961</xdr:rowOff>
    </xdr:from>
    <xdr:to>
      <xdr:col>71</xdr:col>
      <xdr:colOff>177800</xdr:colOff>
      <xdr:row>86</xdr:row>
      <xdr:rowOff>90351</xdr:rowOff>
    </xdr:to>
    <xdr:cxnSp macro="">
      <xdr:nvCxnSpPr>
        <xdr:cNvPr id="670" name="直線コネクタ 669">
          <a:extLst>
            <a:ext uri="{FF2B5EF4-FFF2-40B4-BE49-F238E27FC236}">
              <a16:creationId xmlns:a16="http://schemas.microsoft.com/office/drawing/2014/main" id="{DF94B28C-04C4-4607-B039-837762AD47A7}"/>
            </a:ext>
          </a:extLst>
        </xdr:cNvPr>
        <xdr:cNvCxnSpPr/>
      </xdr:nvCxnSpPr>
      <xdr:spPr>
        <a:xfrm>
          <a:off x="12814300" y="14805661"/>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1" name="n_1aveValue【児童館】&#10;有形固定資産減価償却率">
          <a:extLst>
            <a:ext uri="{FF2B5EF4-FFF2-40B4-BE49-F238E27FC236}">
              <a16:creationId xmlns:a16="http://schemas.microsoft.com/office/drawing/2014/main" id="{EBC4F55B-2B45-485C-80C8-9FBC6CA8BE60}"/>
            </a:ext>
          </a:extLst>
        </xdr:cNvPr>
        <xdr:cNvSpPr txBox="1"/>
      </xdr:nvSpPr>
      <xdr:spPr>
        <a:xfrm>
          <a:off x="15266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a:extLst>
            <a:ext uri="{FF2B5EF4-FFF2-40B4-BE49-F238E27FC236}">
              <a16:creationId xmlns:a16="http://schemas.microsoft.com/office/drawing/2014/main" id="{D3C6655A-E0D8-4A22-9A5A-B6D01C4843BD}"/>
            </a:ext>
          </a:extLst>
        </xdr:cNvPr>
        <xdr:cNvSpPr txBox="1"/>
      </xdr:nvSpPr>
      <xdr:spPr>
        <a:xfrm>
          <a:off x="14389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3" name="n_3aveValue【児童館】&#10;有形固定資産減価償却率">
          <a:extLst>
            <a:ext uri="{FF2B5EF4-FFF2-40B4-BE49-F238E27FC236}">
              <a16:creationId xmlns:a16="http://schemas.microsoft.com/office/drawing/2014/main" id="{DBE64EAA-1FF1-4657-8717-BBCABD483363}"/>
            </a:ext>
          </a:extLst>
        </xdr:cNvPr>
        <xdr:cNvSpPr txBox="1"/>
      </xdr:nvSpPr>
      <xdr:spPr>
        <a:xfrm>
          <a:off x="13500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674" name="n_4aveValue【児童館】&#10;有形固定資産減価償却率">
          <a:extLst>
            <a:ext uri="{FF2B5EF4-FFF2-40B4-BE49-F238E27FC236}">
              <a16:creationId xmlns:a16="http://schemas.microsoft.com/office/drawing/2014/main" id="{59FBD8F3-69DA-406B-820F-46BCA74EBC78}"/>
            </a:ext>
          </a:extLst>
        </xdr:cNvPr>
        <xdr:cNvSpPr txBox="1"/>
      </xdr:nvSpPr>
      <xdr:spPr>
        <a:xfrm>
          <a:off x="126117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1650</xdr:rowOff>
    </xdr:from>
    <xdr:ext cx="405111" cy="259045"/>
    <xdr:sp macro="" textlink="">
      <xdr:nvSpPr>
        <xdr:cNvPr id="675" name="n_1mainValue【児童館】&#10;有形固定資産減価償却率">
          <a:extLst>
            <a:ext uri="{FF2B5EF4-FFF2-40B4-BE49-F238E27FC236}">
              <a16:creationId xmlns:a16="http://schemas.microsoft.com/office/drawing/2014/main" id="{047F74FD-DDBD-4A57-9C7F-B7DAD029C503}"/>
            </a:ext>
          </a:extLst>
        </xdr:cNvPr>
        <xdr:cNvSpPr txBox="1"/>
      </xdr:nvSpPr>
      <xdr:spPr>
        <a:xfrm>
          <a:off x="15266044"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160038</xdr:rowOff>
    </xdr:from>
    <xdr:ext cx="405111" cy="259045"/>
    <xdr:sp macro="" textlink="">
      <xdr:nvSpPr>
        <xdr:cNvPr id="676" name="n_2mainValue【児童館】&#10;有形固定資産減価償却率">
          <a:extLst>
            <a:ext uri="{FF2B5EF4-FFF2-40B4-BE49-F238E27FC236}">
              <a16:creationId xmlns:a16="http://schemas.microsoft.com/office/drawing/2014/main" id="{B9FAF8B5-413E-4DF3-AD0D-854089A4890A}"/>
            </a:ext>
          </a:extLst>
        </xdr:cNvPr>
        <xdr:cNvSpPr txBox="1"/>
      </xdr:nvSpPr>
      <xdr:spPr>
        <a:xfrm>
          <a:off x="14389744" y="1490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132278</xdr:rowOff>
    </xdr:from>
    <xdr:ext cx="405111" cy="259045"/>
    <xdr:sp macro="" textlink="">
      <xdr:nvSpPr>
        <xdr:cNvPr id="677" name="n_3mainValue【児童館】&#10;有形固定資産減価償却率">
          <a:extLst>
            <a:ext uri="{FF2B5EF4-FFF2-40B4-BE49-F238E27FC236}">
              <a16:creationId xmlns:a16="http://schemas.microsoft.com/office/drawing/2014/main" id="{BEF5DC56-00DF-4C19-B5B1-D765126E62E9}"/>
            </a:ext>
          </a:extLst>
        </xdr:cNvPr>
        <xdr:cNvSpPr txBox="1"/>
      </xdr:nvSpPr>
      <xdr:spPr>
        <a:xfrm>
          <a:off x="13500744" y="1487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102888</xdr:rowOff>
    </xdr:from>
    <xdr:ext cx="405111" cy="259045"/>
    <xdr:sp macro="" textlink="">
      <xdr:nvSpPr>
        <xdr:cNvPr id="678" name="n_4mainValue【児童館】&#10;有形固定資産減価償却率">
          <a:extLst>
            <a:ext uri="{FF2B5EF4-FFF2-40B4-BE49-F238E27FC236}">
              <a16:creationId xmlns:a16="http://schemas.microsoft.com/office/drawing/2014/main" id="{4B4E0BDC-DB1E-4A5C-9D63-D66C98989418}"/>
            </a:ext>
          </a:extLst>
        </xdr:cNvPr>
        <xdr:cNvSpPr txBox="1"/>
      </xdr:nvSpPr>
      <xdr:spPr>
        <a:xfrm>
          <a:off x="12611744" y="1484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62B7AD32-84FF-4CF3-AD77-6C7A0C7EDB5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CF7755C1-B5D6-4742-AF7E-AE8BBE748C3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4374E95E-5478-490E-97B3-D259A80E057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6C94B88A-83AA-4631-93D4-F519D536D59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9AB5FFA-0F76-4E6A-941B-EFDD08873C8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8FCFBE17-B46C-4DA3-8FF4-FC0EA2E3F3C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79A55A30-C15B-470B-8C5E-92DE39E2162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1B506665-0ED6-4D43-B451-CCF9AE49BD9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440011BC-793C-4D30-9670-093DEB6858B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315F0F3E-E356-4482-A186-2C19E34D7B5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BFC51ADF-BFDE-4F72-A8B6-8B267B57461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55866EE4-14A6-49F9-9887-B766F44C450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84DA6A76-F5D5-41B3-8915-680489FC48A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93624054-42F5-4529-B029-91CE35C52B8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7AEE0FBA-EB21-4817-BB2D-5A334880D34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6B951ECA-D6C9-4714-B12A-217F9660369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4400043D-101B-4298-A158-B0DBBAF8F71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9CA0A015-AF75-44E7-ACF7-9383C361CF5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ADC7D540-0F60-4260-B0A3-DF0181DC33C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D0CFFDA0-7E40-49EC-BD05-D9EBB24DABC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DC8749A6-5A62-43DB-8CB4-813930F2D9B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8CAB4AE8-6D39-4710-863B-1E15D0A5BAF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A4FBDAF-F5F2-430F-AA1A-9CBA6F8306D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9ECA0897-6D69-405F-956B-2EC43489E48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434B316-B18D-4E68-A33A-2F7DB5789FF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15438460-42C8-488D-8FCA-E68C2970E5B3}"/>
            </a:ext>
          </a:extLst>
        </xdr:cNvPr>
        <xdr:cNvCxnSpPr/>
      </xdr:nvCxnSpPr>
      <xdr:spPr>
        <a:xfrm flipV="1">
          <a:off x="22160864" y="13296900"/>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F3A02C6C-DADA-4A91-A6B6-2D467485E1D5}"/>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0575862F-A009-4048-9210-8332A9A498E0}"/>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E09513DB-05D4-471D-A19C-4D27C796705E}"/>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EAB2563B-3F40-40B6-BB4C-8A0EAA1FA11F}"/>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709" name="【児童館】&#10;一人当たり面積平均値テキスト">
          <a:extLst>
            <a:ext uri="{FF2B5EF4-FFF2-40B4-BE49-F238E27FC236}">
              <a16:creationId xmlns:a16="http://schemas.microsoft.com/office/drawing/2014/main" id="{BDB6E894-29C9-4378-B70B-A91206AF96B6}"/>
            </a:ext>
          </a:extLst>
        </xdr:cNvPr>
        <xdr:cNvSpPr txBox="1"/>
      </xdr:nvSpPr>
      <xdr:spPr>
        <a:xfrm>
          <a:off x="22199600" y="13962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7E8BDFF5-DAD8-461E-952C-670A6FE8C481}"/>
            </a:ext>
          </a:extLst>
        </xdr:cNvPr>
        <xdr:cNvSpPr/>
      </xdr:nvSpPr>
      <xdr:spPr>
        <a:xfrm>
          <a:off x="22110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C6A6DBDD-DF9C-498B-9875-ABC7BB2555BE}"/>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79B194C5-8CDB-46F2-89F3-AC0058518F4E}"/>
            </a:ext>
          </a:extLst>
        </xdr:cNvPr>
        <xdr:cNvSpPr/>
      </xdr:nvSpPr>
      <xdr:spPr>
        <a:xfrm>
          <a:off x="20383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F39A8043-F4F4-4FD0-A436-C971FF458E40}"/>
            </a:ext>
          </a:extLst>
        </xdr:cNvPr>
        <xdr:cNvSpPr/>
      </xdr:nvSpPr>
      <xdr:spPr>
        <a:xfrm>
          <a:off x="19494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EC638655-EEDE-475A-BC9C-C058CA4C11EF}"/>
            </a:ext>
          </a:extLst>
        </xdr:cNvPr>
        <xdr:cNvSpPr/>
      </xdr:nvSpPr>
      <xdr:spPr>
        <a:xfrm>
          <a:off x="18605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17D0611-B76C-433E-BAAE-E949B21B2E7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0BA6E39-736B-49CC-B66C-514F9EBD7FD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BE9DD83-7D26-423E-A8C2-0BABC78AA6D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74D9A0E-E28F-4E99-8D5B-AB9194BA99B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EBA74ED-8A89-42C6-8FC7-B846E66121F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720" name="楕円 719">
          <a:extLst>
            <a:ext uri="{FF2B5EF4-FFF2-40B4-BE49-F238E27FC236}">
              <a16:creationId xmlns:a16="http://schemas.microsoft.com/office/drawing/2014/main" id="{4320D83F-E67D-425E-9613-822F2028D4D5}"/>
            </a:ext>
          </a:extLst>
        </xdr:cNvPr>
        <xdr:cNvSpPr/>
      </xdr:nvSpPr>
      <xdr:spPr>
        <a:xfrm>
          <a:off x="221107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112684</xdr:rowOff>
    </xdr:from>
    <xdr:ext cx="469744" cy="259045"/>
    <xdr:sp macro="" textlink="">
      <xdr:nvSpPr>
        <xdr:cNvPr id="721" name="【児童館】&#10;一人当たり面積該当値テキスト">
          <a:extLst>
            <a:ext uri="{FF2B5EF4-FFF2-40B4-BE49-F238E27FC236}">
              <a16:creationId xmlns:a16="http://schemas.microsoft.com/office/drawing/2014/main" id="{CB377DD3-2BA6-4E0E-B311-AF57CF4DC179}"/>
            </a:ext>
          </a:extLst>
        </xdr:cNvPr>
        <xdr:cNvSpPr txBox="1"/>
      </xdr:nvSpPr>
      <xdr:spPr>
        <a:xfrm>
          <a:off x="22199600"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134257</xdr:rowOff>
    </xdr:from>
    <xdr:to>
      <xdr:col>112</xdr:col>
      <xdr:colOff>38100</xdr:colOff>
      <xdr:row>85</xdr:row>
      <xdr:rowOff>64407</xdr:rowOff>
    </xdr:to>
    <xdr:sp macro="" textlink="">
      <xdr:nvSpPr>
        <xdr:cNvPr id="722" name="楕円 721">
          <a:extLst>
            <a:ext uri="{FF2B5EF4-FFF2-40B4-BE49-F238E27FC236}">
              <a16:creationId xmlns:a16="http://schemas.microsoft.com/office/drawing/2014/main" id="{EF723BD8-6ED1-4FB3-B819-DC88A3D47F56}"/>
            </a:ext>
          </a:extLst>
        </xdr:cNvPr>
        <xdr:cNvSpPr/>
      </xdr:nvSpPr>
      <xdr:spPr>
        <a:xfrm>
          <a:off x="21272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13607</xdr:rowOff>
    </xdr:to>
    <xdr:cxnSp macro="">
      <xdr:nvCxnSpPr>
        <xdr:cNvPr id="723" name="直線コネクタ 722">
          <a:extLst>
            <a:ext uri="{FF2B5EF4-FFF2-40B4-BE49-F238E27FC236}">
              <a16:creationId xmlns:a16="http://schemas.microsoft.com/office/drawing/2014/main" id="{2FD076D5-6234-496D-89CF-FC142BB9BD4A}"/>
            </a:ext>
          </a:extLst>
        </xdr:cNvPr>
        <xdr:cNvCxnSpPr/>
      </xdr:nvCxnSpPr>
      <xdr:spPr>
        <a:xfrm>
          <a:off x="21323300" y="145868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134257</xdr:rowOff>
    </xdr:from>
    <xdr:to>
      <xdr:col>107</xdr:col>
      <xdr:colOff>101600</xdr:colOff>
      <xdr:row>85</xdr:row>
      <xdr:rowOff>64407</xdr:rowOff>
    </xdr:to>
    <xdr:sp macro="" textlink="">
      <xdr:nvSpPr>
        <xdr:cNvPr id="724" name="楕円 723">
          <a:extLst>
            <a:ext uri="{FF2B5EF4-FFF2-40B4-BE49-F238E27FC236}">
              <a16:creationId xmlns:a16="http://schemas.microsoft.com/office/drawing/2014/main" id="{A03277D2-37CD-4C48-958E-81A622B31766}"/>
            </a:ext>
          </a:extLst>
        </xdr:cNvPr>
        <xdr:cNvSpPr/>
      </xdr:nvSpPr>
      <xdr:spPr>
        <a:xfrm>
          <a:off x="20383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13607</xdr:rowOff>
    </xdr:from>
    <xdr:to>
      <xdr:col>111</xdr:col>
      <xdr:colOff>177800</xdr:colOff>
      <xdr:row>85</xdr:row>
      <xdr:rowOff>13607</xdr:rowOff>
    </xdr:to>
    <xdr:cxnSp macro="">
      <xdr:nvCxnSpPr>
        <xdr:cNvPr id="725" name="直線コネクタ 724">
          <a:extLst>
            <a:ext uri="{FF2B5EF4-FFF2-40B4-BE49-F238E27FC236}">
              <a16:creationId xmlns:a16="http://schemas.microsoft.com/office/drawing/2014/main" id="{7556461A-70D3-4817-880D-7ED6646383C5}"/>
            </a:ext>
          </a:extLst>
        </xdr:cNvPr>
        <xdr:cNvCxnSpPr/>
      </xdr:nvCxnSpPr>
      <xdr:spPr>
        <a:xfrm>
          <a:off x="20434300" y="1458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26" name="楕円 725">
          <a:extLst>
            <a:ext uri="{FF2B5EF4-FFF2-40B4-BE49-F238E27FC236}">
              <a16:creationId xmlns:a16="http://schemas.microsoft.com/office/drawing/2014/main" id="{8A3D5652-AE27-4BF6-B324-C37057FC0538}"/>
            </a:ext>
          </a:extLst>
        </xdr:cNvPr>
        <xdr:cNvSpPr/>
      </xdr:nvSpPr>
      <xdr:spPr>
        <a:xfrm>
          <a:off x="19494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13607</xdr:rowOff>
    </xdr:from>
    <xdr:to>
      <xdr:col>107</xdr:col>
      <xdr:colOff>50800</xdr:colOff>
      <xdr:row>85</xdr:row>
      <xdr:rowOff>13607</xdr:rowOff>
    </xdr:to>
    <xdr:cxnSp macro="">
      <xdr:nvCxnSpPr>
        <xdr:cNvPr id="727" name="直線コネクタ 726">
          <a:extLst>
            <a:ext uri="{FF2B5EF4-FFF2-40B4-BE49-F238E27FC236}">
              <a16:creationId xmlns:a16="http://schemas.microsoft.com/office/drawing/2014/main" id="{E522AA76-78BA-439A-BC75-085B18DC4CDD}"/>
            </a:ext>
          </a:extLst>
        </xdr:cNvPr>
        <xdr:cNvCxnSpPr/>
      </xdr:nvCxnSpPr>
      <xdr:spPr>
        <a:xfrm>
          <a:off x="19545300" y="1458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28" name="楕円 727">
          <a:extLst>
            <a:ext uri="{FF2B5EF4-FFF2-40B4-BE49-F238E27FC236}">
              <a16:creationId xmlns:a16="http://schemas.microsoft.com/office/drawing/2014/main" id="{7565E441-E8BF-4E6A-9941-E1CA85A2BC99}"/>
            </a:ext>
          </a:extLst>
        </xdr:cNvPr>
        <xdr:cNvSpPr/>
      </xdr:nvSpPr>
      <xdr:spPr>
        <a:xfrm>
          <a:off x="18605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13607</xdr:rowOff>
    </xdr:to>
    <xdr:cxnSp macro="">
      <xdr:nvCxnSpPr>
        <xdr:cNvPr id="729" name="直線コネクタ 728">
          <a:extLst>
            <a:ext uri="{FF2B5EF4-FFF2-40B4-BE49-F238E27FC236}">
              <a16:creationId xmlns:a16="http://schemas.microsoft.com/office/drawing/2014/main" id="{9C465683-9A54-47AB-85ED-793DAF573C9C}"/>
            </a:ext>
          </a:extLst>
        </xdr:cNvPr>
        <xdr:cNvCxnSpPr/>
      </xdr:nvCxnSpPr>
      <xdr:spPr>
        <a:xfrm>
          <a:off x="18656300" y="1458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30" name="n_1aveValue【児童館】&#10;一人当たり面積">
          <a:extLst>
            <a:ext uri="{FF2B5EF4-FFF2-40B4-BE49-F238E27FC236}">
              <a16:creationId xmlns:a16="http://schemas.microsoft.com/office/drawing/2014/main" id="{6FB7506C-8F36-4F8C-AD26-586C002D27FE}"/>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731" name="n_2aveValue【児童館】&#10;一人当たり面積">
          <a:extLst>
            <a:ext uri="{FF2B5EF4-FFF2-40B4-BE49-F238E27FC236}">
              <a16:creationId xmlns:a16="http://schemas.microsoft.com/office/drawing/2014/main" id="{69A2039C-2447-46FA-A780-E3E8FE147F9A}"/>
            </a:ext>
          </a:extLst>
        </xdr:cNvPr>
        <xdr:cNvSpPr txBox="1"/>
      </xdr:nvSpPr>
      <xdr:spPr>
        <a:xfrm>
          <a:off x="20199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32" name="n_3aveValue【児童館】&#10;一人当たり面積">
          <a:extLst>
            <a:ext uri="{FF2B5EF4-FFF2-40B4-BE49-F238E27FC236}">
              <a16:creationId xmlns:a16="http://schemas.microsoft.com/office/drawing/2014/main" id="{3CBE8F13-60E3-44A4-9072-A03FFB49ABEA}"/>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733" name="n_4aveValue【児童館】&#10;一人当たり面積">
          <a:extLst>
            <a:ext uri="{FF2B5EF4-FFF2-40B4-BE49-F238E27FC236}">
              <a16:creationId xmlns:a16="http://schemas.microsoft.com/office/drawing/2014/main" id="{D3B690F4-F3D0-415C-BB05-0A169929C966}"/>
            </a:ext>
          </a:extLst>
        </xdr:cNvPr>
        <xdr:cNvSpPr txBox="1"/>
      </xdr:nvSpPr>
      <xdr:spPr>
        <a:xfrm>
          <a:off x="18421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55534</xdr:rowOff>
    </xdr:from>
    <xdr:ext cx="469744" cy="259045"/>
    <xdr:sp macro="" textlink="">
      <xdr:nvSpPr>
        <xdr:cNvPr id="734" name="n_1mainValue【児童館】&#10;一人当たり面積">
          <a:extLst>
            <a:ext uri="{FF2B5EF4-FFF2-40B4-BE49-F238E27FC236}">
              <a16:creationId xmlns:a16="http://schemas.microsoft.com/office/drawing/2014/main" id="{38D023A4-C420-4AE8-921C-DA87B3BDDEC0}"/>
            </a:ext>
          </a:extLst>
        </xdr:cNvPr>
        <xdr:cNvSpPr txBox="1"/>
      </xdr:nvSpPr>
      <xdr:spPr>
        <a:xfrm>
          <a:off x="210757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5" name="n_2mainValue【児童館】&#10;一人当たり面積">
          <a:extLst>
            <a:ext uri="{FF2B5EF4-FFF2-40B4-BE49-F238E27FC236}">
              <a16:creationId xmlns:a16="http://schemas.microsoft.com/office/drawing/2014/main" id="{E57F6F5C-A2C9-466C-B71C-BF47AEA1E5A4}"/>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55534</xdr:rowOff>
    </xdr:from>
    <xdr:ext cx="469744" cy="259045"/>
    <xdr:sp macro="" textlink="">
      <xdr:nvSpPr>
        <xdr:cNvPr id="736" name="n_3mainValue【児童館】&#10;一人当たり面積">
          <a:extLst>
            <a:ext uri="{FF2B5EF4-FFF2-40B4-BE49-F238E27FC236}">
              <a16:creationId xmlns:a16="http://schemas.microsoft.com/office/drawing/2014/main" id="{3BAEEC14-C159-4AE5-AD82-4D8353524612}"/>
            </a:ext>
          </a:extLst>
        </xdr:cNvPr>
        <xdr:cNvSpPr txBox="1"/>
      </xdr:nvSpPr>
      <xdr:spPr>
        <a:xfrm>
          <a:off x="19310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737" name="n_4mainValue【児童館】&#10;一人当たり面積">
          <a:extLst>
            <a:ext uri="{FF2B5EF4-FFF2-40B4-BE49-F238E27FC236}">
              <a16:creationId xmlns:a16="http://schemas.microsoft.com/office/drawing/2014/main" id="{4590A559-03EB-4FF0-9096-8C32CC07A688}"/>
            </a:ext>
          </a:extLst>
        </xdr:cNvPr>
        <xdr:cNvSpPr txBox="1"/>
      </xdr:nvSpPr>
      <xdr:spPr>
        <a:xfrm>
          <a:off x="18421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A9EF4E0C-FD59-480C-B160-7203928C3F3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9419FD6B-1AC0-4E02-98B7-94C22A1F8D9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DF8F5C2B-88B4-40CA-9D91-AEF1BFBAB69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AB9E2B84-A61F-4E23-B08A-320352A4BDB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A1326A2C-D926-412B-903E-0CF1A7DBEEB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B93CD5A9-736D-4D8A-BE7A-3E33A16EB23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65603DBC-F9AC-4CB0-895E-EC1DA712DBA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ECBACECE-DE86-494E-83F6-08814783B75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C554BF1F-6563-4F0F-94BF-FF01BC928C5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DCFA1D74-CDC4-483E-A924-EA80A09C508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C5CA0C57-AF7D-40EF-AE75-C49E300401E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D4FC25A5-677F-42C4-A4C6-7EAFADC5B4D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792DBA48-D1F4-4598-8BF5-6EFF72DD343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84B80B85-0B30-4C61-B401-6D1AACA2B8B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1AE701C1-F70D-4E01-BD98-EC65921695B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5E887D6E-71A0-430C-A12D-F6FD55FA1F1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AA778F25-405C-4CC0-854A-13646DB4915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719B2BB7-1D8C-4089-B688-7A22A37C5AE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665B97AB-F380-4CD0-A69F-A158C260639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8CD95177-9150-4208-A6FE-348E6893A51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37B966E8-AC97-462F-BF6D-B2D4C683991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A237B6DE-2AAF-479F-8377-BBE77715D3C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E21C3F22-7142-4EBB-A3FC-80C950596C2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32FC3C32-2A56-418D-8A0C-E1B2057F2E8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5A1F45E3-20B4-4DAE-8899-07573E697BE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EBAB6B2B-4667-4AC4-AE06-ABE55B50960E}"/>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E71B3EEF-9D57-41FE-83A9-5185229FE89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313C37D5-2B8E-4B46-B8F5-B9F6CD7EED5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818F2653-599D-438D-995D-C0984D7BA4C6}"/>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2DC171E9-94D5-4AF1-AE0B-C0C811AC9BBD}"/>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8" name="【公民館】&#10;有形固定資産減価償却率平均値テキスト">
          <a:extLst>
            <a:ext uri="{FF2B5EF4-FFF2-40B4-BE49-F238E27FC236}">
              <a16:creationId xmlns:a16="http://schemas.microsoft.com/office/drawing/2014/main" id="{3972C237-8273-4DA7-9C7A-693059D12E32}"/>
            </a:ext>
          </a:extLst>
        </xdr:cNvPr>
        <xdr:cNvSpPr txBox="1"/>
      </xdr:nvSpPr>
      <xdr:spPr>
        <a:xfrm>
          <a:off x="16357600" y="17957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14143009-16AF-4730-8ADE-A559D32574FC}"/>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81EBAF9E-C803-4A32-A291-ECB1F8688871}"/>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3D568CB8-358D-4097-884A-4F603C7A3F13}"/>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165DF1E4-7A79-4010-9826-41A41FECC6EF}"/>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a:extLst>
            <a:ext uri="{FF2B5EF4-FFF2-40B4-BE49-F238E27FC236}">
              <a16:creationId xmlns:a16="http://schemas.microsoft.com/office/drawing/2014/main" id="{9FC78A24-AC38-4461-BD6B-9C09AD617A5D}"/>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1D1B75E-67C1-41AE-A61E-D88DFAF097B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DFB7419-151F-4F17-887E-152828D6995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B2F5004-7F48-4D44-BF88-38C0564CAB6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9907160-8EBC-440E-86E2-C328E053FAB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066F86C-B310-4724-A013-E7CE0EBC135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85816</xdr:rowOff>
    </xdr:from>
    <xdr:to>
      <xdr:col>85</xdr:col>
      <xdr:colOff>177800</xdr:colOff>
      <xdr:row>107</xdr:row>
      <xdr:rowOff>15966</xdr:rowOff>
    </xdr:to>
    <xdr:sp macro="" textlink="">
      <xdr:nvSpPr>
        <xdr:cNvPr id="779" name="楕円 778">
          <a:extLst>
            <a:ext uri="{FF2B5EF4-FFF2-40B4-BE49-F238E27FC236}">
              <a16:creationId xmlns:a16="http://schemas.microsoft.com/office/drawing/2014/main" id="{59A94EA4-A07F-4A20-BDCD-E495DC848235}"/>
            </a:ext>
          </a:extLst>
        </xdr:cNvPr>
        <xdr:cNvSpPr/>
      </xdr:nvSpPr>
      <xdr:spPr>
        <a:xfrm>
          <a:off x="162687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64243</xdr:rowOff>
    </xdr:from>
    <xdr:ext cx="405111" cy="259045"/>
    <xdr:sp macro="" textlink="">
      <xdr:nvSpPr>
        <xdr:cNvPr id="780" name="【公民館】&#10;有形固定資産減価償却率該当値テキスト">
          <a:extLst>
            <a:ext uri="{FF2B5EF4-FFF2-40B4-BE49-F238E27FC236}">
              <a16:creationId xmlns:a16="http://schemas.microsoft.com/office/drawing/2014/main" id="{75A25A95-4211-41E8-A302-EAD10B986B44}"/>
            </a:ext>
          </a:extLst>
        </xdr:cNvPr>
        <xdr:cNvSpPr txBox="1"/>
      </xdr:nvSpPr>
      <xdr:spPr>
        <a:xfrm>
          <a:off x="16357600"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54792</xdr:rowOff>
    </xdr:from>
    <xdr:to>
      <xdr:col>81</xdr:col>
      <xdr:colOff>101600</xdr:colOff>
      <xdr:row>106</xdr:row>
      <xdr:rowOff>156392</xdr:rowOff>
    </xdr:to>
    <xdr:sp macro="" textlink="">
      <xdr:nvSpPr>
        <xdr:cNvPr id="781" name="楕円 780">
          <a:extLst>
            <a:ext uri="{FF2B5EF4-FFF2-40B4-BE49-F238E27FC236}">
              <a16:creationId xmlns:a16="http://schemas.microsoft.com/office/drawing/2014/main" id="{4B733AFA-14E4-402C-A12A-262D56813983}"/>
            </a:ext>
          </a:extLst>
        </xdr:cNvPr>
        <xdr:cNvSpPr/>
      </xdr:nvSpPr>
      <xdr:spPr>
        <a:xfrm>
          <a:off x="15430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105592</xdr:rowOff>
    </xdr:from>
    <xdr:to>
      <xdr:col>85</xdr:col>
      <xdr:colOff>127000</xdr:colOff>
      <xdr:row>106</xdr:row>
      <xdr:rowOff>136616</xdr:rowOff>
    </xdr:to>
    <xdr:cxnSp macro="">
      <xdr:nvCxnSpPr>
        <xdr:cNvPr id="782" name="直線コネクタ 781">
          <a:extLst>
            <a:ext uri="{FF2B5EF4-FFF2-40B4-BE49-F238E27FC236}">
              <a16:creationId xmlns:a16="http://schemas.microsoft.com/office/drawing/2014/main" id="{58F1D8CE-6ED2-47DA-A6E7-4BC07F47CD67}"/>
            </a:ext>
          </a:extLst>
        </xdr:cNvPr>
        <xdr:cNvCxnSpPr/>
      </xdr:nvCxnSpPr>
      <xdr:spPr>
        <a:xfrm>
          <a:off x="15481300" y="1827929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43362</xdr:rowOff>
    </xdr:from>
    <xdr:to>
      <xdr:col>76</xdr:col>
      <xdr:colOff>165100</xdr:colOff>
      <xdr:row>106</xdr:row>
      <xdr:rowOff>144962</xdr:rowOff>
    </xdr:to>
    <xdr:sp macro="" textlink="">
      <xdr:nvSpPr>
        <xdr:cNvPr id="783" name="楕円 782">
          <a:extLst>
            <a:ext uri="{FF2B5EF4-FFF2-40B4-BE49-F238E27FC236}">
              <a16:creationId xmlns:a16="http://schemas.microsoft.com/office/drawing/2014/main" id="{56C21D1A-DB0B-46C0-87ED-C603712B4B1A}"/>
            </a:ext>
          </a:extLst>
        </xdr:cNvPr>
        <xdr:cNvSpPr/>
      </xdr:nvSpPr>
      <xdr:spPr>
        <a:xfrm>
          <a:off x="14541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94162</xdr:rowOff>
    </xdr:from>
    <xdr:to>
      <xdr:col>81</xdr:col>
      <xdr:colOff>50800</xdr:colOff>
      <xdr:row>106</xdr:row>
      <xdr:rowOff>105592</xdr:rowOff>
    </xdr:to>
    <xdr:cxnSp macro="">
      <xdr:nvCxnSpPr>
        <xdr:cNvPr id="784" name="直線コネクタ 783">
          <a:extLst>
            <a:ext uri="{FF2B5EF4-FFF2-40B4-BE49-F238E27FC236}">
              <a16:creationId xmlns:a16="http://schemas.microsoft.com/office/drawing/2014/main" id="{366F11D8-ED0E-4195-AD62-15F70FF0C387}"/>
            </a:ext>
          </a:extLst>
        </xdr:cNvPr>
        <xdr:cNvCxnSpPr/>
      </xdr:nvCxnSpPr>
      <xdr:spPr>
        <a:xfrm>
          <a:off x="14592300" y="1826786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5" name="楕円 784">
          <a:extLst>
            <a:ext uri="{FF2B5EF4-FFF2-40B4-BE49-F238E27FC236}">
              <a16:creationId xmlns:a16="http://schemas.microsoft.com/office/drawing/2014/main" id="{1CD62124-C3CF-4469-8515-0A309FDB9F37}"/>
            </a:ext>
          </a:extLst>
        </xdr:cNvPr>
        <xdr:cNvSpPr/>
      </xdr:nvSpPr>
      <xdr:spPr>
        <a:xfrm>
          <a:off x="13652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64770</xdr:rowOff>
    </xdr:from>
    <xdr:to>
      <xdr:col>76</xdr:col>
      <xdr:colOff>114300</xdr:colOff>
      <xdr:row>106</xdr:row>
      <xdr:rowOff>94162</xdr:rowOff>
    </xdr:to>
    <xdr:cxnSp macro="">
      <xdr:nvCxnSpPr>
        <xdr:cNvPr id="786" name="直線コネクタ 785">
          <a:extLst>
            <a:ext uri="{FF2B5EF4-FFF2-40B4-BE49-F238E27FC236}">
              <a16:creationId xmlns:a16="http://schemas.microsoft.com/office/drawing/2014/main" id="{1696962F-FA93-42A7-BDC9-393DF7700BC3}"/>
            </a:ext>
          </a:extLst>
        </xdr:cNvPr>
        <xdr:cNvCxnSpPr/>
      </xdr:nvCxnSpPr>
      <xdr:spPr>
        <a:xfrm>
          <a:off x="13703300" y="1823847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154395</xdr:rowOff>
    </xdr:from>
    <xdr:to>
      <xdr:col>67</xdr:col>
      <xdr:colOff>101600</xdr:colOff>
      <xdr:row>106</xdr:row>
      <xdr:rowOff>84545</xdr:rowOff>
    </xdr:to>
    <xdr:sp macro="" textlink="">
      <xdr:nvSpPr>
        <xdr:cNvPr id="787" name="楕円 786">
          <a:extLst>
            <a:ext uri="{FF2B5EF4-FFF2-40B4-BE49-F238E27FC236}">
              <a16:creationId xmlns:a16="http://schemas.microsoft.com/office/drawing/2014/main" id="{D3EB9D48-356B-47A6-855C-43739B84F116}"/>
            </a:ext>
          </a:extLst>
        </xdr:cNvPr>
        <xdr:cNvSpPr/>
      </xdr:nvSpPr>
      <xdr:spPr>
        <a:xfrm>
          <a:off x="1276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33745</xdr:rowOff>
    </xdr:from>
    <xdr:to>
      <xdr:col>71</xdr:col>
      <xdr:colOff>177800</xdr:colOff>
      <xdr:row>106</xdr:row>
      <xdr:rowOff>64770</xdr:rowOff>
    </xdr:to>
    <xdr:cxnSp macro="">
      <xdr:nvCxnSpPr>
        <xdr:cNvPr id="788" name="直線コネクタ 787">
          <a:extLst>
            <a:ext uri="{FF2B5EF4-FFF2-40B4-BE49-F238E27FC236}">
              <a16:creationId xmlns:a16="http://schemas.microsoft.com/office/drawing/2014/main" id="{EE18C624-70AF-455D-9229-EA2251ADEC81}"/>
            </a:ext>
          </a:extLst>
        </xdr:cNvPr>
        <xdr:cNvCxnSpPr/>
      </xdr:nvCxnSpPr>
      <xdr:spPr>
        <a:xfrm>
          <a:off x="12814300" y="1820744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9" name="n_1aveValue【公民館】&#10;有形固定資産減価償却率">
          <a:extLst>
            <a:ext uri="{FF2B5EF4-FFF2-40B4-BE49-F238E27FC236}">
              <a16:creationId xmlns:a16="http://schemas.microsoft.com/office/drawing/2014/main" id="{5904C61F-3805-4FC3-8EC7-485E6D672123}"/>
            </a:ext>
          </a:extLst>
        </xdr:cNvPr>
        <xdr:cNvSpPr txBox="1"/>
      </xdr:nvSpPr>
      <xdr:spPr>
        <a:xfrm>
          <a:off x="15266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0" name="n_2aveValue【公民館】&#10;有形固定資産減価償却率">
          <a:extLst>
            <a:ext uri="{FF2B5EF4-FFF2-40B4-BE49-F238E27FC236}">
              <a16:creationId xmlns:a16="http://schemas.microsoft.com/office/drawing/2014/main" id="{A50D4E38-2573-4D2E-AC75-85DAF6FB3373}"/>
            </a:ext>
          </a:extLst>
        </xdr:cNvPr>
        <xdr:cNvSpPr txBox="1"/>
      </xdr:nvSpPr>
      <xdr:spPr>
        <a:xfrm>
          <a:off x="14389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1" name="n_3aveValue【公民館】&#10;有形固定資産減価償却率">
          <a:extLst>
            <a:ext uri="{FF2B5EF4-FFF2-40B4-BE49-F238E27FC236}">
              <a16:creationId xmlns:a16="http://schemas.microsoft.com/office/drawing/2014/main" id="{2A8454A2-85BC-4CF5-A2DB-36F3094AD2EE}"/>
            </a:ext>
          </a:extLst>
        </xdr:cNvPr>
        <xdr:cNvSpPr txBox="1"/>
      </xdr:nvSpPr>
      <xdr:spPr>
        <a:xfrm>
          <a:off x="13500744" y="1786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2" name="n_4aveValue【公民館】&#10;有形固定資産減価償却率">
          <a:extLst>
            <a:ext uri="{FF2B5EF4-FFF2-40B4-BE49-F238E27FC236}">
              <a16:creationId xmlns:a16="http://schemas.microsoft.com/office/drawing/2014/main" id="{D4E0520A-046E-4573-B0F5-213827B40B0C}"/>
            </a:ext>
          </a:extLst>
        </xdr:cNvPr>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147519</xdr:rowOff>
    </xdr:from>
    <xdr:ext cx="405111" cy="259045"/>
    <xdr:sp macro="" textlink="">
      <xdr:nvSpPr>
        <xdr:cNvPr id="793" name="n_1mainValue【公民館】&#10;有形固定資産減価償却率">
          <a:extLst>
            <a:ext uri="{FF2B5EF4-FFF2-40B4-BE49-F238E27FC236}">
              <a16:creationId xmlns:a16="http://schemas.microsoft.com/office/drawing/2014/main" id="{33D4E325-45CC-45D4-9E53-F0B9383C2C9A}"/>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136089</xdr:rowOff>
    </xdr:from>
    <xdr:ext cx="405111" cy="259045"/>
    <xdr:sp macro="" textlink="">
      <xdr:nvSpPr>
        <xdr:cNvPr id="794" name="n_2mainValue【公民館】&#10;有形固定資産減価償却率">
          <a:extLst>
            <a:ext uri="{FF2B5EF4-FFF2-40B4-BE49-F238E27FC236}">
              <a16:creationId xmlns:a16="http://schemas.microsoft.com/office/drawing/2014/main" id="{868BCE90-B4E6-4FE6-B106-6BBD3B732DF1}"/>
            </a:ext>
          </a:extLst>
        </xdr:cNvPr>
        <xdr:cNvSpPr txBox="1"/>
      </xdr:nvSpPr>
      <xdr:spPr>
        <a:xfrm>
          <a:off x="143897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95" name="n_3mainValue【公民館】&#10;有形固定資産減価償却率">
          <a:extLst>
            <a:ext uri="{FF2B5EF4-FFF2-40B4-BE49-F238E27FC236}">
              <a16:creationId xmlns:a16="http://schemas.microsoft.com/office/drawing/2014/main" id="{3A8263C0-7903-47BA-B148-4F461444B8D8}"/>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75672</xdr:rowOff>
    </xdr:from>
    <xdr:ext cx="405111" cy="259045"/>
    <xdr:sp macro="" textlink="">
      <xdr:nvSpPr>
        <xdr:cNvPr id="796" name="n_4mainValue【公民館】&#10;有形固定資産減価償却率">
          <a:extLst>
            <a:ext uri="{FF2B5EF4-FFF2-40B4-BE49-F238E27FC236}">
              <a16:creationId xmlns:a16="http://schemas.microsoft.com/office/drawing/2014/main" id="{FE75F601-43D3-4F09-A490-5FD4A7E33CAD}"/>
            </a:ext>
          </a:extLst>
        </xdr:cNvPr>
        <xdr:cNvSpPr txBox="1"/>
      </xdr:nvSpPr>
      <xdr:spPr>
        <a:xfrm>
          <a:off x="12611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3B4334D7-A061-40F9-817B-3AFC08445DC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C2A8FCF6-297E-49BC-B2CC-F42B0E5FCCE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DFA2D68E-E460-40FB-8E36-23E05BE79D5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2087F200-C03B-4977-83FE-7D52BE1EDDD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F047713D-8557-415F-8363-D862EE8BFD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CAC91BD9-40C1-4E30-A8FF-DFEBD687660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EE56E167-76C4-4D77-94CC-27E77516852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7C64AB9A-BB43-4FEA-8C94-E9D3D8F7901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6FB1D7B6-D70D-4D38-9F5A-557F03A879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87FD2ECA-7253-4287-AC36-6CF9547D8D5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48D2E676-6663-4AE9-89FC-8C28E0B7083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A218BD4A-4610-4675-82E5-D6CCE1201E3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1AAEE53A-99B2-46F8-AACD-DACD030A710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3F034FD6-87AE-4E83-82B6-3455A0B9022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8E4AE7C3-6832-42EE-89F7-59513C88FE3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0D717192-9101-4516-8A9D-AE3FCE34DD3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0C831693-8460-4CC3-8650-66E7C19D020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E8D3A322-FEBC-4ADF-B65A-AC5DF4BED62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346E6818-CB4E-4A08-8D6D-E770E2FAECB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6910AA1C-3155-4238-BEFA-D81D3EA194B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807F20B9-49E9-41F1-95C9-8526D13A3AD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9747988A-28BE-4494-AA18-C461E6ADB393}"/>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6E362E86-D8B3-4159-BFAF-46FDFF9A2809}"/>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4F73B1DE-5FF4-4339-AB81-45023F7D51ED}"/>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827BC39D-5E23-4C84-8FE0-EDF6A7E23F62}"/>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993E0EA3-8C10-4CD9-9535-E5BCD27D4656}"/>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823" name="【公民館】&#10;一人当たり面積平均値テキスト">
          <a:extLst>
            <a:ext uri="{FF2B5EF4-FFF2-40B4-BE49-F238E27FC236}">
              <a16:creationId xmlns:a16="http://schemas.microsoft.com/office/drawing/2014/main" id="{28881CDD-4677-42DE-BB9B-03AE04E24F6D}"/>
            </a:ext>
          </a:extLst>
        </xdr:cNvPr>
        <xdr:cNvSpPr txBox="1"/>
      </xdr:nvSpPr>
      <xdr:spPr>
        <a:xfrm>
          <a:off x="2219960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507ECACD-6CA6-4BF4-BA2C-9C4011780565}"/>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12DBD014-20A9-4B4F-926F-F65289CFEA86}"/>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D9FAF76B-7327-4429-9DE7-3EDF0A57CCF0}"/>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A12DCA55-3D1B-4F72-83AA-19AFA9E76F1F}"/>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a:extLst>
            <a:ext uri="{FF2B5EF4-FFF2-40B4-BE49-F238E27FC236}">
              <a16:creationId xmlns:a16="http://schemas.microsoft.com/office/drawing/2014/main" id="{7C9622EC-4E30-4086-A797-7B44E09BD77A}"/>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8B27F24-8036-4BE8-9C02-ACAF4DBF273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9E0830E-1A88-4C88-82D3-4FA1E57A330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7D05A3B-6ADE-4559-B88E-F4794BB5D14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98B8A21-BF19-4004-A117-C3809A52AB4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14BE7A3-DDC6-43B0-BA84-1A5C8995F42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34" name="楕円 833">
          <a:extLst>
            <a:ext uri="{FF2B5EF4-FFF2-40B4-BE49-F238E27FC236}">
              <a16:creationId xmlns:a16="http://schemas.microsoft.com/office/drawing/2014/main" id="{F6D8376E-4216-4A1C-98D8-4816DFF2B5FD}"/>
            </a:ext>
          </a:extLst>
        </xdr:cNvPr>
        <xdr:cNvSpPr/>
      </xdr:nvSpPr>
      <xdr:spPr>
        <a:xfrm>
          <a:off x="22110700" y="180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57421</xdr:rowOff>
    </xdr:from>
    <xdr:ext cx="469744" cy="259045"/>
    <xdr:sp macro="" textlink="">
      <xdr:nvSpPr>
        <xdr:cNvPr id="835" name="【公民館】&#10;一人当たり面積該当値テキスト">
          <a:extLst>
            <a:ext uri="{FF2B5EF4-FFF2-40B4-BE49-F238E27FC236}">
              <a16:creationId xmlns:a16="http://schemas.microsoft.com/office/drawing/2014/main" id="{CC21EA94-46B4-427A-BA3F-E42DD63FC194}"/>
            </a:ext>
          </a:extLst>
        </xdr:cNvPr>
        <xdr:cNvSpPr txBox="1"/>
      </xdr:nvSpPr>
      <xdr:spPr>
        <a:xfrm>
          <a:off x="22199600" y="1788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36830</xdr:rowOff>
    </xdr:from>
    <xdr:to>
      <xdr:col>112</xdr:col>
      <xdr:colOff>38100</xdr:colOff>
      <xdr:row>105</xdr:row>
      <xdr:rowOff>138430</xdr:rowOff>
    </xdr:to>
    <xdr:sp macro="" textlink="">
      <xdr:nvSpPr>
        <xdr:cNvPr id="836" name="楕円 835">
          <a:extLst>
            <a:ext uri="{FF2B5EF4-FFF2-40B4-BE49-F238E27FC236}">
              <a16:creationId xmlns:a16="http://schemas.microsoft.com/office/drawing/2014/main" id="{0683066F-28D2-483A-A532-896597C5F83C}"/>
            </a:ext>
          </a:extLst>
        </xdr:cNvPr>
        <xdr:cNvSpPr/>
      </xdr:nvSpPr>
      <xdr:spPr>
        <a:xfrm>
          <a:off x="21272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85344</xdr:rowOff>
    </xdr:from>
    <xdr:to>
      <xdr:col>116</xdr:col>
      <xdr:colOff>63500</xdr:colOff>
      <xdr:row>105</xdr:row>
      <xdr:rowOff>87630</xdr:rowOff>
    </xdr:to>
    <xdr:cxnSp macro="">
      <xdr:nvCxnSpPr>
        <xdr:cNvPr id="837" name="直線コネクタ 836">
          <a:extLst>
            <a:ext uri="{FF2B5EF4-FFF2-40B4-BE49-F238E27FC236}">
              <a16:creationId xmlns:a16="http://schemas.microsoft.com/office/drawing/2014/main" id="{E40BB400-2333-4B88-89F7-FAF157860481}"/>
            </a:ext>
          </a:extLst>
        </xdr:cNvPr>
        <xdr:cNvCxnSpPr/>
      </xdr:nvCxnSpPr>
      <xdr:spPr>
        <a:xfrm flipV="1">
          <a:off x="21323300" y="180875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27687</xdr:rowOff>
    </xdr:from>
    <xdr:to>
      <xdr:col>107</xdr:col>
      <xdr:colOff>101600</xdr:colOff>
      <xdr:row>105</xdr:row>
      <xdr:rowOff>129287</xdr:rowOff>
    </xdr:to>
    <xdr:sp macro="" textlink="">
      <xdr:nvSpPr>
        <xdr:cNvPr id="838" name="楕円 837">
          <a:extLst>
            <a:ext uri="{FF2B5EF4-FFF2-40B4-BE49-F238E27FC236}">
              <a16:creationId xmlns:a16="http://schemas.microsoft.com/office/drawing/2014/main" id="{B73E5038-E191-44FD-8AB9-E77B68067D67}"/>
            </a:ext>
          </a:extLst>
        </xdr:cNvPr>
        <xdr:cNvSpPr/>
      </xdr:nvSpPr>
      <xdr:spPr>
        <a:xfrm>
          <a:off x="20383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78487</xdr:rowOff>
    </xdr:from>
    <xdr:to>
      <xdr:col>111</xdr:col>
      <xdr:colOff>177800</xdr:colOff>
      <xdr:row>105</xdr:row>
      <xdr:rowOff>87630</xdr:rowOff>
    </xdr:to>
    <xdr:cxnSp macro="">
      <xdr:nvCxnSpPr>
        <xdr:cNvPr id="839" name="直線コネクタ 838">
          <a:extLst>
            <a:ext uri="{FF2B5EF4-FFF2-40B4-BE49-F238E27FC236}">
              <a16:creationId xmlns:a16="http://schemas.microsoft.com/office/drawing/2014/main" id="{250815C2-FFBA-433D-9CC8-944CD32DA191}"/>
            </a:ext>
          </a:extLst>
        </xdr:cNvPr>
        <xdr:cNvCxnSpPr/>
      </xdr:nvCxnSpPr>
      <xdr:spPr>
        <a:xfrm>
          <a:off x="20434300" y="180807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32258</xdr:rowOff>
    </xdr:from>
    <xdr:to>
      <xdr:col>102</xdr:col>
      <xdr:colOff>165100</xdr:colOff>
      <xdr:row>105</xdr:row>
      <xdr:rowOff>133858</xdr:rowOff>
    </xdr:to>
    <xdr:sp macro="" textlink="">
      <xdr:nvSpPr>
        <xdr:cNvPr id="840" name="楕円 839">
          <a:extLst>
            <a:ext uri="{FF2B5EF4-FFF2-40B4-BE49-F238E27FC236}">
              <a16:creationId xmlns:a16="http://schemas.microsoft.com/office/drawing/2014/main" id="{6023A82C-328A-4E2B-93F0-336C204BC594}"/>
            </a:ext>
          </a:extLst>
        </xdr:cNvPr>
        <xdr:cNvSpPr/>
      </xdr:nvSpPr>
      <xdr:spPr>
        <a:xfrm>
          <a:off x="19494500" y="1803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78487</xdr:rowOff>
    </xdr:from>
    <xdr:to>
      <xdr:col>107</xdr:col>
      <xdr:colOff>50800</xdr:colOff>
      <xdr:row>105</xdr:row>
      <xdr:rowOff>83058</xdr:rowOff>
    </xdr:to>
    <xdr:cxnSp macro="">
      <xdr:nvCxnSpPr>
        <xdr:cNvPr id="841" name="直線コネクタ 840">
          <a:extLst>
            <a:ext uri="{FF2B5EF4-FFF2-40B4-BE49-F238E27FC236}">
              <a16:creationId xmlns:a16="http://schemas.microsoft.com/office/drawing/2014/main" id="{20BD33B5-CDC4-4D0F-B363-754080A5C566}"/>
            </a:ext>
          </a:extLst>
        </xdr:cNvPr>
        <xdr:cNvCxnSpPr/>
      </xdr:nvCxnSpPr>
      <xdr:spPr>
        <a:xfrm flipV="1">
          <a:off x="19545300" y="180807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32258</xdr:rowOff>
    </xdr:from>
    <xdr:to>
      <xdr:col>98</xdr:col>
      <xdr:colOff>38100</xdr:colOff>
      <xdr:row>105</xdr:row>
      <xdr:rowOff>133858</xdr:rowOff>
    </xdr:to>
    <xdr:sp macro="" textlink="">
      <xdr:nvSpPr>
        <xdr:cNvPr id="842" name="楕円 841">
          <a:extLst>
            <a:ext uri="{FF2B5EF4-FFF2-40B4-BE49-F238E27FC236}">
              <a16:creationId xmlns:a16="http://schemas.microsoft.com/office/drawing/2014/main" id="{B3FF9BB6-009D-4319-87C5-FC1B010324EE}"/>
            </a:ext>
          </a:extLst>
        </xdr:cNvPr>
        <xdr:cNvSpPr/>
      </xdr:nvSpPr>
      <xdr:spPr>
        <a:xfrm>
          <a:off x="18605500" y="1803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83058</xdr:rowOff>
    </xdr:from>
    <xdr:to>
      <xdr:col>102</xdr:col>
      <xdr:colOff>114300</xdr:colOff>
      <xdr:row>105</xdr:row>
      <xdr:rowOff>83058</xdr:rowOff>
    </xdr:to>
    <xdr:cxnSp macro="">
      <xdr:nvCxnSpPr>
        <xdr:cNvPr id="843" name="直線コネクタ 842">
          <a:extLst>
            <a:ext uri="{FF2B5EF4-FFF2-40B4-BE49-F238E27FC236}">
              <a16:creationId xmlns:a16="http://schemas.microsoft.com/office/drawing/2014/main" id="{BE29D216-543E-48C2-BBE4-03D7C3CA3BD0}"/>
            </a:ext>
          </a:extLst>
        </xdr:cNvPr>
        <xdr:cNvCxnSpPr/>
      </xdr:nvCxnSpPr>
      <xdr:spPr>
        <a:xfrm>
          <a:off x="18656300" y="180853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844" name="n_1aveValue【公民館】&#10;一人当たり面積">
          <a:extLst>
            <a:ext uri="{FF2B5EF4-FFF2-40B4-BE49-F238E27FC236}">
              <a16:creationId xmlns:a16="http://schemas.microsoft.com/office/drawing/2014/main" id="{DDCCD810-352C-4C19-ABBC-4483EDE30E96}"/>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845" name="n_2aveValue【公民館】&#10;一人当たり面積">
          <a:extLst>
            <a:ext uri="{FF2B5EF4-FFF2-40B4-BE49-F238E27FC236}">
              <a16:creationId xmlns:a16="http://schemas.microsoft.com/office/drawing/2014/main" id="{301B5DCB-5717-4BD3-9DA6-5B2A58CB22CB}"/>
            </a:ext>
          </a:extLst>
        </xdr:cNvPr>
        <xdr:cNvSpPr txBox="1"/>
      </xdr:nvSpPr>
      <xdr:spPr>
        <a:xfrm>
          <a:off x="20199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846" name="n_3aveValue【公民館】&#10;一人当たり面積">
          <a:extLst>
            <a:ext uri="{FF2B5EF4-FFF2-40B4-BE49-F238E27FC236}">
              <a16:creationId xmlns:a16="http://schemas.microsoft.com/office/drawing/2014/main" id="{775C366A-1950-4272-AEC7-1C1545D454F2}"/>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847" name="n_4aveValue【公民館】&#10;一人当たり面積">
          <a:extLst>
            <a:ext uri="{FF2B5EF4-FFF2-40B4-BE49-F238E27FC236}">
              <a16:creationId xmlns:a16="http://schemas.microsoft.com/office/drawing/2014/main" id="{3C98A312-A06E-4177-B920-3787EC79CC81}"/>
            </a:ext>
          </a:extLst>
        </xdr:cNvPr>
        <xdr:cNvSpPr txBox="1"/>
      </xdr:nvSpPr>
      <xdr:spPr>
        <a:xfrm>
          <a:off x="184214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154957</xdr:rowOff>
    </xdr:from>
    <xdr:ext cx="469744" cy="259045"/>
    <xdr:sp macro="" textlink="">
      <xdr:nvSpPr>
        <xdr:cNvPr id="848" name="n_1mainValue【公民館】&#10;一人当たり面積">
          <a:extLst>
            <a:ext uri="{FF2B5EF4-FFF2-40B4-BE49-F238E27FC236}">
              <a16:creationId xmlns:a16="http://schemas.microsoft.com/office/drawing/2014/main" id="{EDD84C61-E58C-486C-A688-BCABD5E368DA}"/>
            </a:ext>
          </a:extLst>
        </xdr:cNvPr>
        <xdr:cNvSpPr txBox="1"/>
      </xdr:nvSpPr>
      <xdr:spPr>
        <a:xfrm>
          <a:off x="21075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145814</xdr:rowOff>
    </xdr:from>
    <xdr:ext cx="469744" cy="259045"/>
    <xdr:sp macro="" textlink="">
      <xdr:nvSpPr>
        <xdr:cNvPr id="849" name="n_2mainValue【公民館】&#10;一人当たり面積">
          <a:extLst>
            <a:ext uri="{FF2B5EF4-FFF2-40B4-BE49-F238E27FC236}">
              <a16:creationId xmlns:a16="http://schemas.microsoft.com/office/drawing/2014/main" id="{C01F99B0-F110-4689-8884-641461A813E9}"/>
            </a:ext>
          </a:extLst>
        </xdr:cNvPr>
        <xdr:cNvSpPr txBox="1"/>
      </xdr:nvSpPr>
      <xdr:spPr>
        <a:xfrm>
          <a:off x="20199427" y="1780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150385</xdr:rowOff>
    </xdr:from>
    <xdr:ext cx="469744" cy="259045"/>
    <xdr:sp macro="" textlink="">
      <xdr:nvSpPr>
        <xdr:cNvPr id="850" name="n_3mainValue【公民館】&#10;一人当たり面積">
          <a:extLst>
            <a:ext uri="{FF2B5EF4-FFF2-40B4-BE49-F238E27FC236}">
              <a16:creationId xmlns:a16="http://schemas.microsoft.com/office/drawing/2014/main" id="{0EAB7590-9152-4D2F-9D22-6A18A11FA497}"/>
            </a:ext>
          </a:extLst>
        </xdr:cNvPr>
        <xdr:cNvSpPr txBox="1"/>
      </xdr:nvSpPr>
      <xdr:spPr>
        <a:xfrm>
          <a:off x="19310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150385</xdr:rowOff>
    </xdr:from>
    <xdr:ext cx="469744" cy="259045"/>
    <xdr:sp macro="" textlink="">
      <xdr:nvSpPr>
        <xdr:cNvPr id="851" name="n_4mainValue【公民館】&#10;一人当たり面積">
          <a:extLst>
            <a:ext uri="{FF2B5EF4-FFF2-40B4-BE49-F238E27FC236}">
              <a16:creationId xmlns:a16="http://schemas.microsoft.com/office/drawing/2014/main" id="{17284C40-D433-4DEC-B912-096FDDDD1864}"/>
            </a:ext>
          </a:extLst>
        </xdr:cNvPr>
        <xdr:cNvSpPr txBox="1"/>
      </xdr:nvSpPr>
      <xdr:spPr>
        <a:xfrm>
          <a:off x="18421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1F1444FF-6282-4BA3-B7EF-E2B364D5D6E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36582F3B-DFD8-4274-B726-8F076D1F474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E1D86728-046C-4629-9157-741DE33429A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道路、公営住宅、認定こども園・幼稚園・保育所、児童館及び公民館であるが、その中で取り分け比率が高いものは児童館である。本町の既存の児童館はいずれも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年を経過しており、これらに対しては長寿命化を念頭とした計画的な保全策の実施が必須である。本町では、土地区画整理事業その他住宅開発を推進してきた結果、</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若い世代を中心として人口</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傾向にあった。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それに伴い児童・生徒数も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増加傾向に</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あり、今後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新児童館の設置が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検討されることとなる可能性はあるが、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維持管理費用の増加に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留意しつつ、施設の適正配置等の環境整備に取り組んでいく必要がある。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類似団体と比較して有形固定資産減価償却率が低くなっている施設は橋りょう・トンネル、学校施設である。学校施設については、令和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年度の小学校増築工事により資産取得額が増加し、有形固定資産減価償却率が類似団体平均より低い数値へ転じている。令和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年度においては、有形固定資産減価償却率の数値上はやや上昇しているものの、令和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年度から引き続き、類似団体平均より低い数値となっている。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735AB8-ACD1-42A1-BDC5-4D41817CDAF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E03DA4B-CD45-43BC-AF29-5A391E93B6A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9D1E7C-354E-4443-A62F-6A650936C4B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AFF780C-17F7-4006-89E2-3687F26B9A1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愛知県幸田町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7605A00-8B5F-4576-904D-D224327251A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398F3F-D800-49D3-91E6-7A5977F911B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00A649-C3AA-4791-95E2-C52ED6067A1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858D3F-EDC8-452E-B1A5-11D060AB4D0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1BDA87-7679-4E51-BDB8-1DF7A6AE998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985303F-8AA9-43C6-99CD-BB12270F2C2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42,023
40,849
56.72
21,011,114
19,989,572
834,736
10,641,333
3,925,665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01B902-FCA1-4681-9BBA-32F7B0413E8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CEDA50-C0E4-4DA0-BDFA-BC813D23D9C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3E568C9-1622-442E-8FAC-9C32E2E4CC7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A00DC8C-0829-44F2-96B9-23883CDAE5B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8482F1E-C13E-4ED8-8319-466AF4F30D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F1E72E0-42E8-4080-A4BD-AE7BEE2C46A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FB6395B-FC05-4831-B64C-88060C593FA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EF02B25-3D09-463C-BEE2-1FA49FC0D73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FC0812-2788-40B0-888F-F3162EBB446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A7EFD56-9011-4DFD-AB9D-FAD9DEDC3FD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3BDF0E-CF6D-45EB-BDA0-722A139597C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F253C71-B4DE-4569-B049-FEB2C866A3F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902189-1410-4143-A8EA-AE4A4792072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8F544B-FDC8-4EAB-9676-F2CC809DA87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69D0D53-A272-4156-8A18-D5CCAEB723F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5C135D1-7F6F-4153-9B3F-FA4FDDBA0A9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FD359D-BAEA-4C28-8949-839E645D8C7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77D845-C0F7-4AA6-831F-5F5CEA86A46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97D941-83B9-4B5E-8D3B-2E68A167AE7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8A9B97-2D8F-407D-B2F6-9874D379BBD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94EE5F-844D-4656-8A4A-C8DF2F60809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900A36D-0E97-473F-9171-A174BA652FD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F96FE57-4F42-4318-83F3-6A42F3E309B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609A33-86B4-4A44-BF74-107A07673F3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00ED105-813A-4282-B04F-29E198FC017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E5D74ED-C76F-4B00-9342-6F54CC45373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3F1C14-6F5D-4E09-9591-047656B47DF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EF8B5B-94DC-4FD7-A87B-783355505C1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DC1EFF-58CE-448F-BB4E-41C42718D6D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4CAD659-B489-475C-A30E-855AA2A60E3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AFB7782-CCAC-417D-A504-DAE2547EFBA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879335-BCF7-4908-AC5F-563F9CADCEC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A0F4858-716B-4CBD-AB43-6EF2E339965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F1713FF-C04B-420F-A73A-8BCA825EE42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AA6E1F3-C305-479A-BB93-8AEDA65B944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2AFD713-602C-42B0-A3A9-621FE3B72B0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BC0EEE3-32EA-458B-B050-4F0624C2A67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DDE4A9F-8D91-4F0E-8BC7-E5FE3499523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F1C5E10-1B13-478D-A164-5D784A0E5B6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7DD99AA-EF84-4E3C-BFCD-9DD9766E1BE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13F6BC2-F600-4A73-9802-2BF5EC562B7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1E3E0B4-3F7B-4777-86C4-BDA5E23185E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3325562-B227-48FC-A990-B50D423E03E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A8ED755-5FA5-456D-9DAF-77AB59811ED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F1CB7C2-9E10-4930-88D6-58A363EB14B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69A9BE5A-C168-42DE-913E-E6FF58807CD8}"/>
            </a:ext>
          </a:extLst>
        </xdr:cNvPr>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926558AE-638E-4585-B52D-68D15B0FF7C5}"/>
            </a:ext>
          </a:extLst>
        </xdr:cNvPr>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EE433020-F102-4258-ACF7-32799C392B5F}"/>
            </a:ext>
          </a:extLst>
        </xdr:cNvPr>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0B51A04B-DCBC-4092-9CDC-2FC229FF6616}"/>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8A09EC43-43E8-4548-92BF-B25C21270239}"/>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図書館】&#10;有形固定資産減価償却率平均値テキスト">
          <a:extLst>
            <a:ext uri="{FF2B5EF4-FFF2-40B4-BE49-F238E27FC236}">
              <a16:creationId xmlns:a16="http://schemas.microsoft.com/office/drawing/2014/main" id="{9DDF363B-AEA3-4EB1-BF4A-0507F48D2D43}"/>
            </a:ext>
          </a:extLst>
        </xdr:cNvPr>
        <xdr:cNvSpPr txBox="1"/>
      </xdr:nvSpPr>
      <xdr:spPr>
        <a:xfrm>
          <a:off x="4673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A5A3A2D7-F720-4683-82C6-6BE3E4E69252}"/>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5BE5517F-2B3C-4FFC-A0A8-195D74CAB454}"/>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04874745-8FDF-46EE-9D20-8D45C7B8CF9D}"/>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E05BD40F-1A5D-4C5E-A3E5-D6403042F01B}"/>
            </a:ext>
          </a:extLst>
        </xdr:cNvPr>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CB327762-3DF6-424A-8100-79F71DFF4F65}"/>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726A41C-8426-4823-B5A2-35C164A1CDA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92B75B8-5080-4FD9-89AF-E7E4183BF2A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CFDF4EC-C6D8-4A79-BDF6-609FD619AF5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A22C975-5C97-4ED1-9CD5-FF0254F545F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03FE3E3-387A-4CC2-B110-08F4229C5C3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xdr:rowOff>
    </xdr:from>
    <xdr:to>
      <xdr:col>24</xdr:col>
      <xdr:colOff>114300</xdr:colOff>
      <xdr:row>37</xdr:row>
      <xdr:rowOff>115570</xdr:rowOff>
    </xdr:to>
    <xdr:sp macro="" textlink="">
      <xdr:nvSpPr>
        <xdr:cNvPr id="73" name="楕円 72">
          <a:extLst>
            <a:ext uri="{FF2B5EF4-FFF2-40B4-BE49-F238E27FC236}">
              <a16:creationId xmlns:a16="http://schemas.microsoft.com/office/drawing/2014/main" id="{A39E06DC-1F3C-4FCC-ADCB-D22761CDA848}"/>
            </a:ext>
          </a:extLst>
        </xdr:cNvPr>
        <xdr:cNvSpPr/>
      </xdr:nvSpPr>
      <xdr:spPr>
        <a:xfrm>
          <a:off x="4584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36847</xdr:rowOff>
    </xdr:from>
    <xdr:ext cx="405111" cy="259045"/>
    <xdr:sp macro="" textlink="">
      <xdr:nvSpPr>
        <xdr:cNvPr id="74" name="【図書館】&#10;有形固定資産減価償却率該当値テキスト">
          <a:extLst>
            <a:ext uri="{FF2B5EF4-FFF2-40B4-BE49-F238E27FC236}">
              <a16:creationId xmlns:a16="http://schemas.microsoft.com/office/drawing/2014/main" id="{7CEE5B76-D586-4AD8-8C0A-686249508B10}"/>
            </a:ext>
          </a:extLst>
        </xdr:cNvPr>
        <xdr:cNvSpPr txBox="1"/>
      </xdr:nvSpPr>
      <xdr:spPr>
        <a:xfrm>
          <a:off x="4673600"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139700</xdr:rowOff>
    </xdr:from>
    <xdr:to>
      <xdr:col>20</xdr:col>
      <xdr:colOff>38100</xdr:colOff>
      <xdr:row>37</xdr:row>
      <xdr:rowOff>69850</xdr:rowOff>
    </xdr:to>
    <xdr:sp macro="" textlink="">
      <xdr:nvSpPr>
        <xdr:cNvPr id="75" name="楕円 74">
          <a:extLst>
            <a:ext uri="{FF2B5EF4-FFF2-40B4-BE49-F238E27FC236}">
              <a16:creationId xmlns:a16="http://schemas.microsoft.com/office/drawing/2014/main" id="{BD5A97DE-7C0C-4F39-AF94-830E7F7F6325}"/>
            </a:ext>
          </a:extLst>
        </xdr:cNvPr>
        <xdr:cNvSpPr/>
      </xdr:nvSpPr>
      <xdr:spPr>
        <a:xfrm>
          <a:off x="3746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19050</xdr:rowOff>
    </xdr:from>
    <xdr:to>
      <xdr:col>24</xdr:col>
      <xdr:colOff>63500</xdr:colOff>
      <xdr:row>37</xdr:row>
      <xdr:rowOff>64770</xdr:rowOff>
    </xdr:to>
    <xdr:cxnSp macro="">
      <xdr:nvCxnSpPr>
        <xdr:cNvPr id="76" name="直線コネクタ 75">
          <a:extLst>
            <a:ext uri="{FF2B5EF4-FFF2-40B4-BE49-F238E27FC236}">
              <a16:creationId xmlns:a16="http://schemas.microsoft.com/office/drawing/2014/main" id="{D78C5973-43A8-4913-8A13-AF15801B0390}"/>
            </a:ext>
          </a:extLst>
        </xdr:cNvPr>
        <xdr:cNvCxnSpPr/>
      </xdr:nvCxnSpPr>
      <xdr:spPr>
        <a:xfrm>
          <a:off x="3797300" y="6362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139700</xdr:rowOff>
    </xdr:from>
    <xdr:to>
      <xdr:col>15</xdr:col>
      <xdr:colOff>101600</xdr:colOff>
      <xdr:row>37</xdr:row>
      <xdr:rowOff>69850</xdr:rowOff>
    </xdr:to>
    <xdr:sp macro="" textlink="">
      <xdr:nvSpPr>
        <xdr:cNvPr id="77" name="楕円 76">
          <a:extLst>
            <a:ext uri="{FF2B5EF4-FFF2-40B4-BE49-F238E27FC236}">
              <a16:creationId xmlns:a16="http://schemas.microsoft.com/office/drawing/2014/main" id="{D2670385-9ED3-4E8B-B008-4573F24A5FD5}"/>
            </a:ext>
          </a:extLst>
        </xdr:cNvPr>
        <xdr:cNvSpPr/>
      </xdr:nvSpPr>
      <xdr:spPr>
        <a:xfrm>
          <a:off x="2857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19050</xdr:rowOff>
    </xdr:from>
    <xdr:to>
      <xdr:col>19</xdr:col>
      <xdr:colOff>177800</xdr:colOff>
      <xdr:row>37</xdr:row>
      <xdr:rowOff>19050</xdr:rowOff>
    </xdr:to>
    <xdr:cxnSp macro="">
      <xdr:nvCxnSpPr>
        <xdr:cNvPr id="78" name="直線コネクタ 77">
          <a:extLst>
            <a:ext uri="{FF2B5EF4-FFF2-40B4-BE49-F238E27FC236}">
              <a16:creationId xmlns:a16="http://schemas.microsoft.com/office/drawing/2014/main" id="{63869930-4F30-4A75-8BA2-BE854AC528A8}"/>
            </a:ext>
          </a:extLst>
        </xdr:cNvPr>
        <xdr:cNvCxnSpPr/>
      </xdr:nvCxnSpPr>
      <xdr:spPr>
        <a:xfrm>
          <a:off x="2908300" y="636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50165</xdr:rowOff>
    </xdr:from>
    <xdr:to>
      <xdr:col>10</xdr:col>
      <xdr:colOff>165100</xdr:colOff>
      <xdr:row>36</xdr:row>
      <xdr:rowOff>151765</xdr:rowOff>
    </xdr:to>
    <xdr:sp macro="" textlink="">
      <xdr:nvSpPr>
        <xdr:cNvPr id="79" name="楕円 78">
          <a:extLst>
            <a:ext uri="{FF2B5EF4-FFF2-40B4-BE49-F238E27FC236}">
              <a16:creationId xmlns:a16="http://schemas.microsoft.com/office/drawing/2014/main" id="{6C84C733-4917-403F-9DED-DC3A3B6803B8}"/>
            </a:ext>
          </a:extLst>
        </xdr:cNvPr>
        <xdr:cNvSpPr/>
      </xdr:nvSpPr>
      <xdr:spPr>
        <a:xfrm>
          <a:off x="1968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100965</xdr:rowOff>
    </xdr:from>
    <xdr:to>
      <xdr:col>15</xdr:col>
      <xdr:colOff>50800</xdr:colOff>
      <xdr:row>37</xdr:row>
      <xdr:rowOff>19050</xdr:rowOff>
    </xdr:to>
    <xdr:cxnSp macro="">
      <xdr:nvCxnSpPr>
        <xdr:cNvPr id="80" name="直線コネクタ 79">
          <a:extLst>
            <a:ext uri="{FF2B5EF4-FFF2-40B4-BE49-F238E27FC236}">
              <a16:creationId xmlns:a16="http://schemas.microsoft.com/office/drawing/2014/main" id="{E509C669-040C-4595-83E9-CB703F2F7854}"/>
            </a:ext>
          </a:extLst>
        </xdr:cNvPr>
        <xdr:cNvCxnSpPr/>
      </xdr:nvCxnSpPr>
      <xdr:spPr>
        <a:xfrm>
          <a:off x="2019300" y="627316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19685</xdr:rowOff>
    </xdr:from>
    <xdr:to>
      <xdr:col>6</xdr:col>
      <xdr:colOff>38100</xdr:colOff>
      <xdr:row>36</xdr:row>
      <xdr:rowOff>121285</xdr:rowOff>
    </xdr:to>
    <xdr:sp macro="" textlink="">
      <xdr:nvSpPr>
        <xdr:cNvPr id="81" name="楕円 80">
          <a:extLst>
            <a:ext uri="{FF2B5EF4-FFF2-40B4-BE49-F238E27FC236}">
              <a16:creationId xmlns:a16="http://schemas.microsoft.com/office/drawing/2014/main" id="{21D76266-6A2D-4D2E-877C-87CD492AD7C2}"/>
            </a:ext>
          </a:extLst>
        </xdr:cNvPr>
        <xdr:cNvSpPr/>
      </xdr:nvSpPr>
      <xdr:spPr>
        <a:xfrm>
          <a:off x="1079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70485</xdr:rowOff>
    </xdr:from>
    <xdr:to>
      <xdr:col>10</xdr:col>
      <xdr:colOff>114300</xdr:colOff>
      <xdr:row>36</xdr:row>
      <xdr:rowOff>100965</xdr:rowOff>
    </xdr:to>
    <xdr:cxnSp macro="">
      <xdr:nvCxnSpPr>
        <xdr:cNvPr id="82" name="直線コネクタ 81">
          <a:extLst>
            <a:ext uri="{FF2B5EF4-FFF2-40B4-BE49-F238E27FC236}">
              <a16:creationId xmlns:a16="http://schemas.microsoft.com/office/drawing/2014/main" id="{7CC25EEE-804E-4C5C-8E9E-404B3C9F27D4}"/>
            </a:ext>
          </a:extLst>
        </xdr:cNvPr>
        <xdr:cNvCxnSpPr/>
      </xdr:nvCxnSpPr>
      <xdr:spPr>
        <a:xfrm>
          <a:off x="1130300" y="62426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104792</xdr:rowOff>
    </xdr:from>
    <xdr:ext cx="405111" cy="259045"/>
    <xdr:sp macro="" textlink="">
      <xdr:nvSpPr>
        <xdr:cNvPr id="83" name="n_1aveValue【図書館】&#10;有形固定資産減価償却率">
          <a:extLst>
            <a:ext uri="{FF2B5EF4-FFF2-40B4-BE49-F238E27FC236}">
              <a16:creationId xmlns:a16="http://schemas.microsoft.com/office/drawing/2014/main" id="{D9439574-A40E-4360-9336-19B518945740}"/>
            </a:ext>
          </a:extLst>
        </xdr:cNvPr>
        <xdr:cNvSpPr txBox="1"/>
      </xdr:nvSpPr>
      <xdr:spPr>
        <a:xfrm>
          <a:off x="35820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117A883C-E6E6-4D3B-B15A-3538FCC18301}"/>
            </a:ext>
          </a:extLst>
        </xdr:cNvPr>
        <xdr:cNvSpPr txBox="1"/>
      </xdr:nvSpPr>
      <xdr:spPr>
        <a:xfrm>
          <a:off x="2705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68480C32-AF4E-4A77-A866-125C5DEC7E4F}"/>
            </a:ext>
          </a:extLst>
        </xdr:cNvPr>
        <xdr:cNvSpPr txBox="1"/>
      </xdr:nvSpPr>
      <xdr:spPr>
        <a:xfrm>
          <a:off x="1816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図書館】&#10;有形固定資産減価償却率">
          <a:extLst>
            <a:ext uri="{FF2B5EF4-FFF2-40B4-BE49-F238E27FC236}">
              <a16:creationId xmlns:a16="http://schemas.microsoft.com/office/drawing/2014/main" id="{EFFEECC6-FB6E-4A20-8B70-1C79012CB85B}"/>
            </a:ext>
          </a:extLst>
        </xdr:cNvPr>
        <xdr:cNvSpPr txBox="1"/>
      </xdr:nvSpPr>
      <xdr:spPr>
        <a:xfrm>
          <a:off x="927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86377</xdr:rowOff>
    </xdr:from>
    <xdr:ext cx="405111" cy="259045"/>
    <xdr:sp macro="" textlink="">
      <xdr:nvSpPr>
        <xdr:cNvPr id="87" name="n_1mainValue【図書館】&#10;有形固定資産減価償却率">
          <a:extLst>
            <a:ext uri="{FF2B5EF4-FFF2-40B4-BE49-F238E27FC236}">
              <a16:creationId xmlns:a16="http://schemas.microsoft.com/office/drawing/2014/main" id="{AC4DA943-7FDA-4BB5-AA59-09AE7DF5CF95}"/>
            </a:ext>
          </a:extLst>
        </xdr:cNvPr>
        <xdr:cNvSpPr txBox="1"/>
      </xdr:nvSpPr>
      <xdr:spPr>
        <a:xfrm>
          <a:off x="35820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8" name="n_2mainValue【図書館】&#10;有形固定資産減価償却率">
          <a:extLst>
            <a:ext uri="{FF2B5EF4-FFF2-40B4-BE49-F238E27FC236}">
              <a16:creationId xmlns:a16="http://schemas.microsoft.com/office/drawing/2014/main" id="{CB48F89E-C7AA-4712-8B8E-54F9F8E4A314}"/>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168292</xdr:rowOff>
    </xdr:from>
    <xdr:ext cx="405111" cy="259045"/>
    <xdr:sp macro="" textlink="">
      <xdr:nvSpPr>
        <xdr:cNvPr id="89" name="n_3mainValue【図書館】&#10;有形固定資産減価償却率">
          <a:extLst>
            <a:ext uri="{FF2B5EF4-FFF2-40B4-BE49-F238E27FC236}">
              <a16:creationId xmlns:a16="http://schemas.microsoft.com/office/drawing/2014/main" id="{5B796A4E-4425-4021-BBE2-5797332EB967}"/>
            </a:ext>
          </a:extLst>
        </xdr:cNvPr>
        <xdr:cNvSpPr txBox="1"/>
      </xdr:nvSpPr>
      <xdr:spPr>
        <a:xfrm>
          <a:off x="1816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137812</xdr:rowOff>
    </xdr:from>
    <xdr:ext cx="405111" cy="259045"/>
    <xdr:sp macro="" textlink="">
      <xdr:nvSpPr>
        <xdr:cNvPr id="90" name="n_4mainValue【図書館】&#10;有形固定資産減価償却率">
          <a:extLst>
            <a:ext uri="{FF2B5EF4-FFF2-40B4-BE49-F238E27FC236}">
              <a16:creationId xmlns:a16="http://schemas.microsoft.com/office/drawing/2014/main" id="{9E9FB040-329C-44BC-AE85-90B67E48347E}"/>
            </a:ext>
          </a:extLst>
        </xdr:cNvPr>
        <xdr:cNvSpPr txBox="1"/>
      </xdr:nvSpPr>
      <xdr:spPr>
        <a:xfrm>
          <a:off x="9277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94C6B3B-974C-4FBB-AF33-A6E23468CC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F290E0B-6ACC-4B62-8078-7F1EE9CB878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37BC7A1-9676-42A5-A7DA-DBB90EB7B4F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3A232C5-E7A5-4110-AD65-41352E2CFA1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5F4C95E-A822-40BA-A02D-1D036E7064A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A1B7EEC-6CA6-4D61-983D-74E1D1C9D51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A79E390-1ACB-41B1-A300-E31818186FF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3C5D464-DAD4-45C2-8EFE-E61ACA6EA49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FBDAFB39-4A88-45F5-8B21-655897AC481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03BF309-479B-4B1D-BE96-8C27F8E51E4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82C262F-8A04-45BA-9049-733A8511868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EAD3FEB-EE94-441C-9C9F-F01736239B2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F1DD86E-A1DA-4D43-8754-442EBDEFEA8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F3D938D7-F4F5-4EF6-A2B7-C1F9C1F398C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448F8CA-E988-4F54-88F3-E05DDD04B7A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8926CF-B701-4090-8E8A-E2916535670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E355899-37D5-4F95-A70B-D8B284C579F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73D640D-28F8-4A15-9009-365D96F0CD9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57A1E19-3326-4CD0-9E78-40ED7F2FEEC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AB37A863-F60F-4A72-A323-9C6A382C6D8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7FFC147-9764-49FA-98A3-0010826DEC4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346C7BFF-9623-4E11-9ECC-D3EEBB56C1B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3BF6EA1A-6456-4EF2-A9A7-D09FDE104E8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EAA7D109-E836-4179-8451-5CE12AA80B07}"/>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08FFB160-73ED-4453-9C78-8F2F006102A5}"/>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E4FBA2E4-9102-411B-A17E-39BA7C056DD2}"/>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8049F415-FC9C-40C6-BBBE-631126EA8B1F}"/>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5B9B492E-6AA3-4136-A94B-99E410ED13E4}"/>
            </a:ext>
          </a:extLst>
        </xdr:cNvPr>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19" name="【図書館】&#10;一人当たり面積平均値テキスト">
          <a:extLst>
            <a:ext uri="{FF2B5EF4-FFF2-40B4-BE49-F238E27FC236}">
              <a16:creationId xmlns:a16="http://schemas.microsoft.com/office/drawing/2014/main" id="{3E768130-0943-4C67-B07B-B8C46344C3CC}"/>
            </a:ext>
          </a:extLst>
        </xdr:cNvPr>
        <xdr:cNvSpPr txBox="1"/>
      </xdr:nvSpPr>
      <xdr:spPr>
        <a:xfrm>
          <a:off x="10515600" y="663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6CB5C1ED-3436-4742-BEE2-0B0632322FF6}"/>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14024191-002C-400A-8283-E6090F9D7160}"/>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D702EB57-74F1-4594-B9BB-17F692EC8998}"/>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DD70848B-25A3-4623-882C-2CEE252E1499}"/>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86914554-FD9D-4FA7-B896-FE022D9CF76F}"/>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439F8B5-BB92-4B08-9641-4F306D5B919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721803D-2606-4F0F-A807-8EFA8402EC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DFC31BE-83AE-42D3-AF81-BF09498913A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90C87FD-8F43-4524-AA63-1495F63274C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3EDAD12-E65B-4A49-9C90-2872C9472A2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30" name="楕円 129">
          <a:extLst>
            <a:ext uri="{FF2B5EF4-FFF2-40B4-BE49-F238E27FC236}">
              <a16:creationId xmlns:a16="http://schemas.microsoft.com/office/drawing/2014/main" id="{2327A5C7-181F-4A09-9696-8736F0696B68}"/>
            </a:ext>
          </a:extLst>
        </xdr:cNvPr>
        <xdr:cNvSpPr/>
      </xdr:nvSpPr>
      <xdr:spPr>
        <a:xfrm>
          <a:off x="10426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154957</xdr:rowOff>
    </xdr:from>
    <xdr:ext cx="469744" cy="259045"/>
    <xdr:sp macro="" textlink="">
      <xdr:nvSpPr>
        <xdr:cNvPr id="131" name="【図書館】&#10;一人当たり面積該当値テキスト">
          <a:extLst>
            <a:ext uri="{FF2B5EF4-FFF2-40B4-BE49-F238E27FC236}">
              <a16:creationId xmlns:a16="http://schemas.microsoft.com/office/drawing/2014/main" id="{46FF7856-2697-49F2-9691-340EE6F9E3DD}"/>
            </a:ext>
          </a:extLst>
        </xdr:cNvPr>
        <xdr:cNvSpPr txBox="1"/>
      </xdr:nvSpPr>
      <xdr:spPr>
        <a:xfrm>
          <a:off x="10515600"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2" name="楕円 131">
          <a:extLst>
            <a:ext uri="{FF2B5EF4-FFF2-40B4-BE49-F238E27FC236}">
              <a16:creationId xmlns:a16="http://schemas.microsoft.com/office/drawing/2014/main" id="{CF64A9A3-B8BF-4B27-8F94-5CC006016191}"/>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11430</xdr:rowOff>
    </xdr:from>
    <xdr:to>
      <xdr:col>55</xdr:col>
      <xdr:colOff>0</xdr:colOff>
      <xdr:row>39</xdr:row>
      <xdr:rowOff>19050</xdr:rowOff>
    </xdr:to>
    <xdr:cxnSp macro="">
      <xdr:nvCxnSpPr>
        <xdr:cNvPr id="133" name="直線コネクタ 132">
          <a:extLst>
            <a:ext uri="{FF2B5EF4-FFF2-40B4-BE49-F238E27FC236}">
              <a16:creationId xmlns:a16="http://schemas.microsoft.com/office/drawing/2014/main" id="{D0687FFA-2D3D-4929-8F1C-6AED38F74432}"/>
            </a:ext>
          </a:extLst>
        </xdr:cNvPr>
        <xdr:cNvCxnSpPr/>
      </xdr:nvCxnSpPr>
      <xdr:spPr>
        <a:xfrm flipV="1">
          <a:off x="9639300" y="66979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4" name="楕円 133">
          <a:extLst>
            <a:ext uri="{FF2B5EF4-FFF2-40B4-BE49-F238E27FC236}">
              <a16:creationId xmlns:a16="http://schemas.microsoft.com/office/drawing/2014/main" id="{D2410307-51F0-468B-A57A-33EC39EFE64F}"/>
            </a:ext>
          </a:extLst>
        </xdr:cNvPr>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5" name="直線コネクタ 134">
          <a:extLst>
            <a:ext uri="{FF2B5EF4-FFF2-40B4-BE49-F238E27FC236}">
              <a16:creationId xmlns:a16="http://schemas.microsoft.com/office/drawing/2014/main" id="{055EFB4C-D40B-4E90-87A4-A1F11A1B2AAC}"/>
            </a:ext>
          </a:extLst>
        </xdr:cNvPr>
        <xdr:cNvCxnSpPr/>
      </xdr:nvCxnSpPr>
      <xdr:spPr>
        <a:xfrm>
          <a:off x="8750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6" name="楕円 135">
          <a:extLst>
            <a:ext uri="{FF2B5EF4-FFF2-40B4-BE49-F238E27FC236}">
              <a16:creationId xmlns:a16="http://schemas.microsoft.com/office/drawing/2014/main" id="{88357A17-9705-4BCE-972D-3A1C78414850}"/>
            </a:ext>
          </a:extLst>
        </xdr:cNvPr>
        <xdr:cNvSpPr/>
      </xdr:nvSpPr>
      <xdr:spPr>
        <a:xfrm>
          <a:off x="781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19050</xdr:rowOff>
    </xdr:to>
    <xdr:cxnSp macro="">
      <xdr:nvCxnSpPr>
        <xdr:cNvPr id="137" name="直線コネクタ 136">
          <a:extLst>
            <a:ext uri="{FF2B5EF4-FFF2-40B4-BE49-F238E27FC236}">
              <a16:creationId xmlns:a16="http://schemas.microsoft.com/office/drawing/2014/main" id="{06E711BC-DA20-42DA-BB00-D7EDDA4E6E03}"/>
            </a:ext>
          </a:extLst>
        </xdr:cNvPr>
        <xdr:cNvCxnSpPr/>
      </xdr:nvCxnSpPr>
      <xdr:spPr>
        <a:xfrm>
          <a:off x="7861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8" name="楕円 137">
          <a:extLst>
            <a:ext uri="{FF2B5EF4-FFF2-40B4-BE49-F238E27FC236}">
              <a16:creationId xmlns:a16="http://schemas.microsoft.com/office/drawing/2014/main" id="{8F77C815-580F-45CD-909A-2A9F2E1C65F2}"/>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39" name="直線コネクタ 138">
          <a:extLst>
            <a:ext uri="{FF2B5EF4-FFF2-40B4-BE49-F238E27FC236}">
              <a16:creationId xmlns:a16="http://schemas.microsoft.com/office/drawing/2014/main" id="{7B4B9FCC-5390-4B31-ABE3-24483BDD8D2A}"/>
            </a:ext>
          </a:extLst>
        </xdr:cNvPr>
        <xdr:cNvCxnSpPr/>
      </xdr:nvCxnSpPr>
      <xdr:spPr>
        <a:xfrm>
          <a:off x="6972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76217</xdr:rowOff>
    </xdr:from>
    <xdr:ext cx="469744" cy="259045"/>
    <xdr:sp macro="" textlink="">
      <xdr:nvSpPr>
        <xdr:cNvPr id="140" name="n_1aveValue【図書館】&#10;一人当たり面積">
          <a:extLst>
            <a:ext uri="{FF2B5EF4-FFF2-40B4-BE49-F238E27FC236}">
              <a16:creationId xmlns:a16="http://schemas.microsoft.com/office/drawing/2014/main" id="{03164EDF-F14A-48D7-9492-B77E28FA4A56}"/>
            </a:ext>
          </a:extLst>
        </xdr:cNvPr>
        <xdr:cNvSpPr txBox="1"/>
      </xdr:nvSpPr>
      <xdr:spPr>
        <a:xfrm>
          <a:off x="93917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1" name="n_2aveValue【図書館】&#10;一人当たり面積">
          <a:extLst>
            <a:ext uri="{FF2B5EF4-FFF2-40B4-BE49-F238E27FC236}">
              <a16:creationId xmlns:a16="http://schemas.microsoft.com/office/drawing/2014/main" id="{44FD7514-C462-4BAF-9546-85D33569B0EF}"/>
            </a:ext>
          </a:extLst>
        </xdr:cNvPr>
        <xdr:cNvSpPr txBox="1"/>
      </xdr:nvSpPr>
      <xdr:spPr>
        <a:xfrm>
          <a:off x="8515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2" name="n_3aveValue【図書館】&#10;一人当たり面積">
          <a:extLst>
            <a:ext uri="{FF2B5EF4-FFF2-40B4-BE49-F238E27FC236}">
              <a16:creationId xmlns:a16="http://schemas.microsoft.com/office/drawing/2014/main" id="{8E1505CF-68D1-4698-9F08-B892D47BF4EA}"/>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3" name="n_4aveValue【図書館】&#10;一人当たり面積">
          <a:extLst>
            <a:ext uri="{FF2B5EF4-FFF2-40B4-BE49-F238E27FC236}">
              <a16:creationId xmlns:a16="http://schemas.microsoft.com/office/drawing/2014/main" id="{42D2C175-FEDC-43FA-B594-012E412F9321}"/>
            </a:ext>
          </a:extLst>
        </xdr:cNvPr>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86377</xdr:rowOff>
    </xdr:from>
    <xdr:ext cx="469744" cy="259045"/>
    <xdr:sp macro="" textlink="">
      <xdr:nvSpPr>
        <xdr:cNvPr id="144" name="n_1mainValue【図書館】&#10;一人当たり面積">
          <a:extLst>
            <a:ext uri="{FF2B5EF4-FFF2-40B4-BE49-F238E27FC236}">
              <a16:creationId xmlns:a16="http://schemas.microsoft.com/office/drawing/2014/main" id="{B1930592-C198-4386-AACB-423CAF546F72}"/>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5" name="n_2mainValue【図書館】&#10;一人当たり面積">
          <a:extLst>
            <a:ext uri="{FF2B5EF4-FFF2-40B4-BE49-F238E27FC236}">
              <a16:creationId xmlns:a16="http://schemas.microsoft.com/office/drawing/2014/main" id="{D7BAD03B-895B-4FC6-98C3-A20338215E98}"/>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6" name="n_3mainValue【図書館】&#10;一人当たり面積">
          <a:extLst>
            <a:ext uri="{FF2B5EF4-FFF2-40B4-BE49-F238E27FC236}">
              <a16:creationId xmlns:a16="http://schemas.microsoft.com/office/drawing/2014/main" id="{EB4F1CB2-885C-4516-8ADE-48A0A3A92BFF}"/>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7" name="n_4mainValue【図書館】&#10;一人当たり面積">
          <a:extLst>
            <a:ext uri="{FF2B5EF4-FFF2-40B4-BE49-F238E27FC236}">
              <a16:creationId xmlns:a16="http://schemas.microsoft.com/office/drawing/2014/main" id="{43844A28-5237-490A-84E5-ADC14F218EFA}"/>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38E54E6-3F14-41F1-9390-A1EDCE6C5E7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B1FA78A-8674-47B6-AA83-3BEAE510D49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9002403-CC0B-48E2-AE58-075B8FF61DA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DDDA61A-769F-4D9C-83D9-929B3BC3B61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9EFD6F16-1031-4F1E-AC2F-0F168468FA0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340951F-9561-4FD9-A44D-1C2B167C827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2D47155-FC7C-4AA2-8DAD-FA4ECEF751C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349A63C-E968-4588-8B35-6297778DFF6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10B2A9B-6C81-45E7-B8CB-6C18484B753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CD6F4EA-DD49-45F9-8B62-A196181C725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8D582EB-6751-4A74-AA0B-9CEBAB9BC4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279331DA-BF00-4E56-AF2D-3BC1FEBB4729}"/>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7FB733DF-2001-4E72-B62D-E68734FFC66A}"/>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C0C44AF7-C53E-4CDE-981A-1D5870FDFAE4}"/>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0C333C4D-1AC4-4687-8E02-45CAA5C38B8A}"/>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9B2E1207-7B48-4F6B-8D0B-029CBB79B12C}"/>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593926B5-3BFB-49E8-872F-7092282257C6}"/>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F89F1D3C-537A-4E6C-B0AA-2E59C34DC496}"/>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92A5B911-0E83-47E5-8934-3934C6318226}"/>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F2509EB-7646-4F88-A5E4-166335325E8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C173E72A-DDAE-419F-A037-A2597B8FFBCE}"/>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CA551A66-23F6-40E8-B637-BC97690B8F4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DA54435F-40B8-4BC3-9174-8DDC5441C11A}"/>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0D1DD4F0-C97E-4C2A-ABEB-542F214DCD13}"/>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F21FB246-6244-41F8-B57E-B9C428B3CBFE}"/>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64DDD1DA-DB80-4D84-892B-FED85EB1A4EC}"/>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9F524D56-6719-4556-BB5D-521D0A9E94EB}"/>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665724C1-9EA8-4B5C-9B2F-8D7199BFEEAD}"/>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C2D3E667-70EA-4A6B-A7B9-625F5548CEF0}"/>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1AF5B3F2-7DB8-43D0-AF1A-76FC511C2653}"/>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14CB36E6-9E15-4AC8-BC32-64F5487E8975}"/>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000CA149-0014-4E6F-BEEC-30B3F8732984}"/>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3BB83EE0-5FC4-4A55-8ABA-D633BF69F731}"/>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3CDA7AD-5F5F-4E50-9BDF-D36920A59F0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56CA604-EE1C-4C96-9D72-B7771DDA1CB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6DA66FA-F581-490C-A46D-258B26D746A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FC7F59F-21E1-4197-A081-A6AE654C075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0B1B307-BA44-4AC4-8951-E3E2E286547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88646</xdr:rowOff>
    </xdr:from>
    <xdr:to>
      <xdr:col>24</xdr:col>
      <xdr:colOff>114300</xdr:colOff>
      <xdr:row>61</xdr:row>
      <xdr:rowOff>18796</xdr:rowOff>
    </xdr:to>
    <xdr:sp macro="" textlink="">
      <xdr:nvSpPr>
        <xdr:cNvPr id="186" name="楕円 185">
          <a:extLst>
            <a:ext uri="{FF2B5EF4-FFF2-40B4-BE49-F238E27FC236}">
              <a16:creationId xmlns:a16="http://schemas.microsoft.com/office/drawing/2014/main" id="{CA48FB5A-4E30-4BD9-86CD-984E2F99A2F3}"/>
            </a:ext>
          </a:extLst>
        </xdr:cNvPr>
        <xdr:cNvSpPr/>
      </xdr:nvSpPr>
      <xdr:spPr>
        <a:xfrm>
          <a:off x="4584700" y="103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67073</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7C9D0353-D106-439B-9E07-EBCB56990BBD}"/>
            </a:ext>
          </a:extLst>
        </xdr:cNvPr>
        <xdr:cNvSpPr txBox="1"/>
      </xdr:nvSpPr>
      <xdr:spPr>
        <a:xfrm>
          <a:off x="4673600" y="1035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8636</xdr:rowOff>
    </xdr:from>
    <xdr:to>
      <xdr:col>20</xdr:col>
      <xdr:colOff>38100</xdr:colOff>
      <xdr:row>60</xdr:row>
      <xdr:rowOff>110236</xdr:rowOff>
    </xdr:to>
    <xdr:sp macro="" textlink="">
      <xdr:nvSpPr>
        <xdr:cNvPr id="188" name="楕円 187">
          <a:extLst>
            <a:ext uri="{FF2B5EF4-FFF2-40B4-BE49-F238E27FC236}">
              <a16:creationId xmlns:a16="http://schemas.microsoft.com/office/drawing/2014/main" id="{CF288BD2-77BB-4192-B8CE-D2755BD470CD}"/>
            </a:ext>
          </a:extLst>
        </xdr:cNvPr>
        <xdr:cNvSpPr/>
      </xdr:nvSpPr>
      <xdr:spPr>
        <a:xfrm>
          <a:off x="3746500" y="1029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59436</xdr:rowOff>
    </xdr:from>
    <xdr:to>
      <xdr:col>24</xdr:col>
      <xdr:colOff>63500</xdr:colOff>
      <xdr:row>60</xdr:row>
      <xdr:rowOff>139446</xdr:rowOff>
    </xdr:to>
    <xdr:cxnSp macro="">
      <xdr:nvCxnSpPr>
        <xdr:cNvPr id="189" name="直線コネクタ 188">
          <a:extLst>
            <a:ext uri="{FF2B5EF4-FFF2-40B4-BE49-F238E27FC236}">
              <a16:creationId xmlns:a16="http://schemas.microsoft.com/office/drawing/2014/main" id="{246DD5F0-6799-4F10-860B-59120C93D9A3}"/>
            </a:ext>
          </a:extLst>
        </xdr:cNvPr>
        <xdr:cNvCxnSpPr/>
      </xdr:nvCxnSpPr>
      <xdr:spPr>
        <a:xfrm>
          <a:off x="3797300" y="10346436"/>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141224</xdr:rowOff>
    </xdr:from>
    <xdr:to>
      <xdr:col>15</xdr:col>
      <xdr:colOff>101600</xdr:colOff>
      <xdr:row>60</xdr:row>
      <xdr:rowOff>71374</xdr:rowOff>
    </xdr:to>
    <xdr:sp macro="" textlink="">
      <xdr:nvSpPr>
        <xdr:cNvPr id="190" name="楕円 189">
          <a:extLst>
            <a:ext uri="{FF2B5EF4-FFF2-40B4-BE49-F238E27FC236}">
              <a16:creationId xmlns:a16="http://schemas.microsoft.com/office/drawing/2014/main" id="{E0832684-B70A-4E4F-982B-86BEBEB70843}"/>
            </a:ext>
          </a:extLst>
        </xdr:cNvPr>
        <xdr:cNvSpPr/>
      </xdr:nvSpPr>
      <xdr:spPr>
        <a:xfrm>
          <a:off x="28575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20574</xdr:rowOff>
    </xdr:from>
    <xdr:to>
      <xdr:col>19</xdr:col>
      <xdr:colOff>177800</xdr:colOff>
      <xdr:row>60</xdr:row>
      <xdr:rowOff>59436</xdr:rowOff>
    </xdr:to>
    <xdr:cxnSp macro="">
      <xdr:nvCxnSpPr>
        <xdr:cNvPr id="191" name="直線コネクタ 190">
          <a:extLst>
            <a:ext uri="{FF2B5EF4-FFF2-40B4-BE49-F238E27FC236}">
              <a16:creationId xmlns:a16="http://schemas.microsoft.com/office/drawing/2014/main" id="{7B135A12-8490-4305-82D9-766A05B139F4}"/>
            </a:ext>
          </a:extLst>
        </xdr:cNvPr>
        <xdr:cNvCxnSpPr/>
      </xdr:nvCxnSpPr>
      <xdr:spPr>
        <a:xfrm>
          <a:off x="2908300" y="1030757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92" name="楕円 191">
          <a:extLst>
            <a:ext uri="{FF2B5EF4-FFF2-40B4-BE49-F238E27FC236}">
              <a16:creationId xmlns:a16="http://schemas.microsoft.com/office/drawing/2014/main" id="{A8913C91-394C-4F15-834D-CA0A65902B41}"/>
            </a:ext>
          </a:extLst>
        </xdr:cNvPr>
        <xdr:cNvSpPr/>
      </xdr:nvSpPr>
      <xdr:spPr>
        <a:xfrm>
          <a:off x="1968500" y="1017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107442</xdr:rowOff>
    </xdr:from>
    <xdr:to>
      <xdr:col>15</xdr:col>
      <xdr:colOff>50800</xdr:colOff>
      <xdr:row>60</xdr:row>
      <xdr:rowOff>20574</xdr:rowOff>
    </xdr:to>
    <xdr:cxnSp macro="">
      <xdr:nvCxnSpPr>
        <xdr:cNvPr id="193" name="直線コネクタ 192">
          <a:extLst>
            <a:ext uri="{FF2B5EF4-FFF2-40B4-BE49-F238E27FC236}">
              <a16:creationId xmlns:a16="http://schemas.microsoft.com/office/drawing/2014/main" id="{821AA0AA-55FD-40F9-8D6F-74637D8FDA0E}"/>
            </a:ext>
          </a:extLst>
        </xdr:cNvPr>
        <xdr:cNvCxnSpPr/>
      </xdr:nvCxnSpPr>
      <xdr:spPr>
        <a:xfrm>
          <a:off x="2019300" y="10222992"/>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150368</xdr:rowOff>
    </xdr:from>
    <xdr:to>
      <xdr:col>6</xdr:col>
      <xdr:colOff>38100</xdr:colOff>
      <xdr:row>59</xdr:row>
      <xdr:rowOff>80518</xdr:rowOff>
    </xdr:to>
    <xdr:sp macro="" textlink="">
      <xdr:nvSpPr>
        <xdr:cNvPr id="194" name="楕円 193">
          <a:extLst>
            <a:ext uri="{FF2B5EF4-FFF2-40B4-BE49-F238E27FC236}">
              <a16:creationId xmlns:a16="http://schemas.microsoft.com/office/drawing/2014/main" id="{EE5558CC-CE64-47A1-9907-C41074C0073C}"/>
            </a:ext>
          </a:extLst>
        </xdr:cNvPr>
        <xdr:cNvSpPr/>
      </xdr:nvSpPr>
      <xdr:spPr>
        <a:xfrm>
          <a:off x="1079500" y="1009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29718</xdr:rowOff>
    </xdr:from>
    <xdr:to>
      <xdr:col>10</xdr:col>
      <xdr:colOff>114300</xdr:colOff>
      <xdr:row>59</xdr:row>
      <xdr:rowOff>107442</xdr:rowOff>
    </xdr:to>
    <xdr:cxnSp macro="">
      <xdr:nvCxnSpPr>
        <xdr:cNvPr id="195" name="直線コネクタ 194">
          <a:extLst>
            <a:ext uri="{FF2B5EF4-FFF2-40B4-BE49-F238E27FC236}">
              <a16:creationId xmlns:a16="http://schemas.microsoft.com/office/drawing/2014/main" id="{79C0ED0D-EC2C-487C-AB9D-2F4A3166D01B}"/>
            </a:ext>
          </a:extLst>
        </xdr:cNvPr>
        <xdr:cNvCxnSpPr/>
      </xdr:nvCxnSpPr>
      <xdr:spPr>
        <a:xfrm>
          <a:off x="1130300" y="101452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9A90206E-FC8C-41D7-8E85-754179E50CC0}"/>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B9DAD01F-329C-4128-A951-60DB1F32396E}"/>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CB733996-48F6-472C-B776-CF8A084BE481}"/>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199" name="n_4aveValue【体育館・プール】&#10;有形固定資産減価償却率">
          <a:extLst>
            <a:ext uri="{FF2B5EF4-FFF2-40B4-BE49-F238E27FC236}">
              <a16:creationId xmlns:a16="http://schemas.microsoft.com/office/drawing/2014/main" id="{E63BB641-CBEC-4A52-B6A4-5A7CF597AD38}"/>
            </a:ext>
          </a:extLst>
        </xdr:cNvPr>
        <xdr:cNvSpPr txBox="1"/>
      </xdr:nvSpPr>
      <xdr:spPr>
        <a:xfrm>
          <a:off x="927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101363</xdr:rowOff>
    </xdr:from>
    <xdr:ext cx="405111" cy="259045"/>
    <xdr:sp macro="" textlink="">
      <xdr:nvSpPr>
        <xdr:cNvPr id="200" name="n_1mainValue【体育館・プール】&#10;有形固定資産減価償却率">
          <a:extLst>
            <a:ext uri="{FF2B5EF4-FFF2-40B4-BE49-F238E27FC236}">
              <a16:creationId xmlns:a16="http://schemas.microsoft.com/office/drawing/2014/main" id="{D6469C22-C2B3-4509-BD7C-04B579D7EFDD}"/>
            </a:ext>
          </a:extLst>
        </xdr:cNvPr>
        <xdr:cNvSpPr txBox="1"/>
      </xdr:nvSpPr>
      <xdr:spPr>
        <a:xfrm>
          <a:off x="3582044" y="1038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62501</xdr:rowOff>
    </xdr:from>
    <xdr:ext cx="405111" cy="259045"/>
    <xdr:sp macro="" textlink="">
      <xdr:nvSpPr>
        <xdr:cNvPr id="201" name="n_2mainValue【体育館・プール】&#10;有形固定資産減価償却率">
          <a:extLst>
            <a:ext uri="{FF2B5EF4-FFF2-40B4-BE49-F238E27FC236}">
              <a16:creationId xmlns:a16="http://schemas.microsoft.com/office/drawing/2014/main" id="{F359F4B3-E917-4BC2-9CE3-2BE2339C1E69}"/>
            </a:ext>
          </a:extLst>
        </xdr:cNvPr>
        <xdr:cNvSpPr txBox="1"/>
      </xdr:nvSpPr>
      <xdr:spPr>
        <a:xfrm>
          <a:off x="2705744" y="1034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149369</xdr:rowOff>
    </xdr:from>
    <xdr:ext cx="405111" cy="259045"/>
    <xdr:sp macro="" textlink="">
      <xdr:nvSpPr>
        <xdr:cNvPr id="202" name="n_3mainValue【体育館・プール】&#10;有形固定資産減価償却率">
          <a:extLst>
            <a:ext uri="{FF2B5EF4-FFF2-40B4-BE49-F238E27FC236}">
              <a16:creationId xmlns:a16="http://schemas.microsoft.com/office/drawing/2014/main" id="{A9C31F3B-AD4B-422E-9347-81A9DC29FA52}"/>
            </a:ext>
          </a:extLst>
        </xdr:cNvPr>
        <xdr:cNvSpPr txBox="1"/>
      </xdr:nvSpPr>
      <xdr:spPr>
        <a:xfrm>
          <a:off x="181674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97045</xdr:rowOff>
    </xdr:from>
    <xdr:ext cx="405111" cy="259045"/>
    <xdr:sp macro="" textlink="">
      <xdr:nvSpPr>
        <xdr:cNvPr id="203" name="n_4mainValue【体育館・プール】&#10;有形固定資産減価償却率">
          <a:extLst>
            <a:ext uri="{FF2B5EF4-FFF2-40B4-BE49-F238E27FC236}">
              <a16:creationId xmlns:a16="http://schemas.microsoft.com/office/drawing/2014/main" id="{FE8F69C6-F95F-4158-A12D-5917E360CECA}"/>
            </a:ext>
          </a:extLst>
        </xdr:cNvPr>
        <xdr:cNvSpPr txBox="1"/>
      </xdr:nvSpPr>
      <xdr:spPr>
        <a:xfrm>
          <a:off x="927744" y="986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6254F810-0D18-4340-A3A7-2DE2483071C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198FFDB-57C9-4E94-B2BD-67C32869EF1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BA0BF9A3-2A68-406D-ABB9-67BA6786B50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166B1E5B-93DB-4760-960A-5E54F10A8EF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999F806-3142-4792-B1CF-BE251FEEEBD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3AAF334-7300-4C9A-A76A-D6B6330F65C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1920B24-EB1B-49AF-91B9-6A8FE131E1F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FC91958-595E-4AD1-9085-3AC0D2CCA16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ADC1111-80E5-49BD-A5C0-992F5F5CC89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906DA4F-5FB6-4F72-A7BE-BBF0CE69C46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6FE5D7B5-1F73-4EB7-8D6D-04602959E9F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1AE3B6D3-26BF-4627-9662-17F9E1A6752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16DB76ED-C2FC-4E24-A018-B6F2C13F35E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6EF51AE0-E8CE-4528-B174-2F1DB3AC4A4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8D4F1260-1BB5-420D-A397-CD31CCA66C7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D1BD5816-96DA-464E-B058-068D4E41386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1264F717-A4FD-4754-81AC-091EF043698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F57535DC-8263-42F4-AFFA-FCCD3BF0E6A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68E84802-3351-4F30-ABCB-C7BA2CB14CB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7F08A33D-B26D-414F-A68C-D9CB94F23A9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316BCCF8-95E9-49B9-9601-D85754992A7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D8461985-EAE7-4ED0-8DB9-7066E1E9853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D975044A-D65F-4BE7-BBCF-A095713E044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26188C93-1647-4A7A-A283-28C642BEEF42}"/>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FCF9BEC9-BA84-4A1E-AE47-31A4396F3CCD}"/>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80D7C1D7-8615-4ADF-930F-206F5630DD23}"/>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6015A71D-6991-4913-B617-8561E7AF5E32}"/>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B26C0041-6230-45FD-AA8E-E49822345273}"/>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2" name="【体育館・プール】&#10;一人当たり面積平均値テキスト">
          <a:extLst>
            <a:ext uri="{FF2B5EF4-FFF2-40B4-BE49-F238E27FC236}">
              <a16:creationId xmlns:a16="http://schemas.microsoft.com/office/drawing/2014/main" id="{15237C09-8948-4C4C-A62D-5A7745621993}"/>
            </a:ext>
          </a:extLst>
        </xdr:cNvPr>
        <xdr:cNvSpPr txBox="1"/>
      </xdr:nvSpPr>
      <xdr:spPr>
        <a:xfrm>
          <a:off x="10515600" y="1040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9251D2B6-A2CB-4AA0-B172-904CECB85A0A}"/>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03B3B281-EBBA-41DD-A148-4DA4BFD8AC3E}"/>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E663B067-BF0D-47AD-8846-122AC1BA3127}"/>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33654A27-3826-457D-A0AD-B0C95DDFF66E}"/>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DEF406A2-08DB-433B-AB8D-53586E45BB22}"/>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90485B6-8ABD-467A-8889-33085B83F42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E88892C-3BBB-4FAA-AFE6-C25A5ED77B4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ED6E1D4-8869-43D4-92AA-A76D87BFFF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0EAF3D7-6159-4C77-BC7A-F89DCC01366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8C3F0C2-1F42-4444-B56D-70C93C40F99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2540</xdr:rowOff>
    </xdr:from>
    <xdr:to>
      <xdr:col>55</xdr:col>
      <xdr:colOff>50800</xdr:colOff>
      <xdr:row>63</xdr:row>
      <xdr:rowOff>104140</xdr:rowOff>
    </xdr:to>
    <xdr:sp macro="" textlink="">
      <xdr:nvSpPr>
        <xdr:cNvPr id="243" name="楕円 242">
          <a:extLst>
            <a:ext uri="{FF2B5EF4-FFF2-40B4-BE49-F238E27FC236}">
              <a16:creationId xmlns:a16="http://schemas.microsoft.com/office/drawing/2014/main" id="{2E1D1959-4112-4769-9051-3970617D3DFD}"/>
            </a:ext>
          </a:extLst>
        </xdr:cNvPr>
        <xdr:cNvSpPr/>
      </xdr:nvSpPr>
      <xdr:spPr>
        <a:xfrm>
          <a:off x="104267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88917</xdr:rowOff>
    </xdr:from>
    <xdr:ext cx="469744" cy="259045"/>
    <xdr:sp macro="" textlink="">
      <xdr:nvSpPr>
        <xdr:cNvPr id="244" name="【体育館・プール】&#10;一人当たり面積該当値テキスト">
          <a:extLst>
            <a:ext uri="{FF2B5EF4-FFF2-40B4-BE49-F238E27FC236}">
              <a16:creationId xmlns:a16="http://schemas.microsoft.com/office/drawing/2014/main" id="{51BB7A2C-2741-469A-8B61-6809B615B147}"/>
            </a:ext>
          </a:extLst>
        </xdr:cNvPr>
        <xdr:cNvSpPr txBox="1"/>
      </xdr:nvSpPr>
      <xdr:spPr>
        <a:xfrm>
          <a:off x="10515600" y="1071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4445</xdr:rowOff>
    </xdr:from>
    <xdr:to>
      <xdr:col>50</xdr:col>
      <xdr:colOff>165100</xdr:colOff>
      <xdr:row>63</xdr:row>
      <xdr:rowOff>106045</xdr:rowOff>
    </xdr:to>
    <xdr:sp macro="" textlink="">
      <xdr:nvSpPr>
        <xdr:cNvPr id="245" name="楕円 244">
          <a:extLst>
            <a:ext uri="{FF2B5EF4-FFF2-40B4-BE49-F238E27FC236}">
              <a16:creationId xmlns:a16="http://schemas.microsoft.com/office/drawing/2014/main" id="{04DDCC24-73ED-4E5D-A82D-A294DC5B80FD}"/>
            </a:ext>
          </a:extLst>
        </xdr:cNvPr>
        <xdr:cNvSpPr/>
      </xdr:nvSpPr>
      <xdr:spPr>
        <a:xfrm>
          <a:off x="9588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53340</xdr:rowOff>
    </xdr:from>
    <xdr:to>
      <xdr:col>55</xdr:col>
      <xdr:colOff>0</xdr:colOff>
      <xdr:row>63</xdr:row>
      <xdr:rowOff>55245</xdr:rowOff>
    </xdr:to>
    <xdr:cxnSp macro="">
      <xdr:nvCxnSpPr>
        <xdr:cNvPr id="246" name="直線コネクタ 245">
          <a:extLst>
            <a:ext uri="{FF2B5EF4-FFF2-40B4-BE49-F238E27FC236}">
              <a16:creationId xmlns:a16="http://schemas.microsoft.com/office/drawing/2014/main" id="{AFABCE19-8665-44A0-8F58-CF763E929A58}"/>
            </a:ext>
          </a:extLst>
        </xdr:cNvPr>
        <xdr:cNvCxnSpPr/>
      </xdr:nvCxnSpPr>
      <xdr:spPr>
        <a:xfrm flipV="1">
          <a:off x="9639300" y="1085469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4445</xdr:rowOff>
    </xdr:from>
    <xdr:to>
      <xdr:col>46</xdr:col>
      <xdr:colOff>38100</xdr:colOff>
      <xdr:row>63</xdr:row>
      <xdr:rowOff>106045</xdr:rowOff>
    </xdr:to>
    <xdr:sp macro="" textlink="">
      <xdr:nvSpPr>
        <xdr:cNvPr id="247" name="楕円 246">
          <a:extLst>
            <a:ext uri="{FF2B5EF4-FFF2-40B4-BE49-F238E27FC236}">
              <a16:creationId xmlns:a16="http://schemas.microsoft.com/office/drawing/2014/main" id="{8FE19B33-1F00-4345-B819-508B96DB8BC1}"/>
            </a:ext>
          </a:extLst>
        </xdr:cNvPr>
        <xdr:cNvSpPr/>
      </xdr:nvSpPr>
      <xdr:spPr>
        <a:xfrm>
          <a:off x="8699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55245</xdr:rowOff>
    </xdr:from>
    <xdr:to>
      <xdr:col>50</xdr:col>
      <xdr:colOff>114300</xdr:colOff>
      <xdr:row>63</xdr:row>
      <xdr:rowOff>55245</xdr:rowOff>
    </xdr:to>
    <xdr:cxnSp macro="">
      <xdr:nvCxnSpPr>
        <xdr:cNvPr id="248" name="直線コネクタ 247">
          <a:extLst>
            <a:ext uri="{FF2B5EF4-FFF2-40B4-BE49-F238E27FC236}">
              <a16:creationId xmlns:a16="http://schemas.microsoft.com/office/drawing/2014/main" id="{7F14A321-92E6-499B-91E4-5DE4501A96AA}"/>
            </a:ext>
          </a:extLst>
        </xdr:cNvPr>
        <xdr:cNvCxnSpPr/>
      </xdr:nvCxnSpPr>
      <xdr:spPr>
        <a:xfrm>
          <a:off x="8750300" y="108565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6350</xdr:rowOff>
    </xdr:from>
    <xdr:to>
      <xdr:col>41</xdr:col>
      <xdr:colOff>101600</xdr:colOff>
      <xdr:row>63</xdr:row>
      <xdr:rowOff>107950</xdr:rowOff>
    </xdr:to>
    <xdr:sp macro="" textlink="">
      <xdr:nvSpPr>
        <xdr:cNvPr id="249" name="楕円 248">
          <a:extLst>
            <a:ext uri="{FF2B5EF4-FFF2-40B4-BE49-F238E27FC236}">
              <a16:creationId xmlns:a16="http://schemas.microsoft.com/office/drawing/2014/main" id="{C145F29E-108F-4C26-8B21-C85FEEF25B4A}"/>
            </a:ext>
          </a:extLst>
        </xdr:cNvPr>
        <xdr:cNvSpPr/>
      </xdr:nvSpPr>
      <xdr:spPr>
        <a:xfrm>
          <a:off x="7810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55245</xdr:rowOff>
    </xdr:from>
    <xdr:to>
      <xdr:col>45</xdr:col>
      <xdr:colOff>177800</xdr:colOff>
      <xdr:row>63</xdr:row>
      <xdr:rowOff>57150</xdr:rowOff>
    </xdr:to>
    <xdr:cxnSp macro="">
      <xdr:nvCxnSpPr>
        <xdr:cNvPr id="250" name="直線コネクタ 249">
          <a:extLst>
            <a:ext uri="{FF2B5EF4-FFF2-40B4-BE49-F238E27FC236}">
              <a16:creationId xmlns:a16="http://schemas.microsoft.com/office/drawing/2014/main" id="{8A0318B1-871B-4991-B360-8B97AEB4AF7C}"/>
            </a:ext>
          </a:extLst>
        </xdr:cNvPr>
        <xdr:cNvCxnSpPr/>
      </xdr:nvCxnSpPr>
      <xdr:spPr>
        <a:xfrm flipV="1">
          <a:off x="7861300" y="108565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6350</xdr:rowOff>
    </xdr:from>
    <xdr:to>
      <xdr:col>36</xdr:col>
      <xdr:colOff>165100</xdr:colOff>
      <xdr:row>63</xdr:row>
      <xdr:rowOff>107950</xdr:rowOff>
    </xdr:to>
    <xdr:sp macro="" textlink="">
      <xdr:nvSpPr>
        <xdr:cNvPr id="251" name="楕円 250">
          <a:extLst>
            <a:ext uri="{FF2B5EF4-FFF2-40B4-BE49-F238E27FC236}">
              <a16:creationId xmlns:a16="http://schemas.microsoft.com/office/drawing/2014/main" id="{5876A075-FFD8-49AC-A9F7-43397FEFAED4}"/>
            </a:ext>
          </a:extLst>
        </xdr:cNvPr>
        <xdr:cNvSpPr/>
      </xdr:nvSpPr>
      <xdr:spPr>
        <a:xfrm>
          <a:off x="6921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57150</xdr:rowOff>
    </xdr:from>
    <xdr:to>
      <xdr:col>41</xdr:col>
      <xdr:colOff>50800</xdr:colOff>
      <xdr:row>63</xdr:row>
      <xdr:rowOff>57150</xdr:rowOff>
    </xdr:to>
    <xdr:cxnSp macro="">
      <xdr:nvCxnSpPr>
        <xdr:cNvPr id="252" name="直線コネクタ 251">
          <a:extLst>
            <a:ext uri="{FF2B5EF4-FFF2-40B4-BE49-F238E27FC236}">
              <a16:creationId xmlns:a16="http://schemas.microsoft.com/office/drawing/2014/main" id="{4A038633-16A4-430B-8101-7E81E9BEB3A0}"/>
            </a:ext>
          </a:extLst>
        </xdr:cNvPr>
        <xdr:cNvCxnSpPr/>
      </xdr:nvCxnSpPr>
      <xdr:spPr>
        <a:xfrm>
          <a:off x="6972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A3B6B172-6E2C-44B0-9FEA-738FE6CBC531}"/>
            </a:ext>
          </a:extLst>
        </xdr:cNvPr>
        <xdr:cNvSpPr txBox="1"/>
      </xdr:nvSpPr>
      <xdr:spPr>
        <a:xfrm>
          <a:off x="9391727" y="1031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4667C446-763D-40E9-BB71-BDD1EC7D7601}"/>
            </a:ext>
          </a:extLst>
        </xdr:cNvPr>
        <xdr:cNvSpPr txBox="1"/>
      </xdr:nvSpPr>
      <xdr:spPr>
        <a:xfrm>
          <a:off x="8515427"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6C4BDC73-18DD-427A-85B3-F96DF3F58A05}"/>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73413E6B-3E4D-40E7-866E-07440E83DC94}"/>
            </a:ext>
          </a:extLst>
        </xdr:cNvPr>
        <xdr:cNvSpPr txBox="1"/>
      </xdr:nvSpPr>
      <xdr:spPr>
        <a:xfrm>
          <a:off x="6737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97172</xdr:rowOff>
    </xdr:from>
    <xdr:ext cx="469744" cy="259045"/>
    <xdr:sp macro="" textlink="">
      <xdr:nvSpPr>
        <xdr:cNvPr id="257" name="n_1mainValue【体育館・プール】&#10;一人当たり面積">
          <a:extLst>
            <a:ext uri="{FF2B5EF4-FFF2-40B4-BE49-F238E27FC236}">
              <a16:creationId xmlns:a16="http://schemas.microsoft.com/office/drawing/2014/main" id="{A14C239A-067B-4C9A-9D4F-F8449AC5BC79}"/>
            </a:ext>
          </a:extLst>
        </xdr:cNvPr>
        <xdr:cNvSpPr txBox="1"/>
      </xdr:nvSpPr>
      <xdr:spPr>
        <a:xfrm>
          <a:off x="9391727" y="1089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97172</xdr:rowOff>
    </xdr:from>
    <xdr:ext cx="469744" cy="259045"/>
    <xdr:sp macro="" textlink="">
      <xdr:nvSpPr>
        <xdr:cNvPr id="258" name="n_2mainValue【体育館・プール】&#10;一人当たり面積">
          <a:extLst>
            <a:ext uri="{FF2B5EF4-FFF2-40B4-BE49-F238E27FC236}">
              <a16:creationId xmlns:a16="http://schemas.microsoft.com/office/drawing/2014/main" id="{29606B26-684D-4060-A57C-93BC2F837668}"/>
            </a:ext>
          </a:extLst>
        </xdr:cNvPr>
        <xdr:cNvSpPr txBox="1"/>
      </xdr:nvSpPr>
      <xdr:spPr>
        <a:xfrm>
          <a:off x="8515427" y="1089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99077</xdr:rowOff>
    </xdr:from>
    <xdr:ext cx="469744" cy="259045"/>
    <xdr:sp macro="" textlink="">
      <xdr:nvSpPr>
        <xdr:cNvPr id="259" name="n_3mainValue【体育館・プール】&#10;一人当たり面積">
          <a:extLst>
            <a:ext uri="{FF2B5EF4-FFF2-40B4-BE49-F238E27FC236}">
              <a16:creationId xmlns:a16="http://schemas.microsoft.com/office/drawing/2014/main" id="{141ECC81-D9A5-44F4-8D13-F1D3CBF9958B}"/>
            </a:ext>
          </a:extLst>
        </xdr:cNvPr>
        <xdr:cNvSpPr txBox="1"/>
      </xdr:nvSpPr>
      <xdr:spPr>
        <a:xfrm>
          <a:off x="7626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99077</xdr:rowOff>
    </xdr:from>
    <xdr:ext cx="469744" cy="259045"/>
    <xdr:sp macro="" textlink="">
      <xdr:nvSpPr>
        <xdr:cNvPr id="260" name="n_4mainValue【体育館・プール】&#10;一人当たり面積">
          <a:extLst>
            <a:ext uri="{FF2B5EF4-FFF2-40B4-BE49-F238E27FC236}">
              <a16:creationId xmlns:a16="http://schemas.microsoft.com/office/drawing/2014/main" id="{49F668CC-4E7A-412E-AB95-966AC0EA30C0}"/>
            </a:ext>
          </a:extLst>
        </xdr:cNvPr>
        <xdr:cNvSpPr txBox="1"/>
      </xdr:nvSpPr>
      <xdr:spPr>
        <a:xfrm>
          <a:off x="6737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68FC9721-AF3D-4B40-BC52-0F6F8B171CC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8C880BD-ED54-40F1-B5EA-DA4295758E9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F7969C71-887E-4AD4-BA64-71AF633FACB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F69FD555-358C-4322-9971-9266905AD4D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46B1540-2C99-456E-8108-7BA8B432CC8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2566B03D-AEDD-4A71-8C75-4CC0F3050D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B79D3BD1-ACBD-41C0-A27A-08FF94A0D7C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1C7028BE-1DFC-4F89-B112-449F6ED2955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FA2C44EC-ADDD-4B5C-B41A-3A7515A3B70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3021B008-EBE8-452A-9981-6EC24F6FD7D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31B5EFDD-4980-4710-BE42-6EE07C1ED2B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5A79F6D4-FBDB-49C0-8830-22A789D632B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A6E932C5-C0BF-42F0-B0FE-E0523B5CD3B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C5F8D2F2-12C0-478A-A873-621CCC925E8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5C006E39-512C-44B9-BEA4-FEDBFBE21F6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EC931702-BE72-49B7-B6C3-920E2AEFB2E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0A0B4BFC-40FE-45B2-87D4-B4867447041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FF77E71E-F0EC-49E1-ACC8-2508A56533F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7C740D53-2683-4A72-B229-E99FF093A08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CDD14F15-8AF7-442A-908D-940EA5A1DF6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17C5AA94-1FF6-461D-8559-49FEE88D37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6EF7E593-EC9C-4974-8785-62E77757D7D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A2CD4F06-B457-41E8-8C4E-8EB872037F53}"/>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455ADF7E-6AE0-4FEA-BEA4-E5A0C38AFA2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086D44A1-194F-4E56-97E6-FB46CDEF919F}"/>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4F193D23-523A-4C74-A488-4A0FD91131A1}"/>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DF356E90-54D6-411A-9AF4-A3B378B00E43}"/>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96029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0CB76DCA-98CF-4E46-A5CE-BB80F41BC5C8}"/>
            </a:ext>
          </a:extLst>
        </xdr:cNvPr>
        <xdr:cNvSpPr txBox="1"/>
      </xdr:nvSpPr>
      <xdr:spPr>
        <a:xfrm>
          <a:off x="4673600" y="13812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937F5967-A4A8-433D-BF1C-5F80BC64A398}"/>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C3E82043-E2FB-4FFB-96D3-11D87BF74764}"/>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432B28F7-1730-4B67-8BFB-DCDDCF53599D}"/>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43368904-C03C-4203-94B9-2FAC880455AB}"/>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95A21E16-9DEF-4B6C-AFB0-A0472B60B361}"/>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8DF40D5-6923-4157-80E3-EDC64AA0D9F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986FF4A-2874-4771-BF8E-F12A5FAE8ED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BD55161-E700-4A3D-814F-B451B9C8F0B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9A67EDD-802E-49CD-9AF2-1E0E3B05990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964E00A-DE45-4332-92B5-4385FE3AA5A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65024</xdr:rowOff>
    </xdr:from>
    <xdr:to>
      <xdr:col>24</xdr:col>
      <xdr:colOff>114300</xdr:colOff>
      <xdr:row>80</xdr:row>
      <xdr:rowOff>166624</xdr:rowOff>
    </xdr:to>
    <xdr:sp macro="" textlink="">
      <xdr:nvSpPr>
        <xdr:cNvPr id="299" name="楕円 298">
          <a:extLst>
            <a:ext uri="{FF2B5EF4-FFF2-40B4-BE49-F238E27FC236}">
              <a16:creationId xmlns:a16="http://schemas.microsoft.com/office/drawing/2014/main" id="{953482D9-7EBB-4269-BFDF-D0D5B638565D}"/>
            </a:ext>
          </a:extLst>
        </xdr:cNvPr>
        <xdr:cNvSpPr/>
      </xdr:nvSpPr>
      <xdr:spPr>
        <a:xfrm>
          <a:off x="4584700" y="1378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87901</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DD8294DF-8DE3-4FB1-9B08-CF8A386B0AA0}"/>
            </a:ext>
          </a:extLst>
        </xdr:cNvPr>
        <xdr:cNvSpPr txBox="1"/>
      </xdr:nvSpPr>
      <xdr:spPr>
        <a:xfrm>
          <a:off x="4673600" y="136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17018</xdr:rowOff>
    </xdr:from>
    <xdr:to>
      <xdr:col>20</xdr:col>
      <xdr:colOff>38100</xdr:colOff>
      <xdr:row>80</xdr:row>
      <xdr:rowOff>118618</xdr:rowOff>
    </xdr:to>
    <xdr:sp macro="" textlink="">
      <xdr:nvSpPr>
        <xdr:cNvPr id="301" name="楕円 300">
          <a:extLst>
            <a:ext uri="{FF2B5EF4-FFF2-40B4-BE49-F238E27FC236}">
              <a16:creationId xmlns:a16="http://schemas.microsoft.com/office/drawing/2014/main" id="{548F3067-40BE-4813-BFB6-B81AB519A4F0}"/>
            </a:ext>
          </a:extLst>
        </xdr:cNvPr>
        <xdr:cNvSpPr/>
      </xdr:nvSpPr>
      <xdr:spPr>
        <a:xfrm>
          <a:off x="3746500" y="1373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67818</xdr:rowOff>
    </xdr:from>
    <xdr:to>
      <xdr:col>24</xdr:col>
      <xdr:colOff>63500</xdr:colOff>
      <xdr:row>80</xdr:row>
      <xdr:rowOff>115824</xdr:rowOff>
    </xdr:to>
    <xdr:cxnSp macro="">
      <xdr:nvCxnSpPr>
        <xdr:cNvPr id="302" name="直線コネクタ 301">
          <a:extLst>
            <a:ext uri="{FF2B5EF4-FFF2-40B4-BE49-F238E27FC236}">
              <a16:creationId xmlns:a16="http://schemas.microsoft.com/office/drawing/2014/main" id="{E9B2235B-B97D-41BE-82FC-F663CCACD19D}"/>
            </a:ext>
          </a:extLst>
        </xdr:cNvPr>
        <xdr:cNvCxnSpPr/>
      </xdr:nvCxnSpPr>
      <xdr:spPr>
        <a:xfrm>
          <a:off x="3797300" y="13783818"/>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138176</xdr:rowOff>
    </xdr:from>
    <xdr:to>
      <xdr:col>15</xdr:col>
      <xdr:colOff>101600</xdr:colOff>
      <xdr:row>80</xdr:row>
      <xdr:rowOff>68326</xdr:rowOff>
    </xdr:to>
    <xdr:sp macro="" textlink="">
      <xdr:nvSpPr>
        <xdr:cNvPr id="303" name="楕円 302">
          <a:extLst>
            <a:ext uri="{FF2B5EF4-FFF2-40B4-BE49-F238E27FC236}">
              <a16:creationId xmlns:a16="http://schemas.microsoft.com/office/drawing/2014/main" id="{16BCACCF-D570-4A0B-A097-55BB7C01BCFF}"/>
            </a:ext>
          </a:extLst>
        </xdr:cNvPr>
        <xdr:cNvSpPr/>
      </xdr:nvSpPr>
      <xdr:spPr>
        <a:xfrm>
          <a:off x="2857500" y="1368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17526</xdr:rowOff>
    </xdr:from>
    <xdr:to>
      <xdr:col>19</xdr:col>
      <xdr:colOff>177800</xdr:colOff>
      <xdr:row>80</xdr:row>
      <xdr:rowOff>67818</xdr:rowOff>
    </xdr:to>
    <xdr:cxnSp macro="">
      <xdr:nvCxnSpPr>
        <xdr:cNvPr id="304" name="直線コネクタ 303">
          <a:extLst>
            <a:ext uri="{FF2B5EF4-FFF2-40B4-BE49-F238E27FC236}">
              <a16:creationId xmlns:a16="http://schemas.microsoft.com/office/drawing/2014/main" id="{AEC936F8-D2C0-4F1E-B902-201C2F576CE7}"/>
            </a:ext>
          </a:extLst>
        </xdr:cNvPr>
        <xdr:cNvCxnSpPr/>
      </xdr:nvCxnSpPr>
      <xdr:spPr>
        <a:xfrm>
          <a:off x="2908300" y="1373352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83313</xdr:rowOff>
    </xdr:from>
    <xdr:to>
      <xdr:col>10</xdr:col>
      <xdr:colOff>165100</xdr:colOff>
      <xdr:row>80</xdr:row>
      <xdr:rowOff>13463</xdr:rowOff>
    </xdr:to>
    <xdr:sp macro="" textlink="">
      <xdr:nvSpPr>
        <xdr:cNvPr id="305" name="楕円 304">
          <a:extLst>
            <a:ext uri="{FF2B5EF4-FFF2-40B4-BE49-F238E27FC236}">
              <a16:creationId xmlns:a16="http://schemas.microsoft.com/office/drawing/2014/main" id="{B373D732-FD12-4650-BC90-4E2ACFAB93E9}"/>
            </a:ext>
          </a:extLst>
        </xdr:cNvPr>
        <xdr:cNvSpPr/>
      </xdr:nvSpPr>
      <xdr:spPr>
        <a:xfrm>
          <a:off x="1968500" y="136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134113</xdr:rowOff>
    </xdr:from>
    <xdr:to>
      <xdr:col>15</xdr:col>
      <xdr:colOff>50800</xdr:colOff>
      <xdr:row>80</xdr:row>
      <xdr:rowOff>17526</xdr:rowOff>
    </xdr:to>
    <xdr:cxnSp macro="">
      <xdr:nvCxnSpPr>
        <xdr:cNvPr id="306" name="直線コネクタ 305">
          <a:extLst>
            <a:ext uri="{FF2B5EF4-FFF2-40B4-BE49-F238E27FC236}">
              <a16:creationId xmlns:a16="http://schemas.microsoft.com/office/drawing/2014/main" id="{5E0E9740-632B-4E5C-8D73-61ECBAA4DBE2}"/>
            </a:ext>
          </a:extLst>
        </xdr:cNvPr>
        <xdr:cNvCxnSpPr/>
      </xdr:nvCxnSpPr>
      <xdr:spPr>
        <a:xfrm>
          <a:off x="2019300" y="13678663"/>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33020</xdr:rowOff>
    </xdr:from>
    <xdr:to>
      <xdr:col>6</xdr:col>
      <xdr:colOff>38100</xdr:colOff>
      <xdr:row>79</xdr:row>
      <xdr:rowOff>134620</xdr:rowOff>
    </xdr:to>
    <xdr:sp macro="" textlink="">
      <xdr:nvSpPr>
        <xdr:cNvPr id="307" name="楕円 306">
          <a:extLst>
            <a:ext uri="{FF2B5EF4-FFF2-40B4-BE49-F238E27FC236}">
              <a16:creationId xmlns:a16="http://schemas.microsoft.com/office/drawing/2014/main" id="{E7A20EC4-55B7-4ED1-9152-51C748B3FA97}"/>
            </a:ext>
          </a:extLst>
        </xdr:cNvPr>
        <xdr:cNvSpPr/>
      </xdr:nvSpPr>
      <xdr:spPr>
        <a:xfrm>
          <a:off x="1079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83820</xdr:rowOff>
    </xdr:from>
    <xdr:to>
      <xdr:col>10</xdr:col>
      <xdr:colOff>114300</xdr:colOff>
      <xdr:row>79</xdr:row>
      <xdr:rowOff>134113</xdr:rowOff>
    </xdr:to>
    <xdr:cxnSp macro="">
      <xdr:nvCxnSpPr>
        <xdr:cNvPr id="308" name="直線コネクタ 307">
          <a:extLst>
            <a:ext uri="{FF2B5EF4-FFF2-40B4-BE49-F238E27FC236}">
              <a16:creationId xmlns:a16="http://schemas.microsoft.com/office/drawing/2014/main" id="{B4C4AB09-510B-48B7-8D71-033A8DFA32F3}"/>
            </a:ext>
          </a:extLst>
        </xdr:cNvPr>
        <xdr:cNvCxnSpPr/>
      </xdr:nvCxnSpPr>
      <xdr:spPr>
        <a:xfrm>
          <a:off x="1130300" y="1362837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84599</xdr:rowOff>
    </xdr:from>
    <xdr:ext cx="405111" cy="259045"/>
    <xdr:sp macro="" textlink="">
      <xdr:nvSpPr>
        <xdr:cNvPr id="309" name="n_1aveValue【福祉施設】&#10;有形固定資産減価償却率">
          <a:extLst>
            <a:ext uri="{FF2B5EF4-FFF2-40B4-BE49-F238E27FC236}">
              <a16:creationId xmlns:a16="http://schemas.microsoft.com/office/drawing/2014/main" id="{D446E1A1-A6F1-449B-9D55-E6C1FBECF249}"/>
            </a:ext>
          </a:extLst>
        </xdr:cNvPr>
        <xdr:cNvSpPr txBox="1"/>
      </xdr:nvSpPr>
      <xdr:spPr>
        <a:xfrm>
          <a:off x="3582044" y="1397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137177</xdr:rowOff>
    </xdr:from>
    <xdr:ext cx="405111" cy="259045"/>
    <xdr:sp macro="" textlink="">
      <xdr:nvSpPr>
        <xdr:cNvPr id="310" name="n_2aveValue【福祉施設】&#10;有形固定資産減価償却率">
          <a:extLst>
            <a:ext uri="{FF2B5EF4-FFF2-40B4-BE49-F238E27FC236}">
              <a16:creationId xmlns:a16="http://schemas.microsoft.com/office/drawing/2014/main" id="{88464F59-5768-4CC8-849B-BE84D4058452}"/>
            </a:ext>
          </a:extLst>
        </xdr:cNvPr>
        <xdr:cNvSpPr txBox="1"/>
      </xdr:nvSpPr>
      <xdr:spPr>
        <a:xfrm>
          <a:off x="2705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105173</xdr:rowOff>
    </xdr:from>
    <xdr:ext cx="405111" cy="259045"/>
    <xdr:sp macro="" textlink="">
      <xdr:nvSpPr>
        <xdr:cNvPr id="311" name="n_3aveValue【福祉施設】&#10;有形固定資産減価償却率">
          <a:extLst>
            <a:ext uri="{FF2B5EF4-FFF2-40B4-BE49-F238E27FC236}">
              <a16:creationId xmlns:a16="http://schemas.microsoft.com/office/drawing/2014/main" id="{12C585C7-7370-4756-B7FD-E455CA50617E}"/>
            </a:ext>
          </a:extLst>
        </xdr:cNvPr>
        <xdr:cNvSpPr txBox="1"/>
      </xdr:nvSpPr>
      <xdr:spPr>
        <a:xfrm>
          <a:off x="1816744" y="1399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68597</xdr:rowOff>
    </xdr:from>
    <xdr:ext cx="405111" cy="259045"/>
    <xdr:sp macro="" textlink="">
      <xdr:nvSpPr>
        <xdr:cNvPr id="312" name="n_4aveValue【福祉施設】&#10;有形固定資産減価償却率">
          <a:extLst>
            <a:ext uri="{FF2B5EF4-FFF2-40B4-BE49-F238E27FC236}">
              <a16:creationId xmlns:a16="http://schemas.microsoft.com/office/drawing/2014/main" id="{8BED7D36-D4C9-4BCD-9C24-B233D3275792}"/>
            </a:ext>
          </a:extLst>
        </xdr:cNvPr>
        <xdr:cNvSpPr txBox="1"/>
      </xdr:nvSpPr>
      <xdr:spPr>
        <a:xfrm>
          <a:off x="927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135145</xdr:rowOff>
    </xdr:from>
    <xdr:ext cx="405111" cy="259045"/>
    <xdr:sp macro="" textlink="">
      <xdr:nvSpPr>
        <xdr:cNvPr id="313" name="n_1mainValue【福祉施設】&#10;有形固定資産減価償却率">
          <a:extLst>
            <a:ext uri="{FF2B5EF4-FFF2-40B4-BE49-F238E27FC236}">
              <a16:creationId xmlns:a16="http://schemas.microsoft.com/office/drawing/2014/main" id="{C1AD7354-1065-4936-8BD1-CD8F96FEBED9}"/>
            </a:ext>
          </a:extLst>
        </xdr:cNvPr>
        <xdr:cNvSpPr txBox="1"/>
      </xdr:nvSpPr>
      <xdr:spPr>
        <a:xfrm>
          <a:off x="3582044" y="1350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84853</xdr:rowOff>
    </xdr:from>
    <xdr:ext cx="405111" cy="259045"/>
    <xdr:sp macro="" textlink="">
      <xdr:nvSpPr>
        <xdr:cNvPr id="314" name="n_2mainValue【福祉施設】&#10;有形固定資産減価償却率">
          <a:extLst>
            <a:ext uri="{FF2B5EF4-FFF2-40B4-BE49-F238E27FC236}">
              <a16:creationId xmlns:a16="http://schemas.microsoft.com/office/drawing/2014/main" id="{53EDA051-0FA2-46FD-96DD-4A37107CAB0F}"/>
            </a:ext>
          </a:extLst>
        </xdr:cNvPr>
        <xdr:cNvSpPr txBox="1"/>
      </xdr:nvSpPr>
      <xdr:spPr>
        <a:xfrm>
          <a:off x="2705744" y="1345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29990</xdr:rowOff>
    </xdr:from>
    <xdr:ext cx="405111" cy="259045"/>
    <xdr:sp macro="" textlink="">
      <xdr:nvSpPr>
        <xdr:cNvPr id="315" name="n_3mainValue【福祉施設】&#10;有形固定資産減価償却率">
          <a:extLst>
            <a:ext uri="{FF2B5EF4-FFF2-40B4-BE49-F238E27FC236}">
              <a16:creationId xmlns:a16="http://schemas.microsoft.com/office/drawing/2014/main" id="{156F35B4-9B14-45CE-86BF-207470D9E971}"/>
            </a:ext>
          </a:extLst>
        </xdr:cNvPr>
        <xdr:cNvSpPr txBox="1"/>
      </xdr:nvSpPr>
      <xdr:spPr>
        <a:xfrm>
          <a:off x="1816744" y="1340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151147</xdr:rowOff>
    </xdr:from>
    <xdr:ext cx="405111" cy="259045"/>
    <xdr:sp macro="" textlink="">
      <xdr:nvSpPr>
        <xdr:cNvPr id="316" name="n_4mainValue【福祉施設】&#10;有形固定資産減価償却率">
          <a:extLst>
            <a:ext uri="{FF2B5EF4-FFF2-40B4-BE49-F238E27FC236}">
              <a16:creationId xmlns:a16="http://schemas.microsoft.com/office/drawing/2014/main" id="{899BE8E8-CA96-41D2-9A9A-FCE2D9BF9A38}"/>
            </a:ext>
          </a:extLst>
        </xdr:cNvPr>
        <xdr:cNvSpPr txBox="1"/>
      </xdr:nvSpPr>
      <xdr:spPr>
        <a:xfrm>
          <a:off x="927744" y="1335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3B6285E6-E45D-4F57-8CA0-BBF57D7E25B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36EF8946-2ED6-4B7F-96EC-9EBA1BEE277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36169525-33B3-4106-9BB6-7708F2996D0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D01526DC-2DEA-434E-9DB6-9845C8706DF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3240D5FA-C79F-4DD8-84DF-4615BAB7388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B7BCF289-B98A-437F-9ADB-0E1FD20926D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E1DABD12-8F12-407E-824E-63DFDC9EEEE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D693B66E-F9F2-4435-BFB3-47EE5DB3A09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1899BF73-C14D-463B-B982-77F0A7E3C3B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EDA03149-2E16-4172-A0F5-2183CDBB4A0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4B73C36A-605A-4082-895F-A5D0EA1FDBA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68F4C2A0-6ADE-454B-AE1F-F3694301C36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BB97FAD0-7BDA-4E92-9E98-804E5D37BB1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44A470B7-E68D-4788-80DF-4F231D8106F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C0078B60-0C65-4227-AB7F-B61AC218609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359BC2B3-FB0A-4F3D-923C-9027AC115EC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BD165339-5893-4DFF-82FE-FAB631FCD30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6F495AB3-EDF7-4C0B-A33D-FAE5A086A64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0834143B-B4AD-4C67-A0A1-840597E549D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37B86FF0-2219-4FC8-B001-0084DF413D3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E4AA64C4-861A-46E0-B4EA-2CB2940477B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F35ACC62-DE15-4D9C-8F35-A9A98EFA826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1305C55C-3343-45D1-9A73-4AE5022D0FA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11F967F6-4816-40D9-BF50-AF7D9C03D8EA}"/>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B834ED5B-D99C-4532-A8C3-3039C1BFE020}"/>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6F4F2F86-C58B-4099-9CF0-47258DD36110}"/>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E905BF25-F97A-41B8-8607-DFA42FB8828F}"/>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3140E90E-1CE1-4D20-92C2-92C7EF22E247}"/>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5" name="【福祉施設】&#10;一人当たり面積平均値テキスト">
          <a:extLst>
            <a:ext uri="{FF2B5EF4-FFF2-40B4-BE49-F238E27FC236}">
              <a16:creationId xmlns:a16="http://schemas.microsoft.com/office/drawing/2014/main" id="{C86B5927-B68B-4225-84A1-EADDA0EA4EA0}"/>
            </a:ext>
          </a:extLst>
        </xdr:cNvPr>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4EC4047A-7056-4945-97AD-68F5EA16E9DD}"/>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1A9890D0-6BE6-4EF8-9E70-4026DF3784D0}"/>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DC5590F5-7B09-4425-BCE5-41CEDBB0A7DF}"/>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82330339-87FC-4528-B643-C82D738FAB5D}"/>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42940E47-E441-4C40-8660-B4291752DE60}"/>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254FE2B-6EEE-44AB-9EAF-C8148966B45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21A60A3-3787-4B9A-B16C-24114AC1B17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9B82C2D-7571-4665-AD39-2134398EB23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97ABFB8-3C38-4B27-AE06-943C381CC55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B95BBEF-51C8-4E7D-81CA-DBC69696198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13970</xdr:rowOff>
    </xdr:from>
    <xdr:to>
      <xdr:col>55</xdr:col>
      <xdr:colOff>50800</xdr:colOff>
      <xdr:row>85</xdr:row>
      <xdr:rowOff>115570</xdr:rowOff>
    </xdr:to>
    <xdr:sp macro="" textlink="">
      <xdr:nvSpPr>
        <xdr:cNvPr id="356" name="楕円 355">
          <a:extLst>
            <a:ext uri="{FF2B5EF4-FFF2-40B4-BE49-F238E27FC236}">
              <a16:creationId xmlns:a16="http://schemas.microsoft.com/office/drawing/2014/main" id="{4D868856-797D-4C7C-BA9E-AB637FFB4586}"/>
            </a:ext>
          </a:extLst>
        </xdr:cNvPr>
        <xdr:cNvSpPr/>
      </xdr:nvSpPr>
      <xdr:spPr>
        <a:xfrm>
          <a:off x="104267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163847</xdr:rowOff>
    </xdr:from>
    <xdr:ext cx="469744" cy="259045"/>
    <xdr:sp macro="" textlink="">
      <xdr:nvSpPr>
        <xdr:cNvPr id="357" name="【福祉施設】&#10;一人当たり面積該当値テキスト">
          <a:extLst>
            <a:ext uri="{FF2B5EF4-FFF2-40B4-BE49-F238E27FC236}">
              <a16:creationId xmlns:a16="http://schemas.microsoft.com/office/drawing/2014/main" id="{E3DC98DD-DF7E-4D44-982B-0C56D73C2A15}"/>
            </a:ext>
          </a:extLst>
        </xdr:cNvPr>
        <xdr:cNvSpPr txBox="1"/>
      </xdr:nvSpPr>
      <xdr:spPr>
        <a:xfrm>
          <a:off x="105156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17780</xdr:rowOff>
    </xdr:from>
    <xdr:to>
      <xdr:col>50</xdr:col>
      <xdr:colOff>165100</xdr:colOff>
      <xdr:row>85</xdr:row>
      <xdr:rowOff>119380</xdr:rowOff>
    </xdr:to>
    <xdr:sp macro="" textlink="">
      <xdr:nvSpPr>
        <xdr:cNvPr id="358" name="楕円 357">
          <a:extLst>
            <a:ext uri="{FF2B5EF4-FFF2-40B4-BE49-F238E27FC236}">
              <a16:creationId xmlns:a16="http://schemas.microsoft.com/office/drawing/2014/main" id="{5293E08E-03AE-4385-81F2-AF4105F419AC}"/>
            </a:ext>
          </a:extLst>
        </xdr:cNvPr>
        <xdr:cNvSpPr/>
      </xdr:nvSpPr>
      <xdr:spPr>
        <a:xfrm>
          <a:off x="9588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64770</xdr:rowOff>
    </xdr:from>
    <xdr:to>
      <xdr:col>55</xdr:col>
      <xdr:colOff>0</xdr:colOff>
      <xdr:row>85</xdr:row>
      <xdr:rowOff>68580</xdr:rowOff>
    </xdr:to>
    <xdr:cxnSp macro="">
      <xdr:nvCxnSpPr>
        <xdr:cNvPr id="359" name="直線コネクタ 358">
          <a:extLst>
            <a:ext uri="{FF2B5EF4-FFF2-40B4-BE49-F238E27FC236}">
              <a16:creationId xmlns:a16="http://schemas.microsoft.com/office/drawing/2014/main" id="{40FE8C1C-120D-4826-A2D9-F9FB38BB5FD0}"/>
            </a:ext>
          </a:extLst>
        </xdr:cNvPr>
        <xdr:cNvCxnSpPr/>
      </xdr:nvCxnSpPr>
      <xdr:spPr>
        <a:xfrm flipV="1">
          <a:off x="9639300" y="14638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21589</xdr:rowOff>
    </xdr:from>
    <xdr:to>
      <xdr:col>46</xdr:col>
      <xdr:colOff>38100</xdr:colOff>
      <xdr:row>85</xdr:row>
      <xdr:rowOff>123189</xdr:rowOff>
    </xdr:to>
    <xdr:sp macro="" textlink="">
      <xdr:nvSpPr>
        <xdr:cNvPr id="360" name="楕円 359">
          <a:extLst>
            <a:ext uri="{FF2B5EF4-FFF2-40B4-BE49-F238E27FC236}">
              <a16:creationId xmlns:a16="http://schemas.microsoft.com/office/drawing/2014/main" id="{1FFE2703-704D-4C5B-938E-948423783724}"/>
            </a:ext>
          </a:extLst>
        </xdr:cNvPr>
        <xdr:cNvSpPr/>
      </xdr:nvSpPr>
      <xdr:spPr>
        <a:xfrm>
          <a:off x="8699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68580</xdr:rowOff>
    </xdr:from>
    <xdr:to>
      <xdr:col>50</xdr:col>
      <xdr:colOff>114300</xdr:colOff>
      <xdr:row>85</xdr:row>
      <xdr:rowOff>72389</xdr:rowOff>
    </xdr:to>
    <xdr:cxnSp macro="">
      <xdr:nvCxnSpPr>
        <xdr:cNvPr id="361" name="直線コネクタ 360">
          <a:extLst>
            <a:ext uri="{FF2B5EF4-FFF2-40B4-BE49-F238E27FC236}">
              <a16:creationId xmlns:a16="http://schemas.microsoft.com/office/drawing/2014/main" id="{C781440B-4964-43F6-B0A4-19A16A8F3235}"/>
            </a:ext>
          </a:extLst>
        </xdr:cNvPr>
        <xdr:cNvCxnSpPr/>
      </xdr:nvCxnSpPr>
      <xdr:spPr>
        <a:xfrm flipV="1">
          <a:off x="8750300" y="146418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25400</xdr:rowOff>
    </xdr:from>
    <xdr:to>
      <xdr:col>41</xdr:col>
      <xdr:colOff>101600</xdr:colOff>
      <xdr:row>85</xdr:row>
      <xdr:rowOff>127000</xdr:rowOff>
    </xdr:to>
    <xdr:sp macro="" textlink="">
      <xdr:nvSpPr>
        <xdr:cNvPr id="362" name="楕円 361">
          <a:extLst>
            <a:ext uri="{FF2B5EF4-FFF2-40B4-BE49-F238E27FC236}">
              <a16:creationId xmlns:a16="http://schemas.microsoft.com/office/drawing/2014/main" id="{1E4E0198-86A6-4577-BE3D-9048F4F7E51E}"/>
            </a:ext>
          </a:extLst>
        </xdr:cNvPr>
        <xdr:cNvSpPr/>
      </xdr:nvSpPr>
      <xdr:spPr>
        <a:xfrm>
          <a:off x="7810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72389</xdr:rowOff>
    </xdr:from>
    <xdr:to>
      <xdr:col>45</xdr:col>
      <xdr:colOff>177800</xdr:colOff>
      <xdr:row>85</xdr:row>
      <xdr:rowOff>76200</xdr:rowOff>
    </xdr:to>
    <xdr:cxnSp macro="">
      <xdr:nvCxnSpPr>
        <xdr:cNvPr id="363" name="直線コネクタ 362">
          <a:extLst>
            <a:ext uri="{FF2B5EF4-FFF2-40B4-BE49-F238E27FC236}">
              <a16:creationId xmlns:a16="http://schemas.microsoft.com/office/drawing/2014/main" id="{94A0C303-6783-4E8B-94B4-EA4F32B10A83}"/>
            </a:ext>
          </a:extLst>
        </xdr:cNvPr>
        <xdr:cNvCxnSpPr/>
      </xdr:nvCxnSpPr>
      <xdr:spPr>
        <a:xfrm flipV="1">
          <a:off x="7861300" y="146456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25400</xdr:rowOff>
    </xdr:from>
    <xdr:to>
      <xdr:col>36</xdr:col>
      <xdr:colOff>165100</xdr:colOff>
      <xdr:row>85</xdr:row>
      <xdr:rowOff>127000</xdr:rowOff>
    </xdr:to>
    <xdr:sp macro="" textlink="">
      <xdr:nvSpPr>
        <xdr:cNvPr id="364" name="楕円 363">
          <a:extLst>
            <a:ext uri="{FF2B5EF4-FFF2-40B4-BE49-F238E27FC236}">
              <a16:creationId xmlns:a16="http://schemas.microsoft.com/office/drawing/2014/main" id="{0BB27417-165D-40BA-A57E-E6B3F0F87577}"/>
            </a:ext>
          </a:extLst>
        </xdr:cNvPr>
        <xdr:cNvSpPr/>
      </xdr:nvSpPr>
      <xdr:spPr>
        <a:xfrm>
          <a:off x="6921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76200</xdr:rowOff>
    </xdr:from>
    <xdr:to>
      <xdr:col>41</xdr:col>
      <xdr:colOff>50800</xdr:colOff>
      <xdr:row>85</xdr:row>
      <xdr:rowOff>76200</xdr:rowOff>
    </xdr:to>
    <xdr:cxnSp macro="">
      <xdr:nvCxnSpPr>
        <xdr:cNvPr id="365" name="直線コネクタ 364">
          <a:extLst>
            <a:ext uri="{FF2B5EF4-FFF2-40B4-BE49-F238E27FC236}">
              <a16:creationId xmlns:a16="http://schemas.microsoft.com/office/drawing/2014/main" id="{72F88EF4-50FE-4EFA-B07B-F6DB586F01B4}"/>
            </a:ext>
          </a:extLst>
        </xdr:cNvPr>
        <xdr:cNvCxnSpPr/>
      </xdr:nvCxnSpPr>
      <xdr:spPr>
        <a:xfrm>
          <a:off x="6972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a:extLst>
            <a:ext uri="{FF2B5EF4-FFF2-40B4-BE49-F238E27FC236}">
              <a16:creationId xmlns:a16="http://schemas.microsoft.com/office/drawing/2014/main" id="{9F3870AA-CF06-4B96-988E-F2F6E1F53EF8}"/>
            </a:ext>
          </a:extLst>
        </xdr:cNvPr>
        <xdr:cNvSpPr txBox="1"/>
      </xdr:nvSpPr>
      <xdr:spPr>
        <a:xfrm>
          <a:off x="93917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367" name="n_2aveValue【福祉施設】&#10;一人当たり面積">
          <a:extLst>
            <a:ext uri="{FF2B5EF4-FFF2-40B4-BE49-F238E27FC236}">
              <a16:creationId xmlns:a16="http://schemas.microsoft.com/office/drawing/2014/main" id="{6A5C74BC-7CFA-430A-9048-B7F0EEC0A67F}"/>
            </a:ext>
          </a:extLst>
        </xdr:cNvPr>
        <xdr:cNvSpPr txBox="1"/>
      </xdr:nvSpPr>
      <xdr:spPr>
        <a:xfrm>
          <a:off x="8515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368" name="n_3aveValue【福祉施設】&#10;一人当たり面積">
          <a:extLst>
            <a:ext uri="{FF2B5EF4-FFF2-40B4-BE49-F238E27FC236}">
              <a16:creationId xmlns:a16="http://schemas.microsoft.com/office/drawing/2014/main" id="{CBA091FE-E6B8-4184-B89B-B6C17AAAF922}"/>
            </a:ext>
          </a:extLst>
        </xdr:cNvPr>
        <xdr:cNvSpPr txBox="1"/>
      </xdr:nvSpPr>
      <xdr:spPr>
        <a:xfrm>
          <a:off x="7626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69" name="n_4aveValue【福祉施設】&#10;一人当たり面積">
          <a:extLst>
            <a:ext uri="{FF2B5EF4-FFF2-40B4-BE49-F238E27FC236}">
              <a16:creationId xmlns:a16="http://schemas.microsoft.com/office/drawing/2014/main" id="{6E62D811-C9E3-4BF4-A24F-8ABFE36FD761}"/>
            </a:ext>
          </a:extLst>
        </xdr:cNvPr>
        <xdr:cNvSpPr txBox="1"/>
      </xdr:nvSpPr>
      <xdr:spPr>
        <a:xfrm>
          <a:off x="6737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110507</xdr:rowOff>
    </xdr:from>
    <xdr:ext cx="469744" cy="259045"/>
    <xdr:sp macro="" textlink="">
      <xdr:nvSpPr>
        <xdr:cNvPr id="370" name="n_1mainValue【福祉施設】&#10;一人当たり面積">
          <a:extLst>
            <a:ext uri="{FF2B5EF4-FFF2-40B4-BE49-F238E27FC236}">
              <a16:creationId xmlns:a16="http://schemas.microsoft.com/office/drawing/2014/main" id="{F25E189B-10D5-49F9-AD00-20B9D008664E}"/>
            </a:ext>
          </a:extLst>
        </xdr:cNvPr>
        <xdr:cNvSpPr txBox="1"/>
      </xdr:nvSpPr>
      <xdr:spPr>
        <a:xfrm>
          <a:off x="939172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114316</xdr:rowOff>
    </xdr:from>
    <xdr:ext cx="469744" cy="259045"/>
    <xdr:sp macro="" textlink="">
      <xdr:nvSpPr>
        <xdr:cNvPr id="371" name="n_2mainValue【福祉施設】&#10;一人当たり面積">
          <a:extLst>
            <a:ext uri="{FF2B5EF4-FFF2-40B4-BE49-F238E27FC236}">
              <a16:creationId xmlns:a16="http://schemas.microsoft.com/office/drawing/2014/main" id="{8F1C468D-D3CD-4865-9758-5580631ED7FF}"/>
            </a:ext>
          </a:extLst>
        </xdr:cNvPr>
        <xdr:cNvSpPr txBox="1"/>
      </xdr:nvSpPr>
      <xdr:spPr>
        <a:xfrm>
          <a:off x="8515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118127</xdr:rowOff>
    </xdr:from>
    <xdr:ext cx="469744" cy="259045"/>
    <xdr:sp macro="" textlink="">
      <xdr:nvSpPr>
        <xdr:cNvPr id="372" name="n_3mainValue【福祉施設】&#10;一人当たり面積">
          <a:extLst>
            <a:ext uri="{FF2B5EF4-FFF2-40B4-BE49-F238E27FC236}">
              <a16:creationId xmlns:a16="http://schemas.microsoft.com/office/drawing/2014/main" id="{2F0B7A87-A54A-4BBF-A03F-64D3832FBEAC}"/>
            </a:ext>
          </a:extLst>
        </xdr:cNvPr>
        <xdr:cNvSpPr txBox="1"/>
      </xdr:nvSpPr>
      <xdr:spPr>
        <a:xfrm>
          <a:off x="7626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118127</xdr:rowOff>
    </xdr:from>
    <xdr:ext cx="469744" cy="259045"/>
    <xdr:sp macro="" textlink="">
      <xdr:nvSpPr>
        <xdr:cNvPr id="373" name="n_4mainValue【福祉施設】&#10;一人当たり面積">
          <a:extLst>
            <a:ext uri="{FF2B5EF4-FFF2-40B4-BE49-F238E27FC236}">
              <a16:creationId xmlns:a16="http://schemas.microsoft.com/office/drawing/2014/main" id="{4A1D1F56-47B0-434F-8A19-8F3258657F54}"/>
            </a:ext>
          </a:extLst>
        </xdr:cNvPr>
        <xdr:cNvSpPr txBox="1"/>
      </xdr:nvSpPr>
      <xdr:spPr>
        <a:xfrm>
          <a:off x="6737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BD9C5014-E7DE-476A-B869-3B9780FEB15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71FCD594-C814-45EE-8FE7-C3047EA4AC8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E148245C-3C85-405D-A5F7-90A7544697F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AF78B707-C101-4B22-9326-4FC8972FB88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F166DE87-662E-427C-9A67-B739AB48EC4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4CC3A014-A78B-447D-8788-9369990A7E6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FF2E1D4D-E758-4FD1-8D77-716ADE1A646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B579654F-F506-469C-87FE-AF21A18E361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AED80C2-C991-441B-89E4-2EA891A67F6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F084C906-7850-4DA2-BEC2-32AEDD943AD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2A777626-6F35-4842-88C4-9445A98BF03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BC7AEA9A-55F2-448B-9481-3D766CB1966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F98E105D-E756-434D-B451-390C82E3CEF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8F9A370C-F82B-4FF1-ADA3-9478A7C38DA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25A95D65-20B3-4079-AC47-D6A196D0E4E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A42C16FF-EA91-43C6-B61E-503DE6427DC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6D60B7F4-4A3B-4BCF-A20D-E45464C9F722}"/>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D84F60EE-D54C-44D2-A540-0A764CF85E6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ADD56E52-3872-43F9-B1B2-AEFF36F0075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F51F7ADC-E198-4990-B70D-EFE6AFCBD63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28CC04E9-A100-4183-951C-3B9E4948022E}"/>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FD777508-E284-4892-BB07-6DEF6A4464E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67E7CE6-9F83-4395-BF8C-4FC99BF3F3D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843F0E43-5B14-49EB-A115-DFBD8B1A9BE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43688734-8CA0-422A-BD70-798FAB77B132}"/>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C73BB09E-0248-4C91-ACAE-F6C21199FD5D}"/>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1C8560A2-BD6B-48EB-A66A-21084AE5BA71}"/>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7D014308-74D3-473D-A1AE-5A5956425711}"/>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EB0E5FF4-ED58-4AEE-A787-ABED956082BE}"/>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1610CD97-F80E-4115-ACF2-7E285FAE3A29}"/>
            </a:ext>
          </a:extLst>
        </xdr:cNvPr>
        <xdr:cNvSpPr txBox="1"/>
      </xdr:nvSpPr>
      <xdr:spPr>
        <a:xfrm>
          <a:off x="4673600" y="1787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C0BEC405-ECC7-487C-BDF4-6E807BEDAF04}"/>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80B07A85-0733-4763-A3F7-63446848AC06}"/>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F01078C2-698C-46F8-A3D9-D6275388CE87}"/>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D7BC0C69-8393-43AD-9165-BD1E20DB6426}"/>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416A11EE-B3B4-47B1-9434-AD50301738B6}"/>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6FB7F33-9D89-4D2A-ABBC-F91C8798C45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5CE630C-1074-47E1-BC22-7DB3992DDE8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CEB72091-07AE-4413-9FEC-409134CFBDB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316EDC8-1FDB-4487-9AF8-929E27FCDAC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98C653C-7FFB-4DCD-886C-96644203A41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2539</xdr:rowOff>
    </xdr:from>
    <xdr:to>
      <xdr:col>24</xdr:col>
      <xdr:colOff>114300</xdr:colOff>
      <xdr:row>104</xdr:row>
      <xdr:rowOff>104139</xdr:rowOff>
    </xdr:to>
    <xdr:sp macro="" textlink="">
      <xdr:nvSpPr>
        <xdr:cNvPr id="414" name="楕円 413">
          <a:extLst>
            <a:ext uri="{FF2B5EF4-FFF2-40B4-BE49-F238E27FC236}">
              <a16:creationId xmlns:a16="http://schemas.microsoft.com/office/drawing/2014/main" id="{85F205CE-7986-4A8E-B1B6-6E07E1D40E11}"/>
            </a:ext>
          </a:extLst>
        </xdr:cNvPr>
        <xdr:cNvSpPr/>
      </xdr:nvSpPr>
      <xdr:spPr>
        <a:xfrm>
          <a:off x="4584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25416</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C3ADAB2B-25CC-4813-AAB7-727252829BE8}"/>
            </a:ext>
          </a:extLst>
        </xdr:cNvPr>
        <xdr:cNvSpPr txBox="1"/>
      </xdr:nvSpPr>
      <xdr:spPr>
        <a:xfrm>
          <a:off x="4673600"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135889</xdr:rowOff>
    </xdr:from>
    <xdr:to>
      <xdr:col>20</xdr:col>
      <xdr:colOff>38100</xdr:colOff>
      <xdr:row>104</xdr:row>
      <xdr:rowOff>66039</xdr:rowOff>
    </xdr:to>
    <xdr:sp macro="" textlink="">
      <xdr:nvSpPr>
        <xdr:cNvPr id="416" name="楕円 415">
          <a:extLst>
            <a:ext uri="{FF2B5EF4-FFF2-40B4-BE49-F238E27FC236}">
              <a16:creationId xmlns:a16="http://schemas.microsoft.com/office/drawing/2014/main" id="{265B8D6D-7E1A-4E6F-84D6-793150008C31}"/>
            </a:ext>
          </a:extLst>
        </xdr:cNvPr>
        <xdr:cNvSpPr/>
      </xdr:nvSpPr>
      <xdr:spPr>
        <a:xfrm>
          <a:off x="3746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15239</xdr:rowOff>
    </xdr:from>
    <xdr:to>
      <xdr:col>24</xdr:col>
      <xdr:colOff>63500</xdr:colOff>
      <xdr:row>104</xdr:row>
      <xdr:rowOff>53339</xdr:rowOff>
    </xdr:to>
    <xdr:cxnSp macro="">
      <xdr:nvCxnSpPr>
        <xdr:cNvPr id="417" name="直線コネクタ 416">
          <a:extLst>
            <a:ext uri="{FF2B5EF4-FFF2-40B4-BE49-F238E27FC236}">
              <a16:creationId xmlns:a16="http://schemas.microsoft.com/office/drawing/2014/main" id="{1E40EB08-925C-40AC-BA77-E5DB14B3DA7B}"/>
            </a:ext>
          </a:extLst>
        </xdr:cNvPr>
        <xdr:cNvCxnSpPr/>
      </xdr:nvCxnSpPr>
      <xdr:spPr>
        <a:xfrm>
          <a:off x="3797300" y="178460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95886</xdr:rowOff>
    </xdr:from>
    <xdr:to>
      <xdr:col>15</xdr:col>
      <xdr:colOff>101600</xdr:colOff>
      <xdr:row>104</xdr:row>
      <xdr:rowOff>26036</xdr:rowOff>
    </xdr:to>
    <xdr:sp macro="" textlink="">
      <xdr:nvSpPr>
        <xdr:cNvPr id="418" name="楕円 417">
          <a:extLst>
            <a:ext uri="{FF2B5EF4-FFF2-40B4-BE49-F238E27FC236}">
              <a16:creationId xmlns:a16="http://schemas.microsoft.com/office/drawing/2014/main" id="{61E8A3A3-D199-4FB2-943B-F939C71D210B}"/>
            </a:ext>
          </a:extLst>
        </xdr:cNvPr>
        <xdr:cNvSpPr/>
      </xdr:nvSpPr>
      <xdr:spPr>
        <a:xfrm>
          <a:off x="2857500" y="1775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146686</xdr:rowOff>
    </xdr:from>
    <xdr:to>
      <xdr:col>19</xdr:col>
      <xdr:colOff>177800</xdr:colOff>
      <xdr:row>104</xdr:row>
      <xdr:rowOff>15239</xdr:rowOff>
    </xdr:to>
    <xdr:cxnSp macro="">
      <xdr:nvCxnSpPr>
        <xdr:cNvPr id="419" name="直線コネクタ 418">
          <a:extLst>
            <a:ext uri="{FF2B5EF4-FFF2-40B4-BE49-F238E27FC236}">
              <a16:creationId xmlns:a16="http://schemas.microsoft.com/office/drawing/2014/main" id="{C5C37BF3-0935-49B4-82EF-62A5B9343C7C}"/>
            </a:ext>
          </a:extLst>
        </xdr:cNvPr>
        <xdr:cNvCxnSpPr/>
      </xdr:nvCxnSpPr>
      <xdr:spPr>
        <a:xfrm>
          <a:off x="2908300" y="178060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67311</xdr:rowOff>
    </xdr:from>
    <xdr:to>
      <xdr:col>10</xdr:col>
      <xdr:colOff>165100</xdr:colOff>
      <xdr:row>103</xdr:row>
      <xdr:rowOff>168911</xdr:rowOff>
    </xdr:to>
    <xdr:sp macro="" textlink="">
      <xdr:nvSpPr>
        <xdr:cNvPr id="420" name="楕円 419">
          <a:extLst>
            <a:ext uri="{FF2B5EF4-FFF2-40B4-BE49-F238E27FC236}">
              <a16:creationId xmlns:a16="http://schemas.microsoft.com/office/drawing/2014/main" id="{33B534C1-4CA9-494E-9405-8F5C18BD7FB8}"/>
            </a:ext>
          </a:extLst>
        </xdr:cNvPr>
        <xdr:cNvSpPr/>
      </xdr:nvSpPr>
      <xdr:spPr>
        <a:xfrm>
          <a:off x="1968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118111</xdr:rowOff>
    </xdr:from>
    <xdr:to>
      <xdr:col>15</xdr:col>
      <xdr:colOff>50800</xdr:colOff>
      <xdr:row>103</xdr:row>
      <xdr:rowOff>146686</xdr:rowOff>
    </xdr:to>
    <xdr:cxnSp macro="">
      <xdr:nvCxnSpPr>
        <xdr:cNvPr id="421" name="直線コネクタ 420">
          <a:extLst>
            <a:ext uri="{FF2B5EF4-FFF2-40B4-BE49-F238E27FC236}">
              <a16:creationId xmlns:a16="http://schemas.microsoft.com/office/drawing/2014/main" id="{6C5838DE-AC84-4FDF-8434-34545AD7D9A1}"/>
            </a:ext>
          </a:extLst>
        </xdr:cNvPr>
        <xdr:cNvCxnSpPr/>
      </xdr:nvCxnSpPr>
      <xdr:spPr>
        <a:xfrm>
          <a:off x="2019300" y="1777746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21589</xdr:rowOff>
    </xdr:from>
    <xdr:to>
      <xdr:col>6</xdr:col>
      <xdr:colOff>38100</xdr:colOff>
      <xdr:row>103</xdr:row>
      <xdr:rowOff>123189</xdr:rowOff>
    </xdr:to>
    <xdr:sp macro="" textlink="">
      <xdr:nvSpPr>
        <xdr:cNvPr id="422" name="楕円 421">
          <a:extLst>
            <a:ext uri="{FF2B5EF4-FFF2-40B4-BE49-F238E27FC236}">
              <a16:creationId xmlns:a16="http://schemas.microsoft.com/office/drawing/2014/main" id="{C5E71B6D-ABED-48B2-9B4B-8CB243F9099C}"/>
            </a:ext>
          </a:extLst>
        </xdr:cNvPr>
        <xdr:cNvSpPr/>
      </xdr:nvSpPr>
      <xdr:spPr>
        <a:xfrm>
          <a:off x="1079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72389</xdr:rowOff>
    </xdr:from>
    <xdr:to>
      <xdr:col>10</xdr:col>
      <xdr:colOff>114300</xdr:colOff>
      <xdr:row>103</xdr:row>
      <xdr:rowOff>118111</xdr:rowOff>
    </xdr:to>
    <xdr:cxnSp macro="">
      <xdr:nvCxnSpPr>
        <xdr:cNvPr id="423" name="直線コネクタ 422">
          <a:extLst>
            <a:ext uri="{FF2B5EF4-FFF2-40B4-BE49-F238E27FC236}">
              <a16:creationId xmlns:a16="http://schemas.microsoft.com/office/drawing/2014/main" id="{64C24A0F-F621-481B-8D1C-CE14E623BD59}"/>
            </a:ext>
          </a:extLst>
        </xdr:cNvPr>
        <xdr:cNvCxnSpPr/>
      </xdr:nvCxnSpPr>
      <xdr:spPr>
        <a:xfrm>
          <a:off x="1130300" y="177317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424" name="n_1aveValue【市民会館】&#10;有形固定資産減価償却率">
          <a:extLst>
            <a:ext uri="{FF2B5EF4-FFF2-40B4-BE49-F238E27FC236}">
              <a16:creationId xmlns:a16="http://schemas.microsoft.com/office/drawing/2014/main" id="{4390E7F2-84FF-4229-9A29-CEA9B47A9D17}"/>
            </a:ext>
          </a:extLst>
        </xdr:cNvPr>
        <xdr:cNvSpPr txBox="1"/>
      </xdr:nvSpPr>
      <xdr:spPr>
        <a:xfrm>
          <a:off x="35820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25" name="n_2aveValue【市民会館】&#10;有形固定資産減価償却率">
          <a:extLst>
            <a:ext uri="{FF2B5EF4-FFF2-40B4-BE49-F238E27FC236}">
              <a16:creationId xmlns:a16="http://schemas.microsoft.com/office/drawing/2014/main" id="{9EC12A7F-19CB-4A0A-B6F5-76AD3FA6B747}"/>
            </a:ext>
          </a:extLst>
        </xdr:cNvPr>
        <xdr:cNvSpPr txBox="1"/>
      </xdr:nvSpPr>
      <xdr:spPr>
        <a:xfrm>
          <a:off x="2705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426" name="n_3aveValue【市民会館】&#10;有形固定資産減価償却率">
          <a:extLst>
            <a:ext uri="{FF2B5EF4-FFF2-40B4-BE49-F238E27FC236}">
              <a16:creationId xmlns:a16="http://schemas.microsoft.com/office/drawing/2014/main" id="{C58680FB-4192-48CE-BB82-3215D04E659B}"/>
            </a:ext>
          </a:extLst>
        </xdr:cNvPr>
        <xdr:cNvSpPr txBox="1"/>
      </xdr:nvSpPr>
      <xdr:spPr>
        <a:xfrm>
          <a:off x="1816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427" name="n_4aveValue【市民会館】&#10;有形固定資産減価償却率">
          <a:extLst>
            <a:ext uri="{FF2B5EF4-FFF2-40B4-BE49-F238E27FC236}">
              <a16:creationId xmlns:a16="http://schemas.microsoft.com/office/drawing/2014/main" id="{C162011A-F0E8-45A8-90E3-4A3393D2D9C0}"/>
            </a:ext>
          </a:extLst>
        </xdr:cNvPr>
        <xdr:cNvSpPr txBox="1"/>
      </xdr:nvSpPr>
      <xdr:spPr>
        <a:xfrm>
          <a:off x="927744"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82566</xdr:rowOff>
    </xdr:from>
    <xdr:ext cx="405111" cy="259045"/>
    <xdr:sp macro="" textlink="">
      <xdr:nvSpPr>
        <xdr:cNvPr id="428" name="n_1mainValue【市民会館】&#10;有形固定資産減価償却率">
          <a:extLst>
            <a:ext uri="{FF2B5EF4-FFF2-40B4-BE49-F238E27FC236}">
              <a16:creationId xmlns:a16="http://schemas.microsoft.com/office/drawing/2014/main" id="{E29B4120-C63A-4162-A5AE-AD3E804815C8}"/>
            </a:ext>
          </a:extLst>
        </xdr:cNvPr>
        <xdr:cNvSpPr txBox="1"/>
      </xdr:nvSpPr>
      <xdr:spPr>
        <a:xfrm>
          <a:off x="35820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42563</xdr:rowOff>
    </xdr:from>
    <xdr:ext cx="405111" cy="259045"/>
    <xdr:sp macro="" textlink="">
      <xdr:nvSpPr>
        <xdr:cNvPr id="429" name="n_2mainValue【市民会館】&#10;有形固定資産減価償却率">
          <a:extLst>
            <a:ext uri="{FF2B5EF4-FFF2-40B4-BE49-F238E27FC236}">
              <a16:creationId xmlns:a16="http://schemas.microsoft.com/office/drawing/2014/main" id="{1C7686B4-109B-4607-8403-3F07B10E4DB0}"/>
            </a:ext>
          </a:extLst>
        </xdr:cNvPr>
        <xdr:cNvSpPr txBox="1"/>
      </xdr:nvSpPr>
      <xdr:spPr>
        <a:xfrm>
          <a:off x="2705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13988</xdr:rowOff>
    </xdr:from>
    <xdr:ext cx="405111" cy="259045"/>
    <xdr:sp macro="" textlink="">
      <xdr:nvSpPr>
        <xdr:cNvPr id="430" name="n_3mainValue【市民会館】&#10;有形固定資産減価償却率">
          <a:extLst>
            <a:ext uri="{FF2B5EF4-FFF2-40B4-BE49-F238E27FC236}">
              <a16:creationId xmlns:a16="http://schemas.microsoft.com/office/drawing/2014/main" id="{CD29429E-DD55-4E9B-8451-3534B7D9B94A}"/>
            </a:ext>
          </a:extLst>
        </xdr:cNvPr>
        <xdr:cNvSpPr txBox="1"/>
      </xdr:nvSpPr>
      <xdr:spPr>
        <a:xfrm>
          <a:off x="1816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139716</xdr:rowOff>
    </xdr:from>
    <xdr:ext cx="405111" cy="259045"/>
    <xdr:sp macro="" textlink="">
      <xdr:nvSpPr>
        <xdr:cNvPr id="431" name="n_4mainValue【市民会館】&#10;有形固定資産減価償却率">
          <a:extLst>
            <a:ext uri="{FF2B5EF4-FFF2-40B4-BE49-F238E27FC236}">
              <a16:creationId xmlns:a16="http://schemas.microsoft.com/office/drawing/2014/main" id="{5E78CACF-C845-441D-9262-E5763DC256D7}"/>
            </a:ext>
          </a:extLst>
        </xdr:cNvPr>
        <xdr:cNvSpPr txBox="1"/>
      </xdr:nvSpPr>
      <xdr:spPr>
        <a:xfrm>
          <a:off x="927744"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A48FB1AC-96A5-4558-A3C4-89FA49CDD9F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3DCC8C65-D27E-4091-B41B-E47611289E4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653CDA56-A05A-44FB-9A5E-C45E3526928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B82498BD-7DD1-46B0-8722-67184CB9169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BDD2B8CE-C290-47E6-8D8E-DAB60CCB9DA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13590ECD-E2F5-4D70-8123-B9973138661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459E8754-37FD-41FF-864F-AEFCB4A9CD3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B8835563-590F-4811-A665-58413217B98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C45FA510-5FD3-4390-82CF-966B5A43D81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EE409BAC-CE59-409B-9B13-4E091DF4473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B8F5BDF9-B878-41F1-A828-76B671F7168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7AF59281-D609-4BCD-B154-914971218E3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855AC288-2458-4F57-8F27-0579FA067A1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46F0B483-283A-419C-9FC4-D9F6EEF22D7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5A2FA980-0687-4FF8-9F03-2F0C9C07E9F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D1F9EE10-7079-4246-99FC-9B360BC277F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5DF0E33-945A-4611-B6A1-13C530FEC48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7D405916-0481-4C5B-8A12-FFC48D0393E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7AB3AE48-C1E2-4CD7-8B45-7EC61E2CCC2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F9C4C843-2577-4FC1-B420-65E98E0B3B6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F7ED4E5B-509B-4AEA-8C66-BA5678D463B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8D719347-D5A9-4B20-BDD6-29FB6679DE8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B4790C0D-33F1-4B93-A39E-DDC61FF6DED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2FB47555-E21B-45C7-89AD-41C3EF3278B3}"/>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6D688D80-3165-4AF1-BE08-298C4D204D0C}"/>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B705EDAA-ECDC-40EF-9AF5-AB6F7F2C73B8}"/>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ADB3EB14-FD31-4363-BD7D-85C82B66E5B7}"/>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F48D2DA5-65E9-46DF-83A6-E6DD347D625B}"/>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460" name="【市民会館】&#10;一人当たり面積平均値テキスト">
          <a:extLst>
            <a:ext uri="{FF2B5EF4-FFF2-40B4-BE49-F238E27FC236}">
              <a16:creationId xmlns:a16="http://schemas.microsoft.com/office/drawing/2014/main" id="{B154532F-7A89-486C-974B-A0D5D205685A}"/>
            </a:ext>
          </a:extLst>
        </xdr:cNvPr>
        <xdr:cNvSpPr txBox="1"/>
      </xdr:nvSpPr>
      <xdr:spPr>
        <a:xfrm>
          <a:off x="10515600" y="1791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D901E259-B47D-440B-B78F-021098472CA4}"/>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3AEFAA7B-70AF-4EBA-9F6B-9BB767692660}"/>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01491DC0-58DC-4E63-A93F-9A19F922CA6D}"/>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0EC1CDA3-42A7-4B95-9E31-3C8E846A807B}"/>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10834A35-7DEF-4EC2-98D5-1A7EA8A4F599}"/>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A2087D6-1736-46C6-BE7F-E907B19FEAB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A4D94F1-49CE-40D7-96EC-5E661A27DB0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B266AA8-48EA-4938-ABE4-8EA44E5888A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E1EDA10-6D4C-45F3-B46A-77A55B4873C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447E280-3B5F-48B0-99CA-36E1FC8A992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154939</xdr:rowOff>
    </xdr:from>
    <xdr:to>
      <xdr:col>55</xdr:col>
      <xdr:colOff>50800</xdr:colOff>
      <xdr:row>103</xdr:row>
      <xdr:rowOff>85089</xdr:rowOff>
    </xdr:to>
    <xdr:sp macro="" textlink="">
      <xdr:nvSpPr>
        <xdr:cNvPr id="471" name="楕円 470">
          <a:extLst>
            <a:ext uri="{FF2B5EF4-FFF2-40B4-BE49-F238E27FC236}">
              <a16:creationId xmlns:a16="http://schemas.microsoft.com/office/drawing/2014/main" id="{38320E8A-FB4F-427A-B543-9E758FC51EEB}"/>
            </a:ext>
          </a:extLst>
        </xdr:cNvPr>
        <xdr:cNvSpPr/>
      </xdr:nvSpPr>
      <xdr:spPr>
        <a:xfrm>
          <a:off x="1042670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6366</xdr:rowOff>
    </xdr:from>
    <xdr:ext cx="469744" cy="259045"/>
    <xdr:sp macro="" textlink="">
      <xdr:nvSpPr>
        <xdr:cNvPr id="472" name="【市民会館】&#10;一人当たり面積該当値テキスト">
          <a:extLst>
            <a:ext uri="{FF2B5EF4-FFF2-40B4-BE49-F238E27FC236}">
              <a16:creationId xmlns:a16="http://schemas.microsoft.com/office/drawing/2014/main" id="{13E632F3-EDF1-47B6-9D6B-C0615BAEB4FE}"/>
            </a:ext>
          </a:extLst>
        </xdr:cNvPr>
        <xdr:cNvSpPr txBox="1"/>
      </xdr:nvSpPr>
      <xdr:spPr>
        <a:xfrm>
          <a:off x="10515600"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162561</xdr:rowOff>
    </xdr:from>
    <xdr:to>
      <xdr:col>50</xdr:col>
      <xdr:colOff>165100</xdr:colOff>
      <xdr:row>103</xdr:row>
      <xdr:rowOff>92711</xdr:rowOff>
    </xdr:to>
    <xdr:sp macro="" textlink="">
      <xdr:nvSpPr>
        <xdr:cNvPr id="473" name="楕円 472">
          <a:extLst>
            <a:ext uri="{FF2B5EF4-FFF2-40B4-BE49-F238E27FC236}">
              <a16:creationId xmlns:a16="http://schemas.microsoft.com/office/drawing/2014/main" id="{D7D675C3-14F9-434F-ABC9-48133336E73C}"/>
            </a:ext>
          </a:extLst>
        </xdr:cNvPr>
        <xdr:cNvSpPr/>
      </xdr:nvSpPr>
      <xdr:spPr>
        <a:xfrm>
          <a:off x="9588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34289</xdr:rowOff>
    </xdr:from>
    <xdr:to>
      <xdr:col>55</xdr:col>
      <xdr:colOff>0</xdr:colOff>
      <xdr:row>103</xdr:row>
      <xdr:rowOff>41911</xdr:rowOff>
    </xdr:to>
    <xdr:cxnSp macro="">
      <xdr:nvCxnSpPr>
        <xdr:cNvPr id="474" name="直線コネクタ 473">
          <a:extLst>
            <a:ext uri="{FF2B5EF4-FFF2-40B4-BE49-F238E27FC236}">
              <a16:creationId xmlns:a16="http://schemas.microsoft.com/office/drawing/2014/main" id="{795022FB-C1F3-4AB8-B976-A54F6A922A24}"/>
            </a:ext>
          </a:extLst>
        </xdr:cNvPr>
        <xdr:cNvCxnSpPr/>
      </xdr:nvCxnSpPr>
      <xdr:spPr>
        <a:xfrm flipV="1">
          <a:off x="9639300" y="176936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162561</xdr:rowOff>
    </xdr:from>
    <xdr:to>
      <xdr:col>46</xdr:col>
      <xdr:colOff>38100</xdr:colOff>
      <xdr:row>103</xdr:row>
      <xdr:rowOff>92711</xdr:rowOff>
    </xdr:to>
    <xdr:sp macro="" textlink="">
      <xdr:nvSpPr>
        <xdr:cNvPr id="475" name="楕円 474">
          <a:extLst>
            <a:ext uri="{FF2B5EF4-FFF2-40B4-BE49-F238E27FC236}">
              <a16:creationId xmlns:a16="http://schemas.microsoft.com/office/drawing/2014/main" id="{67A827C7-FD69-41F7-B33E-9F2166197C86}"/>
            </a:ext>
          </a:extLst>
        </xdr:cNvPr>
        <xdr:cNvSpPr/>
      </xdr:nvSpPr>
      <xdr:spPr>
        <a:xfrm>
          <a:off x="8699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41911</xdr:rowOff>
    </xdr:from>
    <xdr:to>
      <xdr:col>50</xdr:col>
      <xdr:colOff>114300</xdr:colOff>
      <xdr:row>103</xdr:row>
      <xdr:rowOff>41911</xdr:rowOff>
    </xdr:to>
    <xdr:cxnSp macro="">
      <xdr:nvCxnSpPr>
        <xdr:cNvPr id="476" name="直線コネクタ 475">
          <a:extLst>
            <a:ext uri="{FF2B5EF4-FFF2-40B4-BE49-F238E27FC236}">
              <a16:creationId xmlns:a16="http://schemas.microsoft.com/office/drawing/2014/main" id="{4F120967-70F1-4C1B-AA35-9DAA33F02CFF}"/>
            </a:ext>
          </a:extLst>
        </xdr:cNvPr>
        <xdr:cNvCxnSpPr/>
      </xdr:nvCxnSpPr>
      <xdr:spPr>
        <a:xfrm>
          <a:off x="8750300" y="17701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166370</xdr:rowOff>
    </xdr:from>
    <xdr:to>
      <xdr:col>41</xdr:col>
      <xdr:colOff>101600</xdr:colOff>
      <xdr:row>103</xdr:row>
      <xdr:rowOff>96520</xdr:rowOff>
    </xdr:to>
    <xdr:sp macro="" textlink="">
      <xdr:nvSpPr>
        <xdr:cNvPr id="477" name="楕円 476">
          <a:extLst>
            <a:ext uri="{FF2B5EF4-FFF2-40B4-BE49-F238E27FC236}">
              <a16:creationId xmlns:a16="http://schemas.microsoft.com/office/drawing/2014/main" id="{546D3DF3-3200-476D-988A-EA9B88488393}"/>
            </a:ext>
          </a:extLst>
        </xdr:cNvPr>
        <xdr:cNvSpPr/>
      </xdr:nvSpPr>
      <xdr:spPr>
        <a:xfrm>
          <a:off x="78105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41911</xdr:rowOff>
    </xdr:from>
    <xdr:to>
      <xdr:col>45</xdr:col>
      <xdr:colOff>177800</xdr:colOff>
      <xdr:row>103</xdr:row>
      <xdr:rowOff>45720</xdr:rowOff>
    </xdr:to>
    <xdr:cxnSp macro="">
      <xdr:nvCxnSpPr>
        <xdr:cNvPr id="478" name="直線コネクタ 477">
          <a:extLst>
            <a:ext uri="{FF2B5EF4-FFF2-40B4-BE49-F238E27FC236}">
              <a16:creationId xmlns:a16="http://schemas.microsoft.com/office/drawing/2014/main" id="{72B0EF47-E3E0-4E53-B9FF-6D5DC64C2DA5}"/>
            </a:ext>
          </a:extLst>
        </xdr:cNvPr>
        <xdr:cNvCxnSpPr/>
      </xdr:nvCxnSpPr>
      <xdr:spPr>
        <a:xfrm flipV="1">
          <a:off x="7861300" y="177012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170180</xdr:rowOff>
    </xdr:from>
    <xdr:to>
      <xdr:col>36</xdr:col>
      <xdr:colOff>165100</xdr:colOff>
      <xdr:row>103</xdr:row>
      <xdr:rowOff>100330</xdr:rowOff>
    </xdr:to>
    <xdr:sp macro="" textlink="">
      <xdr:nvSpPr>
        <xdr:cNvPr id="479" name="楕円 478">
          <a:extLst>
            <a:ext uri="{FF2B5EF4-FFF2-40B4-BE49-F238E27FC236}">
              <a16:creationId xmlns:a16="http://schemas.microsoft.com/office/drawing/2014/main" id="{9B1AF993-AB0F-489D-9791-B98774E06855}"/>
            </a:ext>
          </a:extLst>
        </xdr:cNvPr>
        <xdr:cNvSpPr/>
      </xdr:nvSpPr>
      <xdr:spPr>
        <a:xfrm>
          <a:off x="6921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45720</xdr:rowOff>
    </xdr:from>
    <xdr:to>
      <xdr:col>41</xdr:col>
      <xdr:colOff>50800</xdr:colOff>
      <xdr:row>103</xdr:row>
      <xdr:rowOff>49530</xdr:rowOff>
    </xdr:to>
    <xdr:cxnSp macro="">
      <xdr:nvCxnSpPr>
        <xdr:cNvPr id="480" name="直線コネクタ 479">
          <a:extLst>
            <a:ext uri="{FF2B5EF4-FFF2-40B4-BE49-F238E27FC236}">
              <a16:creationId xmlns:a16="http://schemas.microsoft.com/office/drawing/2014/main" id="{6A3D724B-F274-40E7-B131-B8A0D2F4969C}"/>
            </a:ext>
          </a:extLst>
        </xdr:cNvPr>
        <xdr:cNvCxnSpPr/>
      </xdr:nvCxnSpPr>
      <xdr:spPr>
        <a:xfrm flipV="1">
          <a:off x="6972300" y="17705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34307</xdr:rowOff>
    </xdr:from>
    <xdr:ext cx="469744" cy="259045"/>
    <xdr:sp macro="" textlink="">
      <xdr:nvSpPr>
        <xdr:cNvPr id="481" name="n_1aveValue【市民会館】&#10;一人当たり面積">
          <a:extLst>
            <a:ext uri="{FF2B5EF4-FFF2-40B4-BE49-F238E27FC236}">
              <a16:creationId xmlns:a16="http://schemas.microsoft.com/office/drawing/2014/main" id="{5C9778E4-883D-4731-A236-C11DFFE07B4F}"/>
            </a:ext>
          </a:extLst>
        </xdr:cNvPr>
        <xdr:cNvSpPr txBox="1"/>
      </xdr:nvSpPr>
      <xdr:spPr>
        <a:xfrm>
          <a:off x="9391727"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482" name="n_2aveValue【市民会館】&#10;一人当たり面積">
          <a:extLst>
            <a:ext uri="{FF2B5EF4-FFF2-40B4-BE49-F238E27FC236}">
              <a16:creationId xmlns:a16="http://schemas.microsoft.com/office/drawing/2014/main" id="{3BBFAB11-CED8-4324-A548-9803135D60A5}"/>
            </a:ext>
          </a:extLst>
        </xdr:cNvPr>
        <xdr:cNvSpPr txBox="1"/>
      </xdr:nvSpPr>
      <xdr:spPr>
        <a:xfrm>
          <a:off x="8515427" y="1805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68597</xdr:rowOff>
    </xdr:from>
    <xdr:ext cx="469744" cy="259045"/>
    <xdr:sp macro="" textlink="">
      <xdr:nvSpPr>
        <xdr:cNvPr id="483" name="n_3aveValue【市民会館】&#10;一人当たり面積">
          <a:extLst>
            <a:ext uri="{FF2B5EF4-FFF2-40B4-BE49-F238E27FC236}">
              <a16:creationId xmlns:a16="http://schemas.microsoft.com/office/drawing/2014/main" id="{223A3642-CDF8-4602-B7F8-BAB49BC5EDD1}"/>
            </a:ext>
          </a:extLst>
        </xdr:cNvPr>
        <xdr:cNvSpPr txBox="1"/>
      </xdr:nvSpPr>
      <xdr:spPr>
        <a:xfrm>
          <a:off x="7626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64788</xdr:rowOff>
    </xdr:from>
    <xdr:ext cx="469744" cy="259045"/>
    <xdr:sp macro="" textlink="">
      <xdr:nvSpPr>
        <xdr:cNvPr id="484" name="n_4aveValue【市民会館】&#10;一人当たり面積">
          <a:extLst>
            <a:ext uri="{FF2B5EF4-FFF2-40B4-BE49-F238E27FC236}">
              <a16:creationId xmlns:a16="http://schemas.microsoft.com/office/drawing/2014/main" id="{4FF72843-DD21-4DAE-8916-2DA7B44B06DA}"/>
            </a:ext>
          </a:extLst>
        </xdr:cNvPr>
        <xdr:cNvSpPr txBox="1"/>
      </xdr:nvSpPr>
      <xdr:spPr>
        <a:xfrm>
          <a:off x="6737427" y="1806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109238</xdr:rowOff>
    </xdr:from>
    <xdr:ext cx="469744" cy="259045"/>
    <xdr:sp macro="" textlink="">
      <xdr:nvSpPr>
        <xdr:cNvPr id="485" name="n_1mainValue【市民会館】&#10;一人当たり面積">
          <a:extLst>
            <a:ext uri="{FF2B5EF4-FFF2-40B4-BE49-F238E27FC236}">
              <a16:creationId xmlns:a16="http://schemas.microsoft.com/office/drawing/2014/main" id="{6EF6F956-7566-4049-83C6-90DA41198929}"/>
            </a:ext>
          </a:extLst>
        </xdr:cNvPr>
        <xdr:cNvSpPr txBox="1"/>
      </xdr:nvSpPr>
      <xdr:spPr>
        <a:xfrm>
          <a:off x="9391727" y="1742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109238</xdr:rowOff>
    </xdr:from>
    <xdr:ext cx="469744" cy="259045"/>
    <xdr:sp macro="" textlink="">
      <xdr:nvSpPr>
        <xdr:cNvPr id="486" name="n_2mainValue【市民会館】&#10;一人当たり面積">
          <a:extLst>
            <a:ext uri="{FF2B5EF4-FFF2-40B4-BE49-F238E27FC236}">
              <a16:creationId xmlns:a16="http://schemas.microsoft.com/office/drawing/2014/main" id="{A32F269D-A140-4B84-B63F-F5E8F758CFE1}"/>
            </a:ext>
          </a:extLst>
        </xdr:cNvPr>
        <xdr:cNvSpPr txBox="1"/>
      </xdr:nvSpPr>
      <xdr:spPr>
        <a:xfrm>
          <a:off x="8515427" y="1742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113047</xdr:rowOff>
    </xdr:from>
    <xdr:ext cx="469744" cy="259045"/>
    <xdr:sp macro="" textlink="">
      <xdr:nvSpPr>
        <xdr:cNvPr id="487" name="n_3mainValue【市民会館】&#10;一人当たり面積">
          <a:extLst>
            <a:ext uri="{FF2B5EF4-FFF2-40B4-BE49-F238E27FC236}">
              <a16:creationId xmlns:a16="http://schemas.microsoft.com/office/drawing/2014/main" id="{4D9FF99F-3B8E-49B1-B0F2-9288C4F9909B}"/>
            </a:ext>
          </a:extLst>
        </xdr:cNvPr>
        <xdr:cNvSpPr txBox="1"/>
      </xdr:nvSpPr>
      <xdr:spPr>
        <a:xfrm>
          <a:off x="762642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116857</xdr:rowOff>
    </xdr:from>
    <xdr:ext cx="469744" cy="259045"/>
    <xdr:sp macro="" textlink="">
      <xdr:nvSpPr>
        <xdr:cNvPr id="488" name="n_4mainValue【市民会館】&#10;一人当たり面積">
          <a:extLst>
            <a:ext uri="{FF2B5EF4-FFF2-40B4-BE49-F238E27FC236}">
              <a16:creationId xmlns:a16="http://schemas.microsoft.com/office/drawing/2014/main" id="{FCD8EC0C-3854-41B7-BDAC-8F0236AE6BD5}"/>
            </a:ext>
          </a:extLst>
        </xdr:cNvPr>
        <xdr:cNvSpPr txBox="1"/>
      </xdr:nvSpPr>
      <xdr:spPr>
        <a:xfrm>
          <a:off x="6737427" y="1743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AD080D6A-7677-406E-8772-9DB72666ACA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1771E410-D580-4168-BB0C-077589D01E7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890E7149-89C1-4C63-BC86-C8B317E2D48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C272E9E3-E1CE-4F76-8E47-93D360C27E7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26B2C59-8E3B-4ECF-85D4-207DD9C8524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2C6341-3AF2-4BB9-8586-AF3072B1DEE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1457EA92-9379-4F0B-B7BF-FFAF8EFD278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203ECB48-3C7B-4C5E-A42D-1D14419978D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EE3A8064-5937-430B-A9BE-E46FFF55538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26B0DF2-A2B4-427A-A4FE-17F3C3040F9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A3D824C6-7DC8-49E8-9290-91189080F06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980BD048-0D46-4AF1-B95B-78384F14F43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504FB945-B4CA-43BB-BBB7-65A6A09A59C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E2A5F500-1FA5-4BF5-9E89-9253AA7DA8D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4FEA6AD2-76C8-4389-AE05-6DF5CFD9FF9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A3274772-6D10-49E0-9F15-8E95F8885BA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3E3A6828-F5C4-42CD-999E-BFE31AB8DCE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8C87B11C-B88C-4DA5-8018-491B4A0E82B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E4610F60-DF4E-46F0-B187-A727EEDFC76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68B8772A-1DD7-45DB-9E24-8301058EFC3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7DD4D466-A56C-4CBD-BACA-6CFF1248EC1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3E5330CF-3E10-449F-977A-F2326ED1253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21552655-7624-4181-8355-FC092F4FF75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73844108-F024-4945-BD94-3F4A2839CB1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88839386-7EC8-4177-9C9C-485C7ECA7F8D}"/>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F689970D-5616-4484-A881-F0EA8DA1632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7ED373C4-8A62-4313-B55E-5EBA8625E7E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F7A82F5A-5CFB-4358-BF68-C320CC346CF7}"/>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EBB6F987-D79E-48A5-9A29-5DC7B5B307F8}"/>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578DBC55-7865-4C9C-A6B2-45189AD85C02}"/>
            </a:ext>
          </a:extLst>
        </xdr:cNvPr>
        <xdr:cNvSpPr txBox="1"/>
      </xdr:nvSpPr>
      <xdr:spPr>
        <a:xfrm>
          <a:off x="16357600" y="652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32CA1ACD-E0EC-4D77-B960-292A3DD68C5B}"/>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88AAB5D4-1A02-4931-B826-957D43B91E7D}"/>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0667BBBF-63D3-4A91-B4FA-2E1530A3E7C2}"/>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097D7B0C-4650-4890-A775-32D61F7A984E}"/>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3511751C-067C-4D0C-87DD-209706F369AF}"/>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FADF5352-5131-4B21-9A9A-C0DE69FD5C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8D0FBB17-75E2-4317-84E1-E1977C2C018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987CD3B-2A9D-4092-9287-EBBDDEB7D48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7500D6F-63D6-41F7-842B-DE4FA8DEF67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75F747D-D331-48CD-9A5B-9FF58E8A909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74930</xdr:rowOff>
    </xdr:from>
    <xdr:to>
      <xdr:col>85</xdr:col>
      <xdr:colOff>177800</xdr:colOff>
      <xdr:row>37</xdr:row>
      <xdr:rowOff>5080</xdr:rowOff>
    </xdr:to>
    <xdr:sp macro="" textlink="">
      <xdr:nvSpPr>
        <xdr:cNvPr id="529" name="楕円 528">
          <a:extLst>
            <a:ext uri="{FF2B5EF4-FFF2-40B4-BE49-F238E27FC236}">
              <a16:creationId xmlns:a16="http://schemas.microsoft.com/office/drawing/2014/main" id="{55DDCB75-F596-4FE5-A48A-241159B45367}"/>
            </a:ext>
          </a:extLst>
        </xdr:cNvPr>
        <xdr:cNvSpPr/>
      </xdr:nvSpPr>
      <xdr:spPr>
        <a:xfrm>
          <a:off x="162687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97807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8059D493-E676-4BB5-83E5-CB9D99D80EF6}"/>
            </a:ext>
          </a:extLst>
        </xdr:cNvPr>
        <xdr:cNvSpPr txBox="1"/>
      </xdr:nvSpPr>
      <xdr:spPr>
        <a:xfrm>
          <a:off x="16357600"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27305</xdr:rowOff>
    </xdr:from>
    <xdr:to>
      <xdr:col>81</xdr:col>
      <xdr:colOff>101600</xdr:colOff>
      <xdr:row>36</xdr:row>
      <xdr:rowOff>128905</xdr:rowOff>
    </xdr:to>
    <xdr:sp macro="" textlink="">
      <xdr:nvSpPr>
        <xdr:cNvPr id="531" name="楕円 530">
          <a:extLst>
            <a:ext uri="{FF2B5EF4-FFF2-40B4-BE49-F238E27FC236}">
              <a16:creationId xmlns:a16="http://schemas.microsoft.com/office/drawing/2014/main" id="{AC6BB4E0-845E-4010-B01A-6A330AB27D88}"/>
            </a:ext>
          </a:extLst>
        </xdr:cNvPr>
        <xdr:cNvSpPr/>
      </xdr:nvSpPr>
      <xdr:spPr>
        <a:xfrm>
          <a:off x="15430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78105</xdr:rowOff>
    </xdr:from>
    <xdr:to>
      <xdr:col>85</xdr:col>
      <xdr:colOff>127000</xdr:colOff>
      <xdr:row>36</xdr:row>
      <xdr:rowOff>125730</xdr:rowOff>
    </xdr:to>
    <xdr:cxnSp macro="">
      <xdr:nvCxnSpPr>
        <xdr:cNvPr id="532" name="直線コネクタ 531">
          <a:extLst>
            <a:ext uri="{FF2B5EF4-FFF2-40B4-BE49-F238E27FC236}">
              <a16:creationId xmlns:a16="http://schemas.microsoft.com/office/drawing/2014/main" id="{FF4562E1-816E-4B6E-A323-74EAD901B6D3}"/>
            </a:ext>
          </a:extLst>
        </xdr:cNvPr>
        <xdr:cNvCxnSpPr/>
      </xdr:nvCxnSpPr>
      <xdr:spPr>
        <a:xfrm>
          <a:off x="15481300" y="625030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145415</xdr:rowOff>
    </xdr:from>
    <xdr:to>
      <xdr:col>76</xdr:col>
      <xdr:colOff>165100</xdr:colOff>
      <xdr:row>36</xdr:row>
      <xdr:rowOff>75565</xdr:rowOff>
    </xdr:to>
    <xdr:sp macro="" textlink="">
      <xdr:nvSpPr>
        <xdr:cNvPr id="533" name="楕円 532">
          <a:extLst>
            <a:ext uri="{FF2B5EF4-FFF2-40B4-BE49-F238E27FC236}">
              <a16:creationId xmlns:a16="http://schemas.microsoft.com/office/drawing/2014/main" id="{F2C07CF1-0234-4444-A1EE-588317EC308D}"/>
            </a:ext>
          </a:extLst>
        </xdr:cNvPr>
        <xdr:cNvSpPr/>
      </xdr:nvSpPr>
      <xdr:spPr>
        <a:xfrm>
          <a:off x="14541500" y="61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24765</xdr:rowOff>
    </xdr:from>
    <xdr:to>
      <xdr:col>81</xdr:col>
      <xdr:colOff>50800</xdr:colOff>
      <xdr:row>36</xdr:row>
      <xdr:rowOff>78105</xdr:rowOff>
    </xdr:to>
    <xdr:cxnSp macro="">
      <xdr:nvCxnSpPr>
        <xdr:cNvPr id="534" name="直線コネクタ 533">
          <a:extLst>
            <a:ext uri="{FF2B5EF4-FFF2-40B4-BE49-F238E27FC236}">
              <a16:creationId xmlns:a16="http://schemas.microsoft.com/office/drawing/2014/main" id="{F16D9DC5-7B47-4F30-A7F0-723E694AEE09}"/>
            </a:ext>
          </a:extLst>
        </xdr:cNvPr>
        <xdr:cNvCxnSpPr/>
      </xdr:nvCxnSpPr>
      <xdr:spPr>
        <a:xfrm>
          <a:off x="14592300" y="619696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92075</xdr:rowOff>
    </xdr:from>
    <xdr:to>
      <xdr:col>72</xdr:col>
      <xdr:colOff>38100</xdr:colOff>
      <xdr:row>36</xdr:row>
      <xdr:rowOff>22225</xdr:rowOff>
    </xdr:to>
    <xdr:sp macro="" textlink="">
      <xdr:nvSpPr>
        <xdr:cNvPr id="535" name="楕円 534">
          <a:extLst>
            <a:ext uri="{FF2B5EF4-FFF2-40B4-BE49-F238E27FC236}">
              <a16:creationId xmlns:a16="http://schemas.microsoft.com/office/drawing/2014/main" id="{75E3BF59-D64E-4A53-8B20-8901A02AB990}"/>
            </a:ext>
          </a:extLst>
        </xdr:cNvPr>
        <xdr:cNvSpPr/>
      </xdr:nvSpPr>
      <xdr:spPr>
        <a:xfrm>
          <a:off x="136525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142875</xdr:rowOff>
    </xdr:from>
    <xdr:to>
      <xdr:col>76</xdr:col>
      <xdr:colOff>114300</xdr:colOff>
      <xdr:row>36</xdr:row>
      <xdr:rowOff>24765</xdr:rowOff>
    </xdr:to>
    <xdr:cxnSp macro="">
      <xdr:nvCxnSpPr>
        <xdr:cNvPr id="536" name="直線コネクタ 535">
          <a:extLst>
            <a:ext uri="{FF2B5EF4-FFF2-40B4-BE49-F238E27FC236}">
              <a16:creationId xmlns:a16="http://schemas.microsoft.com/office/drawing/2014/main" id="{90192D59-D34C-42FC-A872-470C7BEB529E}"/>
            </a:ext>
          </a:extLst>
        </xdr:cNvPr>
        <xdr:cNvCxnSpPr/>
      </xdr:nvCxnSpPr>
      <xdr:spPr>
        <a:xfrm>
          <a:off x="13703300" y="614362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36830</xdr:rowOff>
    </xdr:from>
    <xdr:to>
      <xdr:col>67</xdr:col>
      <xdr:colOff>101600</xdr:colOff>
      <xdr:row>35</xdr:row>
      <xdr:rowOff>138430</xdr:rowOff>
    </xdr:to>
    <xdr:sp macro="" textlink="">
      <xdr:nvSpPr>
        <xdr:cNvPr id="537" name="楕円 536">
          <a:extLst>
            <a:ext uri="{FF2B5EF4-FFF2-40B4-BE49-F238E27FC236}">
              <a16:creationId xmlns:a16="http://schemas.microsoft.com/office/drawing/2014/main" id="{83B5FE9C-86BB-4841-A9DF-B3E774AE9BE3}"/>
            </a:ext>
          </a:extLst>
        </xdr:cNvPr>
        <xdr:cNvSpPr/>
      </xdr:nvSpPr>
      <xdr:spPr>
        <a:xfrm>
          <a:off x="12763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87630</xdr:rowOff>
    </xdr:from>
    <xdr:to>
      <xdr:col>71</xdr:col>
      <xdr:colOff>177800</xdr:colOff>
      <xdr:row>35</xdr:row>
      <xdr:rowOff>142875</xdr:rowOff>
    </xdr:to>
    <xdr:cxnSp macro="">
      <xdr:nvCxnSpPr>
        <xdr:cNvPr id="538" name="直線コネクタ 537">
          <a:extLst>
            <a:ext uri="{FF2B5EF4-FFF2-40B4-BE49-F238E27FC236}">
              <a16:creationId xmlns:a16="http://schemas.microsoft.com/office/drawing/2014/main" id="{8599CBCF-8EA5-4B85-B0F6-5B6D2D1380E2}"/>
            </a:ext>
          </a:extLst>
        </xdr:cNvPr>
        <xdr:cNvCxnSpPr/>
      </xdr:nvCxnSpPr>
      <xdr:spPr>
        <a:xfrm>
          <a:off x="12814300" y="60883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A6BFEFDF-E883-469F-97B6-F29FE27EDFC4}"/>
            </a:ext>
          </a:extLst>
        </xdr:cNvPr>
        <xdr:cNvSpPr txBox="1"/>
      </xdr:nvSpPr>
      <xdr:spPr>
        <a:xfrm>
          <a:off x="152660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B59517AB-40EA-40F5-A428-7F1222529E66}"/>
            </a:ext>
          </a:extLst>
        </xdr:cNvPr>
        <xdr:cNvSpPr txBox="1"/>
      </xdr:nvSpPr>
      <xdr:spPr>
        <a:xfrm>
          <a:off x="14389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20C81F29-5A68-4C31-B921-0130B31C1101}"/>
            </a:ext>
          </a:extLst>
        </xdr:cNvPr>
        <xdr:cNvSpPr txBox="1"/>
      </xdr:nvSpPr>
      <xdr:spPr>
        <a:xfrm>
          <a:off x="13500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4122A1AE-5E78-4E08-B12A-D98B5FE1F8D6}"/>
            </a:ext>
          </a:extLst>
        </xdr:cNvPr>
        <xdr:cNvSpPr txBox="1"/>
      </xdr:nvSpPr>
      <xdr:spPr>
        <a:xfrm>
          <a:off x="12611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145432</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2C5B38BD-B933-4CF6-8531-5D8116F0D116}"/>
            </a:ext>
          </a:extLst>
        </xdr:cNvPr>
        <xdr:cNvSpPr txBox="1"/>
      </xdr:nvSpPr>
      <xdr:spPr>
        <a:xfrm>
          <a:off x="152660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92092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975E88D8-9E6E-4B24-AF37-260894990C69}"/>
            </a:ext>
          </a:extLst>
        </xdr:cNvPr>
        <xdr:cNvSpPr txBox="1"/>
      </xdr:nvSpPr>
      <xdr:spPr>
        <a:xfrm>
          <a:off x="1438974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38752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36AE8726-F661-4C8C-9C92-8A7E92541461}"/>
            </a:ext>
          </a:extLst>
        </xdr:cNvPr>
        <xdr:cNvSpPr txBox="1"/>
      </xdr:nvSpPr>
      <xdr:spPr>
        <a:xfrm>
          <a:off x="1350074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154957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D317D321-AE92-4BB6-9AF9-E4C92919DFF2}"/>
            </a:ext>
          </a:extLst>
        </xdr:cNvPr>
        <xdr:cNvSpPr txBox="1"/>
      </xdr:nvSpPr>
      <xdr:spPr>
        <a:xfrm>
          <a:off x="12611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299BF87B-3CCF-44B9-A1B6-2259590F105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7FBF719F-AEFD-4276-8983-2BD3923D4DA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FDDA2E8F-458D-4DB3-86E3-EF59370D28C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2DE1D1F6-9EDF-4B7A-A689-9347AABFE84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13070624-D0A0-41E4-9BD1-4FD5A15ADA8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B247B535-57CA-4A9A-9124-CC520EB709D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A788DC65-5E59-44A5-B2B7-589C2E39EAD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1FBDCEA7-BB43-4453-856B-BCFEBF8233A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C875CB9E-587E-4060-BB4E-571281DF2FB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F1416721-31B0-4A21-9847-E2C81DF6BF0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E4D724AC-F2EC-4EA5-876D-251EC879BE13}"/>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6DD04E99-ACAD-4D30-BBCE-C4157E2C3706}"/>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7083F5DE-EB64-4FCF-8961-2C84B6439A4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60E9DAFE-7CBA-4BCE-A2C8-A4421ADD689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A37E0393-3162-49E0-B3D6-FE80AEB1473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D3119149-268A-4931-A393-5F6013043E71}"/>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C52C56B3-55E7-4892-87E6-94A52B349C4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E7393814-647D-4CFC-9970-3CF19F25F93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E7D0166C-6CD4-4C76-BD78-998E788581F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34A7A6B5-F65B-4540-B43A-69F9297923FA}"/>
            </a:ext>
          </a:extLst>
        </xdr:cNvPr>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D08167A7-D197-4207-8EBC-FA9744029094}"/>
            </a:ext>
          </a:extLst>
        </xdr:cNvPr>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FE13E36D-ACD8-485F-9FEF-6450E4DC7060}"/>
            </a:ext>
          </a:extLst>
        </xdr:cNvPr>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CB79625A-2E71-4147-A814-90F624B2B4E9}"/>
            </a:ext>
          </a:extLst>
        </xdr:cNvPr>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7AECAABC-4DEE-487D-B219-064B6BE7D49B}"/>
            </a:ext>
          </a:extLst>
        </xdr:cNvPr>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547D8A94-0819-4A7C-B915-6360BB9F3BFD}"/>
            </a:ext>
          </a:extLst>
        </xdr:cNvPr>
        <xdr:cNvSpPr txBox="1"/>
      </xdr:nvSpPr>
      <xdr:spPr>
        <a:xfrm>
          <a:off x="22199600" y="6415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F8FD98D0-99A2-4F0F-AA78-F65EAB3BFE88}"/>
            </a:ext>
          </a:extLst>
        </xdr:cNvPr>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44AC4621-0027-4723-A707-D789937ECC98}"/>
            </a:ext>
          </a:extLst>
        </xdr:cNvPr>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11960A63-AE4A-433A-9822-1093E32D1CC0}"/>
            </a:ext>
          </a:extLst>
        </xdr:cNvPr>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76771F83-5140-4E6E-9C46-4388C74633DD}"/>
            </a:ext>
          </a:extLst>
        </xdr:cNvPr>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EBAA4D42-45D3-467A-8191-4E9121BFBB0B}"/>
            </a:ext>
          </a:extLst>
        </xdr:cNvPr>
        <xdr:cNvSpPr/>
      </xdr:nvSpPr>
      <xdr:spPr>
        <a:xfrm>
          <a:off x="18605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5BE4EDE8-CAAF-4234-A79E-14F06C27055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92E57F4D-0279-4173-B287-F9E74F97EA1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749B85EF-EB7F-4D33-96E7-FA32AA5FCB4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D7E8D55F-E5CB-44D3-9789-4F84CA7A7D5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C641204-212C-4923-95A4-DB010429730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17096</xdr:rowOff>
    </xdr:from>
    <xdr:to>
      <xdr:col>116</xdr:col>
      <xdr:colOff>114300</xdr:colOff>
      <xdr:row>40</xdr:row>
      <xdr:rowOff>118696</xdr:rowOff>
    </xdr:to>
    <xdr:sp macro="" textlink="">
      <xdr:nvSpPr>
        <xdr:cNvPr id="582" name="楕円 581">
          <a:extLst>
            <a:ext uri="{FF2B5EF4-FFF2-40B4-BE49-F238E27FC236}">
              <a16:creationId xmlns:a16="http://schemas.microsoft.com/office/drawing/2014/main" id="{30E84381-619B-45D5-855B-13B9021D2A9D}"/>
            </a:ext>
          </a:extLst>
        </xdr:cNvPr>
        <xdr:cNvSpPr/>
      </xdr:nvSpPr>
      <xdr:spPr>
        <a:xfrm>
          <a:off x="22110700" y="687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103473</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A60695BA-2276-483E-A789-FA9C44DE4A3C}"/>
            </a:ext>
          </a:extLst>
        </xdr:cNvPr>
        <xdr:cNvSpPr txBox="1"/>
      </xdr:nvSpPr>
      <xdr:spPr>
        <a:xfrm>
          <a:off x="22199600" y="679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18834</xdr:rowOff>
    </xdr:from>
    <xdr:to>
      <xdr:col>112</xdr:col>
      <xdr:colOff>38100</xdr:colOff>
      <xdr:row>40</xdr:row>
      <xdr:rowOff>120434</xdr:rowOff>
    </xdr:to>
    <xdr:sp macro="" textlink="">
      <xdr:nvSpPr>
        <xdr:cNvPr id="584" name="楕円 583">
          <a:extLst>
            <a:ext uri="{FF2B5EF4-FFF2-40B4-BE49-F238E27FC236}">
              <a16:creationId xmlns:a16="http://schemas.microsoft.com/office/drawing/2014/main" id="{845D9F34-FC44-40A5-A67A-FCFC1D7BDBE0}"/>
            </a:ext>
          </a:extLst>
        </xdr:cNvPr>
        <xdr:cNvSpPr/>
      </xdr:nvSpPr>
      <xdr:spPr>
        <a:xfrm>
          <a:off x="21272500" y="68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67896</xdr:rowOff>
    </xdr:from>
    <xdr:to>
      <xdr:col>116</xdr:col>
      <xdr:colOff>63500</xdr:colOff>
      <xdr:row>40</xdr:row>
      <xdr:rowOff>69634</xdr:rowOff>
    </xdr:to>
    <xdr:cxnSp macro="">
      <xdr:nvCxnSpPr>
        <xdr:cNvPr id="585" name="直線コネクタ 584">
          <a:extLst>
            <a:ext uri="{FF2B5EF4-FFF2-40B4-BE49-F238E27FC236}">
              <a16:creationId xmlns:a16="http://schemas.microsoft.com/office/drawing/2014/main" id="{9F42F8B9-51BA-48A8-A552-5CBA1DB8AE7B}"/>
            </a:ext>
          </a:extLst>
        </xdr:cNvPr>
        <xdr:cNvCxnSpPr/>
      </xdr:nvCxnSpPr>
      <xdr:spPr>
        <a:xfrm flipV="1">
          <a:off x="21323300" y="6925896"/>
          <a:ext cx="8382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14908</xdr:rowOff>
    </xdr:from>
    <xdr:to>
      <xdr:col>107</xdr:col>
      <xdr:colOff>101600</xdr:colOff>
      <xdr:row>40</xdr:row>
      <xdr:rowOff>116508</xdr:rowOff>
    </xdr:to>
    <xdr:sp macro="" textlink="">
      <xdr:nvSpPr>
        <xdr:cNvPr id="586" name="楕円 585">
          <a:extLst>
            <a:ext uri="{FF2B5EF4-FFF2-40B4-BE49-F238E27FC236}">
              <a16:creationId xmlns:a16="http://schemas.microsoft.com/office/drawing/2014/main" id="{2165848C-EACB-4498-B8E6-72AD7448C0D9}"/>
            </a:ext>
          </a:extLst>
        </xdr:cNvPr>
        <xdr:cNvSpPr/>
      </xdr:nvSpPr>
      <xdr:spPr>
        <a:xfrm>
          <a:off x="20383500" y="687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65708</xdr:rowOff>
    </xdr:from>
    <xdr:to>
      <xdr:col>111</xdr:col>
      <xdr:colOff>177800</xdr:colOff>
      <xdr:row>40</xdr:row>
      <xdr:rowOff>69634</xdr:rowOff>
    </xdr:to>
    <xdr:cxnSp macro="">
      <xdr:nvCxnSpPr>
        <xdr:cNvPr id="587" name="直線コネクタ 586">
          <a:extLst>
            <a:ext uri="{FF2B5EF4-FFF2-40B4-BE49-F238E27FC236}">
              <a16:creationId xmlns:a16="http://schemas.microsoft.com/office/drawing/2014/main" id="{55A9AE94-C5BD-4610-9713-374C67AA4554}"/>
            </a:ext>
          </a:extLst>
        </xdr:cNvPr>
        <xdr:cNvCxnSpPr/>
      </xdr:nvCxnSpPr>
      <xdr:spPr>
        <a:xfrm>
          <a:off x="20434300" y="6923708"/>
          <a:ext cx="889000" cy="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15491</xdr:rowOff>
    </xdr:from>
    <xdr:to>
      <xdr:col>102</xdr:col>
      <xdr:colOff>165100</xdr:colOff>
      <xdr:row>40</xdr:row>
      <xdr:rowOff>117091</xdr:rowOff>
    </xdr:to>
    <xdr:sp macro="" textlink="">
      <xdr:nvSpPr>
        <xdr:cNvPr id="588" name="楕円 587">
          <a:extLst>
            <a:ext uri="{FF2B5EF4-FFF2-40B4-BE49-F238E27FC236}">
              <a16:creationId xmlns:a16="http://schemas.microsoft.com/office/drawing/2014/main" id="{3EF6572B-D652-403B-A9C1-13E776CB1265}"/>
            </a:ext>
          </a:extLst>
        </xdr:cNvPr>
        <xdr:cNvSpPr/>
      </xdr:nvSpPr>
      <xdr:spPr>
        <a:xfrm>
          <a:off x="19494500" y="687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65708</xdr:rowOff>
    </xdr:from>
    <xdr:to>
      <xdr:col>107</xdr:col>
      <xdr:colOff>50800</xdr:colOff>
      <xdr:row>40</xdr:row>
      <xdr:rowOff>66291</xdr:rowOff>
    </xdr:to>
    <xdr:cxnSp macro="">
      <xdr:nvCxnSpPr>
        <xdr:cNvPr id="589" name="直線コネクタ 588">
          <a:extLst>
            <a:ext uri="{FF2B5EF4-FFF2-40B4-BE49-F238E27FC236}">
              <a16:creationId xmlns:a16="http://schemas.microsoft.com/office/drawing/2014/main" id="{AD6FCCB4-1BEF-4CCE-8EFA-E644FB8CDA0D}"/>
            </a:ext>
          </a:extLst>
        </xdr:cNvPr>
        <xdr:cNvCxnSpPr/>
      </xdr:nvCxnSpPr>
      <xdr:spPr>
        <a:xfrm flipV="1">
          <a:off x="19545300" y="6923708"/>
          <a:ext cx="88900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12136</xdr:rowOff>
    </xdr:from>
    <xdr:to>
      <xdr:col>98</xdr:col>
      <xdr:colOff>38100</xdr:colOff>
      <xdr:row>40</xdr:row>
      <xdr:rowOff>113736</xdr:rowOff>
    </xdr:to>
    <xdr:sp macro="" textlink="">
      <xdr:nvSpPr>
        <xdr:cNvPr id="590" name="楕円 589">
          <a:extLst>
            <a:ext uri="{FF2B5EF4-FFF2-40B4-BE49-F238E27FC236}">
              <a16:creationId xmlns:a16="http://schemas.microsoft.com/office/drawing/2014/main" id="{A2018D36-E65D-4BA0-A841-F5B562C8D80B}"/>
            </a:ext>
          </a:extLst>
        </xdr:cNvPr>
        <xdr:cNvSpPr/>
      </xdr:nvSpPr>
      <xdr:spPr>
        <a:xfrm>
          <a:off x="18605500" y="687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62936</xdr:rowOff>
    </xdr:from>
    <xdr:to>
      <xdr:col>102</xdr:col>
      <xdr:colOff>114300</xdr:colOff>
      <xdr:row>40</xdr:row>
      <xdr:rowOff>66291</xdr:rowOff>
    </xdr:to>
    <xdr:cxnSp macro="">
      <xdr:nvCxnSpPr>
        <xdr:cNvPr id="591" name="直線コネクタ 590">
          <a:extLst>
            <a:ext uri="{FF2B5EF4-FFF2-40B4-BE49-F238E27FC236}">
              <a16:creationId xmlns:a16="http://schemas.microsoft.com/office/drawing/2014/main" id="{3F08A054-08BB-45EE-B622-7EB725415BCE}"/>
            </a:ext>
          </a:extLst>
        </xdr:cNvPr>
        <xdr:cNvCxnSpPr/>
      </xdr:nvCxnSpPr>
      <xdr:spPr>
        <a:xfrm>
          <a:off x="18656300" y="6920936"/>
          <a:ext cx="889000" cy="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2C615372-83C9-469A-BB1B-1753655F1B50}"/>
            </a:ext>
          </a:extLst>
        </xdr:cNvPr>
        <xdr:cNvSpPr txBox="1"/>
      </xdr:nvSpPr>
      <xdr:spPr>
        <a:xfrm>
          <a:off x="21043411" y="632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44B494B8-05F8-4338-BC17-967B21D6D8E5}"/>
            </a:ext>
          </a:extLst>
        </xdr:cNvPr>
        <xdr:cNvSpPr txBox="1"/>
      </xdr:nvSpPr>
      <xdr:spPr>
        <a:xfrm>
          <a:off x="20167111" y="629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03E6E2FD-FC39-43E1-A18C-6D70656A2BD3}"/>
            </a:ext>
          </a:extLst>
        </xdr:cNvPr>
        <xdr:cNvSpPr txBox="1"/>
      </xdr:nvSpPr>
      <xdr:spPr>
        <a:xfrm>
          <a:off x="19278111" y="629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3BC23F72-83D5-4023-8C87-CF9A832E4C68}"/>
            </a:ext>
          </a:extLst>
        </xdr:cNvPr>
        <xdr:cNvSpPr txBox="1"/>
      </xdr:nvSpPr>
      <xdr:spPr>
        <a:xfrm>
          <a:off x="18389111" y="631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111561</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290CDA64-9531-402F-A932-2668B056639E}"/>
            </a:ext>
          </a:extLst>
        </xdr:cNvPr>
        <xdr:cNvSpPr txBox="1"/>
      </xdr:nvSpPr>
      <xdr:spPr>
        <a:xfrm>
          <a:off x="21043411" y="696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107635</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id="{D9174147-3B98-4B48-9E37-75A040E42941}"/>
            </a:ext>
          </a:extLst>
        </xdr:cNvPr>
        <xdr:cNvSpPr txBox="1"/>
      </xdr:nvSpPr>
      <xdr:spPr>
        <a:xfrm>
          <a:off x="20167111" y="696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108218</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id="{A841537E-F750-47E8-BCF8-4C51F7D0A9E0}"/>
            </a:ext>
          </a:extLst>
        </xdr:cNvPr>
        <xdr:cNvSpPr txBox="1"/>
      </xdr:nvSpPr>
      <xdr:spPr>
        <a:xfrm>
          <a:off x="19278111" y="696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104863</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F4477580-5692-411B-AFB4-D8DA8546AE63}"/>
            </a:ext>
          </a:extLst>
        </xdr:cNvPr>
        <xdr:cNvSpPr txBox="1"/>
      </xdr:nvSpPr>
      <xdr:spPr>
        <a:xfrm>
          <a:off x="18389111" y="69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D7CD573A-BF9E-4833-B3FD-322E2621BCA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6FD32444-DB95-4379-B47E-D7B720C6A0C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8471F06E-B1CF-4286-9A81-33F73CC102D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515B201E-5B6F-492D-A7A3-37933E01EAC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7DFA8E0A-82E3-4850-AD03-EE9E50BEFAC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EC4E1D66-5E51-4C29-9EC6-67801BFB806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0C6C374F-68EE-4105-8B92-657FED77233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61FE608B-7026-4C34-8FA2-B4C00DBA9EA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7BA587B7-2DE0-43B6-A662-9B083815A99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D827B123-4BBC-4F0B-805E-52691C0C0DB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84F0834E-F826-45B3-86EE-4BAB004BABF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F1016005-3825-4F17-9C4C-2B3A1912A5D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57A2C8CF-4B6D-4EA3-9FB9-AB8AA84DC4A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30169DF8-3C23-4750-8BCF-C3A0CEF01AF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FDF7ABDE-2683-4983-8B54-49427191402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FC30E655-28EC-4ADB-8814-92AA63F2A52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5822CF1C-A646-49B8-BA33-D2FF1C331B7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A9108349-39A8-4A4F-8A11-768116BA751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BB349279-EB95-4E37-B871-4BB5C289A1B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C9C60B83-1D23-4596-88BB-B3BAAC0D39C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0215ABD2-B1EF-4D18-A291-814804806D1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BF05AC92-5A3B-4C59-87CF-1E5809CC9BC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26FF9E74-C22F-468F-A36A-8F274E90F13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3E7BA3EB-9331-42C6-9B5B-D58E6FEC985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24" name="直線コネクタ 623">
          <a:extLst>
            <a:ext uri="{FF2B5EF4-FFF2-40B4-BE49-F238E27FC236}">
              <a16:creationId xmlns:a16="http://schemas.microsoft.com/office/drawing/2014/main" id="{E3AAABDC-32B1-4DB9-A11D-48C0B3F078D1}"/>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2F02FFF0-A765-4D55-9939-71EC71328221}"/>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6" name="直線コネクタ 625">
          <a:extLst>
            <a:ext uri="{FF2B5EF4-FFF2-40B4-BE49-F238E27FC236}">
              <a16:creationId xmlns:a16="http://schemas.microsoft.com/office/drawing/2014/main" id="{C9BCEBE8-2C7A-4575-9853-1E33A0010D92}"/>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1546B075-6141-462E-8DC4-CD97470A4E4D}"/>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28" name="直線コネクタ 627">
          <a:extLst>
            <a:ext uri="{FF2B5EF4-FFF2-40B4-BE49-F238E27FC236}">
              <a16:creationId xmlns:a16="http://schemas.microsoft.com/office/drawing/2014/main" id="{F2978E85-DB48-4CE6-A923-1242F0647988}"/>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4FB751ED-4490-4497-8A42-A3261AE972E7}"/>
            </a:ext>
          </a:extLst>
        </xdr:cNvPr>
        <xdr:cNvSpPr txBox="1"/>
      </xdr:nvSpPr>
      <xdr:spPr>
        <a:xfrm>
          <a:off x="16357600" y="1006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30" name="フローチャート: 判断 629">
          <a:extLst>
            <a:ext uri="{FF2B5EF4-FFF2-40B4-BE49-F238E27FC236}">
              <a16:creationId xmlns:a16="http://schemas.microsoft.com/office/drawing/2014/main" id="{631B3342-67B7-42DD-A869-FE23E3457553}"/>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1" name="フローチャート: 判断 630">
          <a:extLst>
            <a:ext uri="{FF2B5EF4-FFF2-40B4-BE49-F238E27FC236}">
              <a16:creationId xmlns:a16="http://schemas.microsoft.com/office/drawing/2014/main" id="{6456142E-A9EB-4A94-A430-97DEC6F1FB79}"/>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32" name="フローチャート: 判断 631">
          <a:extLst>
            <a:ext uri="{FF2B5EF4-FFF2-40B4-BE49-F238E27FC236}">
              <a16:creationId xmlns:a16="http://schemas.microsoft.com/office/drawing/2014/main" id="{8DCBD8CA-0CDD-497C-A7E6-87C239F2DE9B}"/>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33" name="フローチャート: 判断 632">
          <a:extLst>
            <a:ext uri="{FF2B5EF4-FFF2-40B4-BE49-F238E27FC236}">
              <a16:creationId xmlns:a16="http://schemas.microsoft.com/office/drawing/2014/main" id="{82C64D5A-3A33-4DF0-8520-BAE288BF6BFF}"/>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34" name="フローチャート: 判断 633">
          <a:extLst>
            <a:ext uri="{FF2B5EF4-FFF2-40B4-BE49-F238E27FC236}">
              <a16:creationId xmlns:a16="http://schemas.microsoft.com/office/drawing/2014/main" id="{1B4F6171-BBFE-472C-8FD6-05061ED6C0E5}"/>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4148DD0D-B489-418D-83A6-F206F996AD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39AF2FC9-11D2-432F-BBBC-2FB4DB2031E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CCBA1243-6A40-4C64-ACA9-A09055E8E35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46B3F0C4-B0D4-4161-91CA-3CF6A8E24AC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97F23ACF-6CDD-4CDB-91D8-3485331C5AA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149225</xdr:rowOff>
    </xdr:from>
    <xdr:to>
      <xdr:col>85</xdr:col>
      <xdr:colOff>177800</xdr:colOff>
      <xdr:row>62</xdr:row>
      <xdr:rowOff>79375</xdr:rowOff>
    </xdr:to>
    <xdr:sp macro="" textlink="">
      <xdr:nvSpPr>
        <xdr:cNvPr id="640" name="楕円 639">
          <a:extLst>
            <a:ext uri="{FF2B5EF4-FFF2-40B4-BE49-F238E27FC236}">
              <a16:creationId xmlns:a16="http://schemas.microsoft.com/office/drawing/2014/main" id="{F8E40778-B5EA-469E-B1C3-DF2D746212B5}"/>
            </a:ext>
          </a:extLst>
        </xdr:cNvPr>
        <xdr:cNvSpPr/>
      </xdr:nvSpPr>
      <xdr:spPr>
        <a:xfrm>
          <a:off x="162687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127652</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16F74B86-838E-4E4A-B566-D393FE66482B}"/>
            </a:ext>
          </a:extLst>
        </xdr:cNvPr>
        <xdr:cNvSpPr txBox="1"/>
      </xdr:nvSpPr>
      <xdr:spPr>
        <a:xfrm>
          <a:off x="16357600" y="1058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105410</xdr:rowOff>
    </xdr:from>
    <xdr:to>
      <xdr:col>81</xdr:col>
      <xdr:colOff>101600</xdr:colOff>
      <xdr:row>62</xdr:row>
      <xdr:rowOff>35560</xdr:rowOff>
    </xdr:to>
    <xdr:sp macro="" textlink="">
      <xdr:nvSpPr>
        <xdr:cNvPr id="642" name="楕円 641">
          <a:extLst>
            <a:ext uri="{FF2B5EF4-FFF2-40B4-BE49-F238E27FC236}">
              <a16:creationId xmlns:a16="http://schemas.microsoft.com/office/drawing/2014/main" id="{5459004B-611B-4621-9668-526D9327651E}"/>
            </a:ext>
          </a:extLst>
        </xdr:cNvPr>
        <xdr:cNvSpPr/>
      </xdr:nvSpPr>
      <xdr:spPr>
        <a:xfrm>
          <a:off x="15430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156210</xdr:rowOff>
    </xdr:from>
    <xdr:to>
      <xdr:col>85</xdr:col>
      <xdr:colOff>127000</xdr:colOff>
      <xdr:row>62</xdr:row>
      <xdr:rowOff>28575</xdr:rowOff>
    </xdr:to>
    <xdr:cxnSp macro="">
      <xdr:nvCxnSpPr>
        <xdr:cNvPr id="643" name="直線コネクタ 642">
          <a:extLst>
            <a:ext uri="{FF2B5EF4-FFF2-40B4-BE49-F238E27FC236}">
              <a16:creationId xmlns:a16="http://schemas.microsoft.com/office/drawing/2014/main" id="{172C06C8-8BC1-404F-92F1-1014EDC682AF}"/>
            </a:ext>
          </a:extLst>
        </xdr:cNvPr>
        <xdr:cNvCxnSpPr/>
      </xdr:nvCxnSpPr>
      <xdr:spPr>
        <a:xfrm>
          <a:off x="15481300" y="1061466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57785</xdr:rowOff>
    </xdr:from>
    <xdr:to>
      <xdr:col>76</xdr:col>
      <xdr:colOff>165100</xdr:colOff>
      <xdr:row>61</xdr:row>
      <xdr:rowOff>159385</xdr:rowOff>
    </xdr:to>
    <xdr:sp macro="" textlink="">
      <xdr:nvSpPr>
        <xdr:cNvPr id="644" name="楕円 643">
          <a:extLst>
            <a:ext uri="{FF2B5EF4-FFF2-40B4-BE49-F238E27FC236}">
              <a16:creationId xmlns:a16="http://schemas.microsoft.com/office/drawing/2014/main" id="{1ECC03C1-BEF2-453E-A967-78793412599F}"/>
            </a:ext>
          </a:extLst>
        </xdr:cNvPr>
        <xdr:cNvSpPr/>
      </xdr:nvSpPr>
      <xdr:spPr>
        <a:xfrm>
          <a:off x="14541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108585</xdr:rowOff>
    </xdr:from>
    <xdr:to>
      <xdr:col>81</xdr:col>
      <xdr:colOff>50800</xdr:colOff>
      <xdr:row>61</xdr:row>
      <xdr:rowOff>156210</xdr:rowOff>
    </xdr:to>
    <xdr:cxnSp macro="">
      <xdr:nvCxnSpPr>
        <xdr:cNvPr id="645" name="直線コネクタ 644">
          <a:extLst>
            <a:ext uri="{FF2B5EF4-FFF2-40B4-BE49-F238E27FC236}">
              <a16:creationId xmlns:a16="http://schemas.microsoft.com/office/drawing/2014/main" id="{8E59E2C0-D7E7-493F-A4FD-A419CD3E8C98}"/>
            </a:ext>
          </a:extLst>
        </xdr:cNvPr>
        <xdr:cNvCxnSpPr/>
      </xdr:nvCxnSpPr>
      <xdr:spPr>
        <a:xfrm>
          <a:off x="14592300" y="105670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19685</xdr:rowOff>
    </xdr:from>
    <xdr:to>
      <xdr:col>72</xdr:col>
      <xdr:colOff>38100</xdr:colOff>
      <xdr:row>61</xdr:row>
      <xdr:rowOff>121285</xdr:rowOff>
    </xdr:to>
    <xdr:sp macro="" textlink="">
      <xdr:nvSpPr>
        <xdr:cNvPr id="646" name="楕円 645">
          <a:extLst>
            <a:ext uri="{FF2B5EF4-FFF2-40B4-BE49-F238E27FC236}">
              <a16:creationId xmlns:a16="http://schemas.microsoft.com/office/drawing/2014/main" id="{0C7245E6-9EAC-473A-86C4-C4E73AC1461B}"/>
            </a:ext>
          </a:extLst>
        </xdr:cNvPr>
        <xdr:cNvSpPr/>
      </xdr:nvSpPr>
      <xdr:spPr>
        <a:xfrm>
          <a:off x="13652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70485</xdr:rowOff>
    </xdr:from>
    <xdr:to>
      <xdr:col>76</xdr:col>
      <xdr:colOff>114300</xdr:colOff>
      <xdr:row>61</xdr:row>
      <xdr:rowOff>108585</xdr:rowOff>
    </xdr:to>
    <xdr:cxnSp macro="">
      <xdr:nvCxnSpPr>
        <xdr:cNvPr id="647" name="直線コネクタ 646">
          <a:extLst>
            <a:ext uri="{FF2B5EF4-FFF2-40B4-BE49-F238E27FC236}">
              <a16:creationId xmlns:a16="http://schemas.microsoft.com/office/drawing/2014/main" id="{51799ECA-2F78-49F9-9187-7F39556E10C0}"/>
            </a:ext>
          </a:extLst>
        </xdr:cNvPr>
        <xdr:cNvCxnSpPr/>
      </xdr:nvCxnSpPr>
      <xdr:spPr>
        <a:xfrm>
          <a:off x="13703300" y="105289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147320</xdr:rowOff>
    </xdr:from>
    <xdr:to>
      <xdr:col>67</xdr:col>
      <xdr:colOff>101600</xdr:colOff>
      <xdr:row>61</xdr:row>
      <xdr:rowOff>77470</xdr:rowOff>
    </xdr:to>
    <xdr:sp macro="" textlink="">
      <xdr:nvSpPr>
        <xdr:cNvPr id="648" name="楕円 647">
          <a:extLst>
            <a:ext uri="{FF2B5EF4-FFF2-40B4-BE49-F238E27FC236}">
              <a16:creationId xmlns:a16="http://schemas.microsoft.com/office/drawing/2014/main" id="{7CCECCD8-F43D-4FF6-A0B0-319D6461867D}"/>
            </a:ext>
          </a:extLst>
        </xdr:cNvPr>
        <xdr:cNvSpPr/>
      </xdr:nvSpPr>
      <xdr:spPr>
        <a:xfrm>
          <a:off x="12763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26670</xdr:rowOff>
    </xdr:from>
    <xdr:to>
      <xdr:col>71</xdr:col>
      <xdr:colOff>177800</xdr:colOff>
      <xdr:row>61</xdr:row>
      <xdr:rowOff>70485</xdr:rowOff>
    </xdr:to>
    <xdr:cxnSp macro="">
      <xdr:nvCxnSpPr>
        <xdr:cNvPr id="649" name="直線コネクタ 648">
          <a:extLst>
            <a:ext uri="{FF2B5EF4-FFF2-40B4-BE49-F238E27FC236}">
              <a16:creationId xmlns:a16="http://schemas.microsoft.com/office/drawing/2014/main" id="{219E103B-8C9E-48AD-9DEA-1034159A8753}"/>
            </a:ext>
          </a:extLst>
        </xdr:cNvPr>
        <xdr:cNvCxnSpPr/>
      </xdr:nvCxnSpPr>
      <xdr:spPr>
        <a:xfrm>
          <a:off x="12814300" y="104851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70414C67-391A-4615-86B4-714F5CC82A1A}"/>
            </a:ext>
          </a:extLst>
        </xdr:cNvPr>
        <xdr:cNvSpPr txBox="1"/>
      </xdr:nvSpPr>
      <xdr:spPr>
        <a:xfrm>
          <a:off x="15266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BC1F1E85-F05F-43EE-8199-BBB85D82B218}"/>
            </a:ext>
          </a:extLst>
        </xdr:cNvPr>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92509BF9-339A-4156-BC31-2CEF1CB437E8}"/>
            </a:ext>
          </a:extLst>
        </xdr:cNvPr>
        <xdr:cNvSpPr txBox="1"/>
      </xdr:nvSpPr>
      <xdr:spPr>
        <a:xfrm>
          <a:off x="13500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D79B1161-1772-4D85-8192-DA75924338CD}"/>
            </a:ext>
          </a:extLst>
        </xdr:cNvPr>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26687</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1F00B191-9333-4091-ACA6-4415239F46BA}"/>
            </a:ext>
          </a:extLst>
        </xdr:cNvPr>
        <xdr:cNvSpPr txBox="1"/>
      </xdr:nvSpPr>
      <xdr:spPr>
        <a:xfrm>
          <a:off x="152660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150512</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CD315B77-1496-4DDF-9199-DFCC8A1BBCE8}"/>
            </a:ext>
          </a:extLst>
        </xdr:cNvPr>
        <xdr:cNvSpPr txBox="1"/>
      </xdr:nvSpPr>
      <xdr:spPr>
        <a:xfrm>
          <a:off x="143897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112412</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18DEC41C-F18E-4329-B81E-6B5608BFDAAD}"/>
            </a:ext>
          </a:extLst>
        </xdr:cNvPr>
        <xdr:cNvSpPr txBox="1"/>
      </xdr:nvSpPr>
      <xdr:spPr>
        <a:xfrm>
          <a:off x="135007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68597</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4A530560-6A41-4A8F-A27F-0F407E3BACB5}"/>
            </a:ext>
          </a:extLst>
        </xdr:cNvPr>
        <xdr:cNvSpPr txBox="1"/>
      </xdr:nvSpPr>
      <xdr:spPr>
        <a:xfrm>
          <a:off x="12611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577F86D2-AD66-4722-BD99-555EA74F05D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F00F1FB3-ACF0-4D66-ABAE-044847BA3DC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29ECA9C6-F175-4942-B8D6-9C10C43EDAA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E14315DD-F865-4814-8568-5EA71679E29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035C73BB-192B-4B0C-9F77-1F56DE93351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516F0190-3AC8-48FD-9585-7F1BCC8202B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C8D1E09F-7455-48FC-B6FA-DFFC2E41553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29D967BA-C213-41A5-AA8B-8F4196748B6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66DDD631-C180-4818-8BCF-E81B906A817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91AAA0CC-A052-4CA2-BED3-A5C54C02DBE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31909CBB-879E-41CE-9878-D3F2967ABC8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35C1D1FC-C5D2-407A-A06E-AA6A44F7AF1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6EE6245B-A7BF-4D28-BAE5-38754BC93A2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24F635B7-78F5-41C1-A366-D18E3502F30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2B80F3A8-04A0-4746-82CD-7B5DE12C37D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A45C5349-4D4D-4EEC-9FEA-89DA2695302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B614B132-9F43-4A13-887C-2191F22ABAC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0417B8A5-DA7A-45D7-8ED9-4346C26AFA4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735D4BC0-01BA-474F-AB75-49DAA97F051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CCEF6EE3-D5CD-4797-BF19-92F452849D8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9B61D9F8-4F6E-4E4F-8506-58E4F4C5E05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79" name="直線コネクタ 678">
          <a:extLst>
            <a:ext uri="{FF2B5EF4-FFF2-40B4-BE49-F238E27FC236}">
              <a16:creationId xmlns:a16="http://schemas.microsoft.com/office/drawing/2014/main" id="{0598B8C9-F0E3-436C-8905-B4950B54620F}"/>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6A3F1423-B5D5-43F5-9EA5-CBC7EB9A0AEC}"/>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1" name="直線コネクタ 680">
          <a:extLst>
            <a:ext uri="{FF2B5EF4-FFF2-40B4-BE49-F238E27FC236}">
              <a16:creationId xmlns:a16="http://schemas.microsoft.com/office/drawing/2014/main" id="{743038CE-D579-49BF-A90E-8104B68ED615}"/>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30A2FCBA-017D-424D-9629-1430A060D99A}"/>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83" name="直線コネクタ 682">
          <a:extLst>
            <a:ext uri="{FF2B5EF4-FFF2-40B4-BE49-F238E27FC236}">
              <a16:creationId xmlns:a16="http://schemas.microsoft.com/office/drawing/2014/main" id="{4EF6E88A-3733-4F27-BE44-E35F4BA4F5D3}"/>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0BA140CE-E587-45C5-AE2C-38D789C11E44}"/>
            </a:ext>
          </a:extLst>
        </xdr:cNvPr>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85" name="フローチャート: 判断 684">
          <a:extLst>
            <a:ext uri="{FF2B5EF4-FFF2-40B4-BE49-F238E27FC236}">
              <a16:creationId xmlns:a16="http://schemas.microsoft.com/office/drawing/2014/main" id="{2A08C3E7-0320-49BE-ABDD-4B6E99B2399D}"/>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86" name="フローチャート: 判断 685">
          <a:extLst>
            <a:ext uri="{FF2B5EF4-FFF2-40B4-BE49-F238E27FC236}">
              <a16:creationId xmlns:a16="http://schemas.microsoft.com/office/drawing/2014/main" id="{1336CC29-D1DD-451F-8D7A-DEAD3FD5AF46}"/>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87" name="フローチャート: 判断 686">
          <a:extLst>
            <a:ext uri="{FF2B5EF4-FFF2-40B4-BE49-F238E27FC236}">
              <a16:creationId xmlns:a16="http://schemas.microsoft.com/office/drawing/2014/main" id="{1D94D149-BDC1-4073-8400-0CE5A1FBC79B}"/>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88" name="フローチャート: 判断 687">
          <a:extLst>
            <a:ext uri="{FF2B5EF4-FFF2-40B4-BE49-F238E27FC236}">
              <a16:creationId xmlns:a16="http://schemas.microsoft.com/office/drawing/2014/main" id="{AEF0358A-36D1-429C-9728-D127EAB14EE4}"/>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89" name="フローチャート: 判断 688">
          <a:extLst>
            <a:ext uri="{FF2B5EF4-FFF2-40B4-BE49-F238E27FC236}">
              <a16:creationId xmlns:a16="http://schemas.microsoft.com/office/drawing/2014/main" id="{EA361B51-5A68-4538-8B2F-F8BDCD64497A}"/>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AF243626-4669-4FFC-9560-1C8630751CC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2F8E9811-EE70-41E3-B9FA-4F3988B68C8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519DE4CB-0336-48C4-9F42-CAF0D0B20A0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79124E1D-CD16-414F-8FCA-FCA28F05A41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BBB19DB9-2C89-451E-80FF-356A36E9EBA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150368</xdr:rowOff>
    </xdr:from>
    <xdr:to>
      <xdr:col>116</xdr:col>
      <xdr:colOff>114300</xdr:colOff>
      <xdr:row>63</xdr:row>
      <xdr:rowOff>80518</xdr:rowOff>
    </xdr:to>
    <xdr:sp macro="" textlink="">
      <xdr:nvSpPr>
        <xdr:cNvPr id="695" name="楕円 694">
          <a:extLst>
            <a:ext uri="{FF2B5EF4-FFF2-40B4-BE49-F238E27FC236}">
              <a16:creationId xmlns:a16="http://schemas.microsoft.com/office/drawing/2014/main" id="{E2A06485-6748-4BAA-99ED-03135B4629C4}"/>
            </a:ext>
          </a:extLst>
        </xdr:cNvPr>
        <xdr:cNvSpPr/>
      </xdr:nvSpPr>
      <xdr:spPr>
        <a:xfrm>
          <a:off x="221107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65295</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FD6D7CAB-8D1D-4B6E-8315-3BC26FA4B66F}"/>
            </a:ext>
          </a:extLst>
        </xdr:cNvPr>
        <xdr:cNvSpPr txBox="1"/>
      </xdr:nvSpPr>
      <xdr:spPr>
        <a:xfrm>
          <a:off x="22199600" y="1069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150368</xdr:rowOff>
    </xdr:from>
    <xdr:to>
      <xdr:col>112</xdr:col>
      <xdr:colOff>38100</xdr:colOff>
      <xdr:row>63</xdr:row>
      <xdr:rowOff>80518</xdr:rowOff>
    </xdr:to>
    <xdr:sp macro="" textlink="">
      <xdr:nvSpPr>
        <xdr:cNvPr id="697" name="楕円 696">
          <a:extLst>
            <a:ext uri="{FF2B5EF4-FFF2-40B4-BE49-F238E27FC236}">
              <a16:creationId xmlns:a16="http://schemas.microsoft.com/office/drawing/2014/main" id="{DB472C84-49A3-494E-AAF2-1382DDDAB261}"/>
            </a:ext>
          </a:extLst>
        </xdr:cNvPr>
        <xdr:cNvSpPr/>
      </xdr:nvSpPr>
      <xdr:spPr>
        <a:xfrm>
          <a:off x="21272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29718</xdr:rowOff>
    </xdr:from>
    <xdr:to>
      <xdr:col>116</xdr:col>
      <xdr:colOff>63500</xdr:colOff>
      <xdr:row>63</xdr:row>
      <xdr:rowOff>29718</xdr:rowOff>
    </xdr:to>
    <xdr:cxnSp macro="">
      <xdr:nvCxnSpPr>
        <xdr:cNvPr id="698" name="直線コネクタ 697">
          <a:extLst>
            <a:ext uri="{FF2B5EF4-FFF2-40B4-BE49-F238E27FC236}">
              <a16:creationId xmlns:a16="http://schemas.microsoft.com/office/drawing/2014/main" id="{84616158-F38A-4634-A983-7C383BAAE061}"/>
            </a:ext>
          </a:extLst>
        </xdr:cNvPr>
        <xdr:cNvCxnSpPr/>
      </xdr:nvCxnSpPr>
      <xdr:spPr>
        <a:xfrm>
          <a:off x="21323300" y="108310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150368</xdr:rowOff>
    </xdr:from>
    <xdr:to>
      <xdr:col>107</xdr:col>
      <xdr:colOff>101600</xdr:colOff>
      <xdr:row>63</xdr:row>
      <xdr:rowOff>80518</xdr:rowOff>
    </xdr:to>
    <xdr:sp macro="" textlink="">
      <xdr:nvSpPr>
        <xdr:cNvPr id="699" name="楕円 698">
          <a:extLst>
            <a:ext uri="{FF2B5EF4-FFF2-40B4-BE49-F238E27FC236}">
              <a16:creationId xmlns:a16="http://schemas.microsoft.com/office/drawing/2014/main" id="{469D9DCB-8DA4-4A0C-B3EC-8C97DAF5BF84}"/>
            </a:ext>
          </a:extLst>
        </xdr:cNvPr>
        <xdr:cNvSpPr/>
      </xdr:nvSpPr>
      <xdr:spPr>
        <a:xfrm>
          <a:off x="20383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29718</xdr:rowOff>
    </xdr:from>
    <xdr:to>
      <xdr:col>111</xdr:col>
      <xdr:colOff>177800</xdr:colOff>
      <xdr:row>63</xdr:row>
      <xdr:rowOff>29718</xdr:rowOff>
    </xdr:to>
    <xdr:cxnSp macro="">
      <xdr:nvCxnSpPr>
        <xdr:cNvPr id="700" name="直線コネクタ 699">
          <a:extLst>
            <a:ext uri="{FF2B5EF4-FFF2-40B4-BE49-F238E27FC236}">
              <a16:creationId xmlns:a16="http://schemas.microsoft.com/office/drawing/2014/main" id="{6F962222-C60A-4E2C-8543-D31FD1DF480B}"/>
            </a:ext>
          </a:extLst>
        </xdr:cNvPr>
        <xdr:cNvCxnSpPr/>
      </xdr:nvCxnSpPr>
      <xdr:spPr>
        <a:xfrm>
          <a:off x="20434300" y="1083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150368</xdr:rowOff>
    </xdr:from>
    <xdr:to>
      <xdr:col>102</xdr:col>
      <xdr:colOff>165100</xdr:colOff>
      <xdr:row>63</xdr:row>
      <xdr:rowOff>80518</xdr:rowOff>
    </xdr:to>
    <xdr:sp macro="" textlink="">
      <xdr:nvSpPr>
        <xdr:cNvPr id="701" name="楕円 700">
          <a:extLst>
            <a:ext uri="{FF2B5EF4-FFF2-40B4-BE49-F238E27FC236}">
              <a16:creationId xmlns:a16="http://schemas.microsoft.com/office/drawing/2014/main" id="{8E106F03-63B6-45E8-8EBA-556E34FBC73F}"/>
            </a:ext>
          </a:extLst>
        </xdr:cNvPr>
        <xdr:cNvSpPr/>
      </xdr:nvSpPr>
      <xdr:spPr>
        <a:xfrm>
          <a:off x="19494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29718</xdr:rowOff>
    </xdr:from>
    <xdr:to>
      <xdr:col>107</xdr:col>
      <xdr:colOff>50800</xdr:colOff>
      <xdr:row>63</xdr:row>
      <xdr:rowOff>29718</xdr:rowOff>
    </xdr:to>
    <xdr:cxnSp macro="">
      <xdr:nvCxnSpPr>
        <xdr:cNvPr id="702" name="直線コネクタ 701">
          <a:extLst>
            <a:ext uri="{FF2B5EF4-FFF2-40B4-BE49-F238E27FC236}">
              <a16:creationId xmlns:a16="http://schemas.microsoft.com/office/drawing/2014/main" id="{865A964C-2541-49A9-A485-3A342506BF3E}"/>
            </a:ext>
          </a:extLst>
        </xdr:cNvPr>
        <xdr:cNvCxnSpPr/>
      </xdr:nvCxnSpPr>
      <xdr:spPr>
        <a:xfrm>
          <a:off x="19545300" y="1083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150368</xdr:rowOff>
    </xdr:from>
    <xdr:to>
      <xdr:col>98</xdr:col>
      <xdr:colOff>38100</xdr:colOff>
      <xdr:row>63</xdr:row>
      <xdr:rowOff>80518</xdr:rowOff>
    </xdr:to>
    <xdr:sp macro="" textlink="">
      <xdr:nvSpPr>
        <xdr:cNvPr id="703" name="楕円 702">
          <a:extLst>
            <a:ext uri="{FF2B5EF4-FFF2-40B4-BE49-F238E27FC236}">
              <a16:creationId xmlns:a16="http://schemas.microsoft.com/office/drawing/2014/main" id="{59DD1E44-678E-4ECE-8AFA-FFCF91C5DF00}"/>
            </a:ext>
          </a:extLst>
        </xdr:cNvPr>
        <xdr:cNvSpPr/>
      </xdr:nvSpPr>
      <xdr:spPr>
        <a:xfrm>
          <a:off x="18605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29718</xdr:rowOff>
    </xdr:from>
    <xdr:to>
      <xdr:col>102</xdr:col>
      <xdr:colOff>114300</xdr:colOff>
      <xdr:row>63</xdr:row>
      <xdr:rowOff>29718</xdr:rowOff>
    </xdr:to>
    <xdr:cxnSp macro="">
      <xdr:nvCxnSpPr>
        <xdr:cNvPr id="704" name="直線コネクタ 703">
          <a:extLst>
            <a:ext uri="{FF2B5EF4-FFF2-40B4-BE49-F238E27FC236}">
              <a16:creationId xmlns:a16="http://schemas.microsoft.com/office/drawing/2014/main" id="{BB36DE23-9262-46D8-BC00-100960D0777A}"/>
            </a:ext>
          </a:extLst>
        </xdr:cNvPr>
        <xdr:cNvCxnSpPr/>
      </xdr:nvCxnSpPr>
      <xdr:spPr>
        <a:xfrm>
          <a:off x="18656300" y="1083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705" name="n_1aveValue【保健センター・保健所】&#10;一人当たり面積">
          <a:extLst>
            <a:ext uri="{FF2B5EF4-FFF2-40B4-BE49-F238E27FC236}">
              <a16:creationId xmlns:a16="http://schemas.microsoft.com/office/drawing/2014/main" id="{F8ED63EA-5E0D-44B6-BA29-87D25B5A890A}"/>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706" name="n_2aveValue【保健センター・保健所】&#10;一人当たり面積">
          <a:extLst>
            <a:ext uri="{FF2B5EF4-FFF2-40B4-BE49-F238E27FC236}">
              <a16:creationId xmlns:a16="http://schemas.microsoft.com/office/drawing/2014/main" id="{5FB49F66-F087-4BD2-9E8E-F02E23B6464C}"/>
            </a:ext>
          </a:extLst>
        </xdr:cNvPr>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707" name="n_3aveValue【保健センター・保健所】&#10;一人当たり面積">
          <a:extLst>
            <a:ext uri="{FF2B5EF4-FFF2-40B4-BE49-F238E27FC236}">
              <a16:creationId xmlns:a16="http://schemas.microsoft.com/office/drawing/2014/main" id="{D9618215-2A61-46A8-9553-5DEDEB4CCABD}"/>
            </a:ext>
          </a:extLst>
        </xdr:cNvPr>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08" name="n_4aveValue【保健センター・保健所】&#10;一人当たり面積">
          <a:extLst>
            <a:ext uri="{FF2B5EF4-FFF2-40B4-BE49-F238E27FC236}">
              <a16:creationId xmlns:a16="http://schemas.microsoft.com/office/drawing/2014/main" id="{32CCF633-8579-4B7B-9BD6-2F2B2536FD9B}"/>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71645</xdr:rowOff>
    </xdr:from>
    <xdr:ext cx="469744" cy="259045"/>
    <xdr:sp macro="" textlink="">
      <xdr:nvSpPr>
        <xdr:cNvPr id="709" name="n_1mainValue【保健センター・保健所】&#10;一人当たり面積">
          <a:extLst>
            <a:ext uri="{FF2B5EF4-FFF2-40B4-BE49-F238E27FC236}">
              <a16:creationId xmlns:a16="http://schemas.microsoft.com/office/drawing/2014/main" id="{159EC710-3E74-49ED-95AC-144AED55DAFF}"/>
            </a:ext>
          </a:extLst>
        </xdr:cNvPr>
        <xdr:cNvSpPr txBox="1"/>
      </xdr:nvSpPr>
      <xdr:spPr>
        <a:xfrm>
          <a:off x="21075727" y="108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71645</xdr:rowOff>
    </xdr:from>
    <xdr:ext cx="469744" cy="259045"/>
    <xdr:sp macro="" textlink="">
      <xdr:nvSpPr>
        <xdr:cNvPr id="710" name="n_2mainValue【保健センター・保健所】&#10;一人当たり面積">
          <a:extLst>
            <a:ext uri="{FF2B5EF4-FFF2-40B4-BE49-F238E27FC236}">
              <a16:creationId xmlns:a16="http://schemas.microsoft.com/office/drawing/2014/main" id="{5837DAB2-1437-484A-A6F0-4E116CAB3D77}"/>
            </a:ext>
          </a:extLst>
        </xdr:cNvPr>
        <xdr:cNvSpPr txBox="1"/>
      </xdr:nvSpPr>
      <xdr:spPr>
        <a:xfrm>
          <a:off x="20199427" y="108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71645</xdr:rowOff>
    </xdr:from>
    <xdr:ext cx="469744" cy="259045"/>
    <xdr:sp macro="" textlink="">
      <xdr:nvSpPr>
        <xdr:cNvPr id="711" name="n_3mainValue【保健センター・保健所】&#10;一人当たり面積">
          <a:extLst>
            <a:ext uri="{FF2B5EF4-FFF2-40B4-BE49-F238E27FC236}">
              <a16:creationId xmlns:a16="http://schemas.microsoft.com/office/drawing/2014/main" id="{B47E1983-DF6E-4958-9422-B34A38C4140D}"/>
            </a:ext>
          </a:extLst>
        </xdr:cNvPr>
        <xdr:cNvSpPr txBox="1"/>
      </xdr:nvSpPr>
      <xdr:spPr>
        <a:xfrm>
          <a:off x="19310427" y="108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71645</xdr:rowOff>
    </xdr:from>
    <xdr:ext cx="469744" cy="259045"/>
    <xdr:sp macro="" textlink="">
      <xdr:nvSpPr>
        <xdr:cNvPr id="712" name="n_4mainValue【保健センター・保健所】&#10;一人当たり面積">
          <a:extLst>
            <a:ext uri="{FF2B5EF4-FFF2-40B4-BE49-F238E27FC236}">
              <a16:creationId xmlns:a16="http://schemas.microsoft.com/office/drawing/2014/main" id="{DA99E9F8-C58C-4B1D-87DF-9FD516E1CFDB}"/>
            </a:ext>
          </a:extLst>
        </xdr:cNvPr>
        <xdr:cNvSpPr txBox="1"/>
      </xdr:nvSpPr>
      <xdr:spPr>
        <a:xfrm>
          <a:off x="18421427" y="108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FEDB440F-62B1-4715-9C60-CCF573DD71D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91BD6872-436D-4B29-AF8C-ABAEC72142E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3F9DDA40-7651-49C9-B36E-EC2EC105D8C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CDFE7CA0-C91E-4DA4-93A8-7FF5EB6E22E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395E13F8-231A-42BD-A20C-C9780519F2B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BFD5437F-4442-44F2-AFE0-AB0B0DCE797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777EC22E-B584-464F-92E3-93F83DD09BB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66AAD55B-9D80-4EEE-A5FE-BC2EB3B86F0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40FA71DE-25D9-4904-8C95-A03A57F63E1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6C9253AC-8BAD-43DC-A646-33FB0FD35C3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26B14310-6BDD-4B10-8C20-CD4F107FDCF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E13822E7-3B34-4F86-A5B9-0B55E9FD148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033D5CB2-7FD9-43A9-A125-134424144A7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8D0E88E5-34E3-4978-825E-80A88B7E0FA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BCE55CDB-5668-40CC-8B63-CA906847C3D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4D889FC8-CA4A-4D9F-941F-9D96A7ABD9C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6159A4FC-D9F8-4847-AD00-F172678D72D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58BFE866-4658-488B-994B-3904FC49DFF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B59D2601-88FB-4BF3-A999-A57220A6B14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711A49FF-67F2-47FB-8760-55A54AA2ED0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9BC3A89C-48EB-4969-8540-80DE4CD2170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D40AACFC-6C27-4941-ADF8-C78ABB9BB8F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352097D7-9BD6-4D82-849F-01CD590409C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200F63A1-DAFB-4CA7-9589-8D83A64E2C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37" name="直線コネクタ 736">
          <a:extLst>
            <a:ext uri="{FF2B5EF4-FFF2-40B4-BE49-F238E27FC236}">
              <a16:creationId xmlns:a16="http://schemas.microsoft.com/office/drawing/2014/main" id="{2C8E0FA6-7B91-411A-90AD-322A97D6CC5B}"/>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DEE0A517-8BE1-486E-ACD3-DB474DCC99C4}"/>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39" name="直線コネクタ 738">
          <a:extLst>
            <a:ext uri="{FF2B5EF4-FFF2-40B4-BE49-F238E27FC236}">
              <a16:creationId xmlns:a16="http://schemas.microsoft.com/office/drawing/2014/main" id="{1476274C-6DB9-40AF-A826-44F2A5E5991A}"/>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1F895263-6A1D-44BA-90F7-F5E7099D159F}"/>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41" name="直線コネクタ 740">
          <a:extLst>
            <a:ext uri="{FF2B5EF4-FFF2-40B4-BE49-F238E27FC236}">
              <a16:creationId xmlns:a16="http://schemas.microsoft.com/office/drawing/2014/main" id="{46145042-E278-4918-8494-1D83F09A566A}"/>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F34100A1-8469-4546-A91D-B6AB2570C75C}"/>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3" name="フローチャート: 判断 742">
          <a:extLst>
            <a:ext uri="{FF2B5EF4-FFF2-40B4-BE49-F238E27FC236}">
              <a16:creationId xmlns:a16="http://schemas.microsoft.com/office/drawing/2014/main" id="{720B4997-3395-4A2A-ACFC-22EF07C6C4DE}"/>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44" name="フローチャート: 判断 743">
          <a:extLst>
            <a:ext uri="{FF2B5EF4-FFF2-40B4-BE49-F238E27FC236}">
              <a16:creationId xmlns:a16="http://schemas.microsoft.com/office/drawing/2014/main" id="{E7C4FD69-227F-4850-B766-6D9A4D33C6B0}"/>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45" name="フローチャート: 判断 744">
          <a:extLst>
            <a:ext uri="{FF2B5EF4-FFF2-40B4-BE49-F238E27FC236}">
              <a16:creationId xmlns:a16="http://schemas.microsoft.com/office/drawing/2014/main" id="{F44CB674-F778-4983-B320-AA0AE0EA70AA}"/>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6" name="フローチャート: 判断 745">
          <a:extLst>
            <a:ext uri="{FF2B5EF4-FFF2-40B4-BE49-F238E27FC236}">
              <a16:creationId xmlns:a16="http://schemas.microsoft.com/office/drawing/2014/main" id="{6ADE8F68-7B89-4B8A-A236-E63F520E75FF}"/>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47" name="フローチャート: 判断 746">
          <a:extLst>
            <a:ext uri="{FF2B5EF4-FFF2-40B4-BE49-F238E27FC236}">
              <a16:creationId xmlns:a16="http://schemas.microsoft.com/office/drawing/2014/main" id="{84FD2174-D07B-4683-8455-1C0E77198C37}"/>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74471F1F-72AA-4B6A-B4E2-563D64C2E6D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1010444D-736D-49C6-AD98-BFB367A2DEA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8B7F8F9-4441-4BEE-AACC-4506A36C15F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F52CE5F7-F9FB-40FC-A925-9A9208863B4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B5BF8AC9-80C2-4038-8925-561F931BB8F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48261</xdr:rowOff>
    </xdr:from>
    <xdr:to>
      <xdr:col>85</xdr:col>
      <xdr:colOff>177800</xdr:colOff>
      <xdr:row>83</xdr:row>
      <xdr:rowOff>149861</xdr:rowOff>
    </xdr:to>
    <xdr:sp macro="" textlink="">
      <xdr:nvSpPr>
        <xdr:cNvPr id="753" name="楕円 752">
          <a:extLst>
            <a:ext uri="{FF2B5EF4-FFF2-40B4-BE49-F238E27FC236}">
              <a16:creationId xmlns:a16="http://schemas.microsoft.com/office/drawing/2014/main" id="{45AF9D1A-6419-41EA-8008-667E3BBB4110}"/>
            </a:ext>
          </a:extLst>
        </xdr:cNvPr>
        <xdr:cNvSpPr/>
      </xdr:nvSpPr>
      <xdr:spPr>
        <a:xfrm>
          <a:off x="162687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26688</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471BE6DD-3FFB-48BE-B994-F22CACA671DF}"/>
            </a:ext>
          </a:extLst>
        </xdr:cNvPr>
        <xdr:cNvSpPr txBox="1"/>
      </xdr:nvSpPr>
      <xdr:spPr>
        <a:xfrm>
          <a:off x="16357600"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8255</xdr:rowOff>
    </xdr:from>
    <xdr:to>
      <xdr:col>81</xdr:col>
      <xdr:colOff>101600</xdr:colOff>
      <xdr:row>83</xdr:row>
      <xdr:rowOff>109855</xdr:rowOff>
    </xdr:to>
    <xdr:sp macro="" textlink="">
      <xdr:nvSpPr>
        <xdr:cNvPr id="755" name="楕円 754">
          <a:extLst>
            <a:ext uri="{FF2B5EF4-FFF2-40B4-BE49-F238E27FC236}">
              <a16:creationId xmlns:a16="http://schemas.microsoft.com/office/drawing/2014/main" id="{31190E34-4452-4C3A-8075-355474B2581A}"/>
            </a:ext>
          </a:extLst>
        </xdr:cNvPr>
        <xdr:cNvSpPr/>
      </xdr:nvSpPr>
      <xdr:spPr>
        <a:xfrm>
          <a:off x="15430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59055</xdr:rowOff>
    </xdr:from>
    <xdr:to>
      <xdr:col>85</xdr:col>
      <xdr:colOff>127000</xdr:colOff>
      <xdr:row>83</xdr:row>
      <xdr:rowOff>99061</xdr:rowOff>
    </xdr:to>
    <xdr:cxnSp macro="">
      <xdr:nvCxnSpPr>
        <xdr:cNvPr id="756" name="直線コネクタ 755">
          <a:extLst>
            <a:ext uri="{FF2B5EF4-FFF2-40B4-BE49-F238E27FC236}">
              <a16:creationId xmlns:a16="http://schemas.microsoft.com/office/drawing/2014/main" id="{D1EDB4DC-2EE9-4761-9876-868FA8A03CD7}"/>
            </a:ext>
          </a:extLst>
        </xdr:cNvPr>
        <xdr:cNvCxnSpPr/>
      </xdr:nvCxnSpPr>
      <xdr:spPr>
        <a:xfrm>
          <a:off x="15481300" y="1428940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147320</xdr:rowOff>
    </xdr:from>
    <xdr:to>
      <xdr:col>76</xdr:col>
      <xdr:colOff>165100</xdr:colOff>
      <xdr:row>83</xdr:row>
      <xdr:rowOff>77470</xdr:rowOff>
    </xdr:to>
    <xdr:sp macro="" textlink="">
      <xdr:nvSpPr>
        <xdr:cNvPr id="757" name="楕円 756">
          <a:extLst>
            <a:ext uri="{FF2B5EF4-FFF2-40B4-BE49-F238E27FC236}">
              <a16:creationId xmlns:a16="http://schemas.microsoft.com/office/drawing/2014/main" id="{7828B8C5-671C-49F1-9ADB-240A7AD74C63}"/>
            </a:ext>
          </a:extLst>
        </xdr:cNvPr>
        <xdr:cNvSpPr/>
      </xdr:nvSpPr>
      <xdr:spPr>
        <a:xfrm>
          <a:off x="1454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26670</xdr:rowOff>
    </xdr:from>
    <xdr:to>
      <xdr:col>81</xdr:col>
      <xdr:colOff>50800</xdr:colOff>
      <xdr:row>83</xdr:row>
      <xdr:rowOff>59055</xdr:rowOff>
    </xdr:to>
    <xdr:cxnSp macro="">
      <xdr:nvCxnSpPr>
        <xdr:cNvPr id="758" name="直線コネクタ 757">
          <a:extLst>
            <a:ext uri="{FF2B5EF4-FFF2-40B4-BE49-F238E27FC236}">
              <a16:creationId xmlns:a16="http://schemas.microsoft.com/office/drawing/2014/main" id="{5A992506-2680-41E7-BA70-94884EE6E26E}"/>
            </a:ext>
          </a:extLst>
        </xdr:cNvPr>
        <xdr:cNvCxnSpPr/>
      </xdr:nvCxnSpPr>
      <xdr:spPr>
        <a:xfrm>
          <a:off x="14592300" y="142570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114936</xdr:rowOff>
    </xdr:from>
    <xdr:to>
      <xdr:col>72</xdr:col>
      <xdr:colOff>38100</xdr:colOff>
      <xdr:row>83</xdr:row>
      <xdr:rowOff>45086</xdr:rowOff>
    </xdr:to>
    <xdr:sp macro="" textlink="">
      <xdr:nvSpPr>
        <xdr:cNvPr id="759" name="楕円 758">
          <a:extLst>
            <a:ext uri="{FF2B5EF4-FFF2-40B4-BE49-F238E27FC236}">
              <a16:creationId xmlns:a16="http://schemas.microsoft.com/office/drawing/2014/main" id="{5F5B56D4-5E7B-4429-A5A4-8EF99A50F614}"/>
            </a:ext>
          </a:extLst>
        </xdr:cNvPr>
        <xdr:cNvSpPr/>
      </xdr:nvSpPr>
      <xdr:spPr>
        <a:xfrm>
          <a:off x="13652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165736</xdr:rowOff>
    </xdr:from>
    <xdr:to>
      <xdr:col>76</xdr:col>
      <xdr:colOff>114300</xdr:colOff>
      <xdr:row>83</xdr:row>
      <xdr:rowOff>26670</xdr:rowOff>
    </xdr:to>
    <xdr:cxnSp macro="">
      <xdr:nvCxnSpPr>
        <xdr:cNvPr id="760" name="直線コネクタ 759">
          <a:extLst>
            <a:ext uri="{FF2B5EF4-FFF2-40B4-BE49-F238E27FC236}">
              <a16:creationId xmlns:a16="http://schemas.microsoft.com/office/drawing/2014/main" id="{3DF94C10-D746-4313-91F2-64F3B80110B2}"/>
            </a:ext>
          </a:extLst>
        </xdr:cNvPr>
        <xdr:cNvCxnSpPr/>
      </xdr:nvCxnSpPr>
      <xdr:spPr>
        <a:xfrm>
          <a:off x="13703300" y="142246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76836</xdr:rowOff>
    </xdr:from>
    <xdr:to>
      <xdr:col>67</xdr:col>
      <xdr:colOff>101600</xdr:colOff>
      <xdr:row>83</xdr:row>
      <xdr:rowOff>6986</xdr:rowOff>
    </xdr:to>
    <xdr:sp macro="" textlink="">
      <xdr:nvSpPr>
        <xdr:cNvPr id="761" name="楕円 760">
          <a:extLst>
            <a:ext uri="{FF2B5EF4-FFF2-40B4-BE49-F238E27FC236}">
              <a16:creationId xmlns:a16="http://schemas.microsoft.com/office/drawing/2014/main" id="{C0A06B23-351E-4055-B790-610D399BAF28}"/>
            </a:ext>
          </a:extLst>
        </xdr:cNvPr>
        <xdr:cNvSpPr/>
      </xdr:nvSpPr>
      <xdr:spPr>
        <a:xfrm>
          <a:off x="12763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127636</xdr:rowOff>
    </xdr:from>
    <xdr:to>
      <xdr:col>71</xdr:col>
      <xdr:colOff>177800</xdr:colOff>
      <xdr:row>82</xdr:row>
      <xdr:rowOff>165736</xdr:rowOff>
    </xdr:to>
    <xdr:cxnSp macro="">
      <xdr:nvCxnSpPr>
        <xdr:cNvPr id="762" name="直線コネクタ 761">
          <a:extLst>
            <a:ext uri="{FF2B5EF4-FFF2-40B4-BE49-F238E27FC236}">
              <a16:creationId xmlns:a16="http://schemas.microsoft.com/office/drawing/2014/main" id="{555C7FF4-A8CA-46AF-BCE9-B38323FFD386}"/>
            </a:ext>
          </a:extLst>
        </xdr:cNvPr>
        <xdr:cNvCxnSpPr/>
      </xdr:nvCxnSpPr>
      <xdr:spPr>
        <a:xfrm>
          <a:off x="12814300" y="141865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763" name="n_1aveValue【消防施設】&#10;有形固定資産減価償却率">
          <a:extLst>
            <a:ext uri="{FF2B5EF4-FFF2-40B4-BE49-F238E27FC236}">
              <a16:creationId xmlns:a16="http://schemas.microsoft.com/office/drawing/2014/main" id="{9F3A9C61-AEBD-42FA-99A5-E9940735CCF5}"/>
            </a:ext>
          </a:extLst>
        </xdr:cNvPr>
        <xdr:cNvSpPr txBox="1"/>
      </xdr:nvSpPr>
      <xdr:spPr>
        <a:xfrm>
          <a:off x="152660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764" name="n_2aveValue【消防施設】&#10;有形固定資産減価償却率">
          <a:extLst>
            <a:ext uri="{FF2B5EF4-FFF2-40B4-BE49-F238E27FC236}">
              <a16:creationId xmlns:a16="http://schemas.microsoft.com/office/drawing/2014/main" id="{F54F7B72-5A32-4937-90A6-60F39B4189C5}"/>
            </a:ext>
          </a:extLst>
        </xdr:cNvPr>
        <xdr:cNvSpPr txBox="1"/>
      </xdr:nvSpPr>
      <xdr:spPr>
        <a:xfrm>
          <a:off x="14389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765" name="n_3aveValue【消防施設】&#10;有形固定資産減価償却率">
          <a:extLst>
            <a:ext uri="{FF2B5EF4-FFF2-40B4-BE49-F238E27FC236}">
              <a16:creationId xmlns:a16="http://schemas.microsoft.com/office/drawing/2014/main" id="{1EC46901-FA48-4B9C-8768-8BBD7A360F60}"/>
            </a:ext>
          </a:extLst>
        </xdr:cNvPr>
        <xdr:cNvSpPr txBox="1"/>
      </xdr:nvSpPr>
      <xdr:spPr>
        <a:xfrm>
          <a:off x="13500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766" name="n_4aveValue【消防施設】&#10;有形固定資産減価償却率">
          <a:extLst>
            <a:ext uri="{FF2B5EF4-FFF2-40B4-BE49-F238E27FC236}">
              <a16:creationId xmlns:a16="http://schemas.microsoft.com/office/drawing/2014/main" id="{9AB6E71A-F7FF-403E-AE4A-C897CBCF24B2}"/>
            </a:ext>
          </a:extLst>
        </xdr:cNvPr>
        <xdr:cNvSpPr txBox="1"/>
      </xdr:nvSpPr>
      <xdr:spPr>
        <a:xfrm>
          <a:off x="12611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100982</xdr:rowOff>
    </xdr:from>
    <xdr:ext cx="405111" cy="259045"/>
    <xdr:sp macro="" textlink="">
      <xdr:nvSpPr>
        <xdr:cNvPr id="767" name="n_1mainValue【消防施設】&#10;有形固定資産減価償却率">
          <a:extLst>
            <a:ext uri="{FF2B5EF4-FFF2-40B4-BE49-F238E27FC236}">
              <a16:creationId xmlns:a16="http://schemas.microsoft.com/office/drawing/2014/main" id="{EBE0F2DC-1DA2-481D-B05B-C728606EF145}"/>
            </a:ext>
          </a:extLst>
        </xdr:cNvPr>
        <xdr:cNvSpPr txBox="1"/>
      </xdr:nvSpPr>
      <xdr:spPr>
        <a:xfrm>
          <a:off x="152660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68597</xdr:rowOff>
    </xdr:from>
    <xdr:ext cx="405111" cy="259045"/>
    <xdr:sp macro="" textlink="">
      <xdr:nvSpPr>
        <xdr:cNvPr id="768" name="n_2mainValue【消防施設】&#10;有形固定資産減価償却率">
          <a:extLst>
            <a:ext uri="{FF2B5EF4-FFF2-40B4-BE49-F238E27FC236}">
              <a16:creationId xmlns:a16="http://schemas.microsoft.com/office/drawing/2014/main" id="{7EF6E5F5-5A58-4116-9543-8EEC5AFBA308}"/>
            </a:ext>
          </a:extLst>
        </xdr:cNvPr>
        <xdr:cNvSpPr txBox="1"/>
      </xdr:nvSpPr>
      <xdr:spPr>
        <a:xfrm>
          <a:off x="14389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36213</xdr:rowOff>
    </xdr:from>
    <xdr:ext cx="405111" cy="259045"/>
    <xdr:sp macro="" textlink="">
      <xdr:nvSpPr>
        <xdr:cNvPr id="769" name="n_3mainValue【消防施設】&#10;有形固定資産減価償却率">
          <a:extLst>
            <a:ext uri="{FF2B5EF4-FFF2-40B4-BE49-F238E27FC236}">
              <a16:creationId xmlns:a16="http://schemas.microsoft.com/office/drawing/2014/main" id="{6CCCBB44-B116-4586-BDCA-420C974E340E}"/>
            </a:ext>
          </a:extLst>
        </xdr:cNvPr>
        <xdr:cNvSpPr txBox="1"/>
      </xdr:nvSpPr>
      <xdr:spPr>
        <a:xfrm>
          <a:off x="13500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169563</xdr:rowOff>
    </xdr:from>
    <xdr:ext cx="405111" cy="259045"/>
    <xdr:sp macro="" textlink="">
      <xdr:nvSpPr>
        <xdr:cNvPr id="770" name="n_4mainValue【消防施設】&#10;有形固定資産減価償却率">
          <a:extLst>
            <a:ext uri="{FF2B5EF4-FFF2-40B4-BE49-F238E27FC236}">
              <a16:creationId xmlns:a16="http://schemas.microsoft.com/office/drawing/2014/main" id="{20D40E21-43D5-4276-9FAA-B2861B9B634E}"/>
            </a:ext>
          </a:extLst>
        </xdr:cNvPr>
        <xdr:cNvSpPr txBox="1"/>
      </xdr:nvSpPr>
      <xdr:spPr>
        <a:xfrm>
          <a:off x="12611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64ACCE19-DA2E-4DBC-A09F-FEF79740978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525C35B5-AC7B-483F-80D5-710EE519C86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5E585935-CB65-44DF-8098-DD73D22D380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F5570E3E-73D0-420D-803A-192250C2E16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834295AA-A925-43AD-B98F-327C984724B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03538ECA-52A8-4B6F-8E44-49F430F8A93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B97F7E45-0021-4062-B66C-CD6BC1562BF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E1100E8B-B898-4062-8B73-5713AE35854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5E57E0E6-1F16-4EB4-A791-C73EFE5C419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777662C2-ADCF-40F5-9E61-497A0520223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EB8FEF21-BD8F-4F90-888D-2AD31A0E16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400C8FFF-D420-4664-8CF7-2D1542B6687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7BDC660C-3416-4D8C-B6BA-8E5DDD20199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35FA73A3-8089-4702-A79A-DDE089705F3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0B973FC3-DB78-40F4-90E1-190C1A41FB3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BBAFB563-DD2E-4132-8657-95F90230569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C68DEC76-E611-43EC-8DDC-BF2DEDE4173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68D5218B-8863-4D07-B807-7B4373D07CB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BA3E67F8-A7D2-4146-8EED-5BAA4E1E5F8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3464D45F-922D-4DF0-BA7B-AB682143627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950C7126-2B80-4C0B-BC62-065E58D26E7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92" name="直線コネクタ 791">
          <a:extLst>
            <a:ext uri="{FF2B5EF4-FFF2-40B4-BE49-F238E27FC236}">
              <a16:creationId xmlns:a16="http://schemas.microsoft.com/office/drawing/2014/main" id="{AF4F866F-9C46-4CC9-8A9D-75F20772A972}"/>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93" name="【消防施設】&#10;一人当たり面積最小値テキスト">
          <a:extLst>
            <a:ext uri="{FF2B5EF4-FFF2-40B4-BE49-F238E27FC236}">
              <a16:creationId xmlns:a16="http://schemas.microsoft.com/office/drawing/2014/main" id="{C0C0031B-A7BC-494E-BD85-00895E986FD2}"/>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94" name="直線コネクタ 793">
          <a:extLst>
            <a:ext uri="{FF2B5EF4-FFF2-40B4-BE49-F238E27FC236}">
              <a16:creationId xmlns:a16="http://schemas.microsoft.com/office/drawing/2014/main" id="{25E04719-6914-4EF4-890C-7F2758F3788F}"/>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95" name="【消防施設】&#10;一人当たり面積最大値テキスト">
          <a:extLst>
            <a:ext uri="{FF2B5EF4-FFF2-40B4-BE49-F238E27FC236}">
              <a16:creationId xmlns:a16="http://schemas.microsoft.com/office/drawing/2014/main" id="{C5E1A99E-4EF4-47B5-B979-8F7A874E6B07}"/>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96" name="直線コネクタ 795">
          <a:extLst>
            <a:ext uri="{FF2B5EF4-FFF2-40B4-BE49-F238E27FC236}">
              <a16:creationId xmlns:a16="http://schemas.microsoft.com/office/drawing/2014/main" id="{807C65BA-7E80-47B7-8194-0131B3A3F8AA}"/>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797" name="【消防施設】&#10;一人当たり面積平均値テキスト">
          <a:extLst>
            <a:ext uri="{FF2B5EF4-FFF2-40B4-BE49-F238E27FC236}">
              <a16:creationId xmlns:a16="http://schemas.microsoft.com/office/drawing/2014/main" id="{563D7089-BDEF-470C-A862-EDB95936736E}"/>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98" name="フローチャート: 判断 797">
          <a:extLst>
            <a:ext uri="{FF2B5EF4-FFF2-40B4-BE49-F238E27FC236}">
              <a16:creationId xmlns:a16="http://schemas.microsoft.com/office/drawing/2014/main" id="{446AFAFA-B4BB-47CF-B2DD-FEFF3DF40644}"/>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99" name="フローチャート: 判断 798">
          <a:extLst>
            <a:ext uri="{FF2B5EF4-FFF2-40B4-BE49-F238E27FC236}">
              <a16:creationId xmlns:a16="http://schemas.microsoft.com/office/drawing/2014/main" id="{882CCD76-7D72-4FC9-8F8E-E587B0931C4B}"/>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800" name="フローチャート: 判断 799">
          <a:extLst>
            <a:ext uri="{FF2B5EF4-FFF2-40B4-BE49-F238E27FC236}">
              <a16:creationId xmlns:a16="http://schemas.microsoft.com/office/drawing/2014/main" id="{B3043A3C-BFE3-4FF1-9BA6-80BE36B3D794}"/>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01" name="フローチャート: 判断 800">
          <a:extLst>
            <a:ext uri="{FF2B5EF4-FFF2-40B4-BE49-F238E27FC236}">
              <a16:creationId xmlns:a16="http://schemas.microsoft.com/office/drawing/2014/main" id="{B276D962-216E-471B-80A1-CE5E09DAB09D}"/>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02" name="フローチャート: 判断 801">
          <a:extLst>
            <a:ext uri="{FF2B5EF4-FFF2-40B4-BE49-F238E27FC236}">
              <a16:creationId xmlns:a16="http://schemas.microsoft.com/office/drawing/2014/main" id="{E6FE63B0-918A-4913-97CA-BDF2651E52D9}"/>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EA6C4CAE-E5AF-48DC-9BDE-676D243F054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69B18E53-535A-48C1-9303-4EDB50E63A2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2C2FCEC5-2B9E-4C22-8CB1-F6C77621165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F736450F-8B6C-4B50-8A03-341A98908A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7B4208FC-1B67-4B71-9413-41657460648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808" name="楕円 807">
          <a:extLst>
            <a:ext uri="{FF2B5EF4-FFF2-40B4-BE49-F238E27FC236}">
              <a16:creationId xmlns:a16="http://schemas.microsoft.com/office/drawing/2014/main" id="{38C9FF5D-02ED-47A2-AD4F-C10FD2B5564C}"/>
            </a:ext>
          </a:extLst>
        </xdr:cNvPr>
        <xdr:cNvSpPr/>
      </xdr:nvSpPr>
      <xdr:spPr>
        <a:xfrm>
          <a:off x="22110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135907</xdr:rowOff>
    </xdr:from>
    <xdr:ext cx="469744" cy="259045"/>
    <xdr:sp macro="" textlink="">
      <xdr:nvSpPr>
        <xdr:cNvPr id="809" name="【消防施設】&#10;一人当たり面積該当値テキスト">
          <a:extLst>
            <a:ext uri="{FF2B5EF4-FFF2-40B4-BE49-F238E27FC236}">
              <a16:creationId xmlns:a16="http://schemas.microsoft.com/office/drawing/2014/main" id="{8E458758-5035-4DA7-A68D-8265AF2E74D1}"/>
            </a:ext>
          </a:extLst>
        </xdr:cNvPr>
        <xdr:cNvSpPr txBox="1"/>
      </xdr:nvSpPr>
      <xdr:spPr>
        <a:xfrm>
          <a:off x="22199600"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810" name="楕円 809">
          <a:extLst>
            <a:ext uri="{FF2B5EF4-FFF2-40B4-BE49-F238E27FC236}">
              <a16:creationId xmlns:a16="http://schemas.microsoft.com/office/drawing/2014/main" id="{DAE12BF5-D268-4DB9-B439-20A91B98C5A0}"/>
            </a:ext>
          </a:extLst>
        </xdr:cNvPr>
        <xdr:cNvSpPr/>
      </xdr:nvSpPr>
      <xdr:spPr>
        <a:xfrm>
          <a:off x="2127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83</xdr:row>
      <xdr:rowOff>163830</xdr:rowOff>
    </xdr:to>
    <xdr:cxnSp macro="">
      <xdr:nvCxnSpPr>
        <xdr:cNvPr id="811" name="直線コネクタ 810">
          <a:extLst>
            <a:ext uri="{FF2B5EF4-FFF2-40B4-BE49-F238E27FC236}">
              <a16:creationId xmlns:a16="http://schemas.microsoft.com/office/drawing/2014/main" id="{7E6CA675-9C82-4654-B671-EAEC7F0B3EA5}"/>
            </a:ext>
          </a:extLst>
        </xdr:cNvPr>
        <xdr:cNvCxnSpPr/>
      </xdr:nvCxnSpPr>
      <xdr:spPr>
        <a:xfrm>
          <a:off x="21323300" y="14394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117602</xdr:rowOff>
    </xdr:from>
    <xdr:to>
      <xdr:col>107</xdr:col>
      <xdr:colOff>101600</xdr:colOff>
      <xdr:row>84</xdr:row>
      <xdr:rowOff>47752</xdr:rowOff>
    </xdr:to>
    <xdr:sp macro="" textlink="">
      <xdr:nvSpPr>
        <xdr:cNvPr id="812" name="楕円 811">
          <a:extLst>
            <a:ext uri="{FF2B5EF4-FFF2-40B4-BE49-F238E27FC236}">
              <a16:creationId xmlns:a16="http://schemas.microsoft.com/office/drawing/2014/main" id="{C65B9872-530E-49C3-A7C4-934A8DC5D50F}"/>
            </a:ext>
          </a:extLst>
        </xdr:cNvPr>
        <xdr:cNvSpPr/>
      </xdr:nvSpPr>
      <xdr:spPr>
        <a:xfrm>
          <a:off x="20383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83</xdr:row>
      <xdr:rowOff>168402</xdr:rowOff>
    </xdr:to>
    <xdr:cxnSp macro="">
      <xdr:nvCxnSpPr>
        <xdr:cNvPr id="813" name="直線コネクタ 812">
          <a:extLst>
            <a:ext uri="{FF2B5EF4-FFF2-40B4-BE49-F238E27FC236}">
              <a16:creationId xmlns:a16="http://schemas.microsoft.com/office/drawing/2014/main" id="{BD3FC9B5-999C-45EC-92E0-9A24CB2A8DA6}"/>
            </a:ext>
          </a:extLst>
        </xdr:cNvPr>
        <xdr:cNvCxnSpPr/>
      </xdr:nvCxnSpPr>
      <xdr:spPr>
        <a:xfrm flipV="1">
          <a:off x="20434300" y="143941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814" name="楕円 813">
          <a:extLst>
            <a:ext uri="{FF2B5EF4-FFF2-40B4-BE49-F238E27FC236}">
              <a16:creationId xmlns:a16="http://schemas.microsoft.com/office/drawing/2014/main" id="{A30C0DEB-4B2B-45BF-823C-56E06A89F6B7}"/>
            </a:ext>
          </a:extLst>
        </xdr:cNvPr>
        <xdr:cNvSpPr/>
      </xdr:nvSpPr>
      <xdr:spPr>
        <a:xfrm>
          <a:off x="19494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168402</xdr:rowOff>
    </xdr:from>
    <xdr:to>
      <xdr:col>107</xdr:col>
      <xdr:colOff>50800</xdr:colOff>
      <xdr:row>84</xdr:row>
      <xdr:rowOff>1524</xdr:rowOff>
    </xdr:to>
    <xdr:cxnSp macro="">
      <xdr:nvCxnSpPr>
        <xdr:cNvPr id="815" name="直線コネクタ 814">
          <a:extLst>
            <a:ext uri="{FF2B5EF4-FFF2-40B4-BE49-F238E27FC236}">
              <a16:creationId xmlns:a16="http://schemas.microsoft.com/office/drawing/2014/main" id="{CEE65703-1561-46E3-A368-0D16EBA0FF87}"/>
            </a:ext>
          </a:extLst>
        </xdr:cNvPr>
        <xdr:cNvCxnSpPr/>
      </xdr:nvCxnSpPr>
      <xdr:spPr>
        <a:xfrm flipV="1">
          <a:off x="19545300" y="143987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122174</xdr:rowOff>
    </xdr:from>
    <xdr:to>
      <xdr:col>98</xdr:col>
      <xdr:colOff>38100</xdr:colOff>
      <xdr:row>84</xdr:row>
      <xdr:rowOff>52324</xdr:rowOff>
    </xdr:to>
    <xdr:sp macro="" textlink="">
      <xdr:nvSpPr>
        <xdr:cNvPr id="816" name="楕円 815">
          <a:extLst>
            <a:ext uri="{FF2B5EF4-FFF2-40B4-BE49-F238E27FC236}">
              <a16:creationId xmlns:a16="http://schemas.microsoft.com/office/drawing/2014/main" id="{33A20071-7D74-408E-83C5-B6C06288620E}"/>
            </a:ext>
          </a:extLst>
        </xdr:cNvPr>
        <xdr:cNvSpPr/>
      </xdr:nvSpPr>
      <xdr:spPr>
        <a:xfrm>
          <a:off x="18605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xdr:rowOff>
    </xdr:from>
    <xdr:to>
      <xdr:col>102</xdr:col>
      <xdr:colOff>114300</xdr:colOff>
      <xdr:row>84</xdr:row>
      <xdr:rowOff>1524</xdr:rowOff>
    </xdr:to>
    <xdr:cxnSp macro="">
      <xdr:nvCxnSpPr>
        <xdr:cNvPr id="817" name="直線コネクタ 816">
          <a:extLst>
            <a:ext uri="{FF2B5EF4-FFF2-40B4-BE49-F238E27FC236}">
              <a16:creationId xmlns:a16="http://schemas.microsoft.com/office/drawing/2014/main" id="{BE12744D-E9DE-4934-90E1-93380BC63F30}"/>
            </a:ext>
          </a:extLst>
        </xdr:cNvPr>
        <xdr:cNvCxnSpPr/>
      </xdr:nvCxnSpPr>
      <xdr:spPr>
        <a:xfrm>
          <a:off x="18656300" y="1440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818" name="n_1aveValue【消防施設】&#10;一人当たり面積">
          <a:extLst>
            <a:ext uri="{FF2B5EF4-FFF2-40B4-BE49-F238E27FC236}">
              <a16:creationId xmlns:a16="http://schemas.microsoft.com/office/drawing/2014/main" id="{250EA5C9-DF96-4AA5-B132-8F906E0C8304}"/>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819" name="n_2aveValue【消防施設】&#10;一人当たり面積">
          <a:extLst>
            <a:ext uri="{FF2B5EF4-FFF2-40B4-BE49-F238E27FC236}">
              <a16:creationId xmlns:a16="http://schemas.microsoft.com/office/drawing/2014/main" id="{B5B06469-79BD-43F8-9CC1-8099D8D7B491}"/>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820" name="n_3aveValue【消防施設】&#10;一人当たり面積">
          <a:extLst>
            <a:ext uri="{FF2B5EF4-FFF2-40B4-BE49-F238E27FC236}">
              <a16:creationId xmlns:a16="http://schemas.microsoft.com/office/drawing/2014/main" id="{63CC2109-BFEE-4A17-8322-E2617E14807A}"/>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821" name="n_4aveValue【消防施設】&#10;一人当たり面積">
          <a:extLst>
            <a:ext uri="{FF2B5EF4-FFF2-40B4-BE49-F238E27FC236}">
              <a16:creationId xmlns:a16="http://schemas.microsoft.com/office/drawing/2014/main" id="{440C96B9-2585-4091-967D-CD686EB0951F}"/>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59707</xdr:rowOff>
    </xdr:from>
    <xdr:ext cx="469744" cy="259045"/>
    <xdr:sp macro="" textlink="">
      <xdr:nvSpPr>
        <xdr:cNvPr id="822" name="n_1mainValue【消防施設】&#10;一人当たり面積">
          <a:extLst>
            <a:ext uri="{FF2B5EF4-FFF2-40B4-BE49-F238E27FC236}">
              <a16:creationId xmlns:a16="http://schemas.microsoft.com/office/drawing/2014/main" id="{12C3858D-DF43-459E-B972-39953B315FDA}"/>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823" name="n_2mainValue【消防施設】&#10;一人当たり面積">
          <a:extLst>
            <a:ext uri="{FF2B5EF4-FFF2-40B4-BE49-F238E27FC236}">
              <a16:creationId xmlns:a16="http://schemas.microsoft.com/office/drawing/2014/main" id="{78B79CFF-91E5-46BB-9B8C-4DD17817AC6B}"/>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824" name="n_3mainValue【消防施設】&#10;一人当たり面積">
          <a:extLst>
            <a:ext uri="{FF2B5EF4-FFF2-40B4-BE49-F238E27FC236}">
              <a16:creationId xmlns:a16="http://schemas.microsoft.com/office/drawing/2014/main" id="{49489A76-AA0A-4755-86DC-DE2123B9AA9E}"/>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68851</xdr:rowOff>
    </xdr:from>
    <xdr:ext cx="469744" cy="259045"/>
    <xdr:sp macro="" textlink="">
      <xdr:nvSpPr>
        <xdr:cNvPr id="825" name="n_4mainValue【消防施設】&#10;一人当たり面積">
          <a:extLst>
            <a:ext uri="{FF2B5EF4-FFF2-40B4-BE49-F238E27FC236}">
              <a16:creationId xmlns:a16="http://schemas.microsoft.com/office/drawing/2014/main" id="{E2B73335-3F35-408D-B601-A2107904BD5B}"/>
            </a:ext>
          </a:extLst>
        </xdr:cNvPr>
        <xdr:cNvSpPr txBox="1"/>
      </xdr:nvSpPr>
      <xdr:spPr>
        <a:xfrm>
          <a:off x="18421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15585ED9-DA9C-4DFF-A151-79E280D8B47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E7900711-486B-4BF3-9B0C-3FE4D70B04A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031A9A5D-41AF-416C-A99A-783C623DD11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FD071F34-F8BD-4F31-9641-9DCC1A1E492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3BC8311E-96F8-4CBC-89FD-9EAC8DDF9EF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A9ED042D-3D98-4E55-A62C-98FF52B0D1E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191BB4E6-1485-4680-80E3-B17A06560D1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91AAA437-E2F3-477A-9379-EB10845E7FE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672FC948-F9B9-4FA8-A4D4-FA3651DA604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DEFAD07F-726C-40C5-8ADA-DA91D4DF13C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FA13A05A-9B11-456C-8D40-0E967A32C90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E6672893-5EEF-48FA-88CC-AD534517468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CBD46AF5-8E37-402D-BC38-58CC706C84C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26C0B3EF-F6B5-420C-A60D-B4AD34C41C0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24D11281-A491-426F-A57E-479643A284E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78C3396A-BC45-4184-9C30-E303E193134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0F431C0E-04E5-4A09-9FA4-E6AE94B5CCB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1E0C9519-5A25-46CA-AE3A-B3C7E468BE5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B333DCA6-4C41-49DD-BEF2-22B4E7CF9F6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980B9E10-01BF-40CE-92DA-E9A5FCDD386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24C283C1-2603-4BC0-8146-D88E3DC8A0A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5D425643-F026-4B61-8D49-D9A358E2D24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56E5F25D-39EB-4380-853D-D2B39140652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7CA56405-FF9F-4D39-8AA9-A8F6468C005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6AE15BCD-8CC1-4E78-BFD1-59CB897B5F0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00C4F98B-4740-4AF7-88A9-F7AD8FEBAE60}"/>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52" name="【庁舎】&#10;有形固定資産減価償却率最小値テキスト">
          <a:extLst>
            <a:ext uri="{FF2B5EF4-FFF2-40B4-BE49-F238E27FC236}">
              <a16:creationId xmlns:a16="http://schemas.microsoft.com/office/drawing/2014/main" id="{B49CA10B-AC4A-48C2-B916-9EDEBB5B7235}"/>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63BEB404-6C04-4D41-B5BA-6B35AD3109CE}"/>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54" name="【庁舎】&#10;有形固定資産減価償却率最大値テキスト">
          <a:extLst>
            <a:ext uri="{FF2B5EF4-FFF2-40B4-BE49-F238E27FC236}">
              <a16:creationId xmlns:a16="http://schemas.microsoft.com/office/drawing/2014/main" id="{785BA4B8-FB88-4EA2-87C9-75B2D03801A7}"/>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55" name="直線コネクタ 854">
          <a:extLst>
            <a:ext uri="{FF2B5EF4-FFF2-40B4-BE49-F238E27FC236}">
              <a16:creationId xmlns:a16="http://schemas.microsoft.com/office/drawing/2014/main" id="{E30CDD34-41A7-4261-A5A2-03078B767A8D}"/>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856" name="【庁舎】&#10;有形固定資産減価償却率平均値テキスト">
          <a:extLst>
            <a:ext uri="{FF2B5EF4-FFF2-40B4-BE49-F238E27FC236}">
              <a16:creationId xmlns:a16="http://schemas.microsoft.com/office/drawing/2014/main" id="{95FA77C6-ADB8-440A-BD5A-B3DA5E3504A0}"/>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57" name="フローチャート: 判断 856">
          <a:extLst>
            <a:ext uri="{FF2B5EF4-FFF2-40B4-BE49-F238E27FC236}">
              <a16:creationId xmlns:a16="http://schemas.microsoft.com/office/drawing/2014/main" id="{C0BDF5CF-B485-48F9-856F-58AEEBA9ED90}"/>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58" name="フローチャート: 判断 857">
          <a:extLst>
            <a:ext uri="{FF2B5EF4-FFF2-40B4-BE49-F238E27FC236}">
              <a16:creationId xmlns:a16="http://schemas.microsoft.com/office/drawing/2014/main" id="{C3B5F7BC-9C39-4B21-B317-DB67503D7B92}"/>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59" name="フローチャート: 判断 858">
          <a:extLst>
            <a:ext uri="{FF2B5EF4-FFF2-40B4-BE49-F238E27FC236}">
              <a16:creationId xmlns:a16="http://schemas.microsoft.com/office/drawing/2014/main" id="{17B2B6A9-BA62-4FDA-8751-5EBAA5333FB3}"/>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60" name="フローチャート: 判断 859">
          <a:extLst>
            <a:ext uri="{FF2B5EF4-FFF2-40B4-BE49-F238E27FC236}">
              <a16:creationId xmlns:a16="http://schemas.microsoft.com/office/drawing/2014/main" id="{1807B924-7A1E-4232-BB84-4DEE8549D3DA}"/>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61" name="フローチャート: 判断 860">
          <a:extLst>
            <a:ext uri="{FF2B5EF4-FFF2-40B4-BE49-F238E27FC236}">
              <a16:creationId xmlns:a16="http://schemas.microsoft.com/office/drawing/2014/main" id="{DFD82E36-B8F7-4787-96E8-B8B2C813AF59}"/>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7DFF72C9-D1BE-4D3E-9CFD-E38852F1984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26913D71-28E7-4CB2-A61C-DDD12382564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7DDA7DBC-E8C2-4351-918A-E21D7905A0F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8098C30E-FFE8-4C15-B6F7-0442C766AF5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8D7926C1-5F94-492E-AA86-6739360910F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22134</xdr:rowOff>
    </xdr:from>
    <xdr:to>
      <xdr:col>85</xdr:col>
      <xdr:colOff>177800</xdr:colOff>
      <xdr:row>105</xdr:row>
      <xdr:rowOff>123734</xdr:rowOff>
    </xdr:to>
    <xdr:sp macro="" textlink="">
      <xdr:nvSpPr>
        <xdr:cNvPr id="867" name="楕円 866">
          <a:extLst>
            <a:ext uri="{FF2B5EF4-FFF2-40B4-BE49-F238E27FC236}">
              <a16:creationId xmlns:a16="http://schemas.microsoft.com/office/drawing/2014/main" id="{4598C91D-66BC-40DE-AB75-686D45EA2832}"/>
            </a:ext>
          </a:extLst>
        </xdr:cNvPr>
        <xdr:cNvSpPr/>
      </xdr:nvSpPr>
      <xdr:spPr>
        <a:xfrm>
          <a:off x="162687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561</xdr:rowOff>
    </xdr:from>
    <xdr:ext cx="405111" cy="259045"/>
    <xdr:sp macro="" textlink="">
      <xdr:nvSpPr>
        <xdr:cNvPr id="868" name="【庁舎】&#10;有形固定資産減価償却率該当値テキスト">
          <a:extLst>
            <a:ext uri="{FF2B5EF4-FFF2-40B4-BE49-F238E27FC236}">
              <a16:creationId xmlns:a16="http://schemas.microsoft.com/office/drawing/2014/main" id="{98817101-03CF-4C45-8E84-D261C0544CA0}"/>
            </a:ext>
          </a:extLst>
        </xdr:cNvPr>
        <xdr:cNvSpPr txBox="1"/>
      </xdr:nvSpPr>
      <xdr:spPr>
        <a:xfrm>
          <a:off x="16357600"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27032</xdr:rowOff>
    </xdr:from>
    <xdr:to>
      <xdr:col>81</xdr:col>
      <xdr:colOff>101600</xdr:colOff>
      <xdr:row>105</xdr:row>
      <xdr:rowOff>128632</xdr:rowOff>
    </xdr:to>
    <xdr:sp macro="" textlink="">
      <xdr:nvSpPr>
        <xdr:cNvPr id="869" name="楕円 868">
          <a:extLst>
            <a:ext uri="{FF2B5EF4-FFF2-40B4-BE49-F238E27FC236}">
              <a16:creationId xmlns:a16="http://schemas.microsoft.com/office/drawing/2014/main" id="{AFDF4216-A145-4637-9DB9-123BCB0FDE55}"/>
            </a:ext>
          </a:extLst>
        </xdr:cNvPr>
        <xdr:cNvSpPr/>
      </xdr:nvSpPr>
      <xdr:spPr>
        <a:xfrm>
          <a:off x="15430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72934</xdr:rowOff>
    </xdr:from>
    <xdr:to>
      <xdr:col>85</xdr:col>
      <xdr:colOff>127000</xdr:colOff>
      <xdr:row>105</xdr:row>
      <xdr:rowOff>77832</xdr:rowOff>
    </xdr:to>
    <xdr:cxnSp macro="">
      <xdr:nvCxnSpPr>
        <xdr:cNvPr id="870" name="直線コネクタ 869">
          <a:extLst>
            <a:ext uri="{FF2B5EF4-FFF2-40B4-BE49-F238E27FC236}">
              <a16:creationId xmlns:a16="http://schemas.microsoft.com/office/drawing/2014/main" id="{A4F1648E-D34A-4941-844C-9E0FB430DD05}"/>
            </a:ext>
          </a:extLst>
        </xdr:cNvPr>
        <xdr:cNvCxnSpPr/>
      </xdr:nvCxnSpPr>
      <xdr:spPr>
        <a:xfrm flipV="1">
          <a:off x="15481300" y="18075184"/>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871" name="楕円 870">
          <a:extLst>
            <a:ext uri="{FF2B5EF4-FFF2-40B4-BE49-F238E27FC236}">
              <a16:creationId xmlns:a16="http://schemas.microsoft.com/office/drawing/2014/main" id="{F8AB4650-B03D-4E58-AD23-7042F31CFD42}"/>
            </a:ext>
          </a:extLst>
        </xdr:cNvPr>
        <xdr:cNvSpPr/>
      </xdr:nvSpPr>
      <xdr:spPr>
        <a:xfrm>
          <a:off x="14541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32113</xdr:rowOff>
    </xdr:from>
    <xdr:to>
      <xdr:col>81</xdr:col>
      <xdr:colOff>50800</xdr:colOff>
      <xdr:row>105</xdr:row>
      <xdr:rowOff>77832</xdr:rowOff>
    </xdr:to>
    <xdr:cxnSp macro="">
      <xdr:nvCxnSpPr>
        <xdr:cNvPr id="872" name="直線コネクタ 871">
          <a:extLst>
            <a:ext uri="{FF2B5EF4-FFF2-40B4-BE49-F238E27FC236}">
              <a16:creationId xmlns:a16="http://schemas.microsoft.com/office/drawing/2014/main" id="{44172BA0-6AB1-4512-AE9C-90BCAB941E28}"/>
            </a:ext>
          </a:extLst>
        </xdr:cNvPr>
        <xdr:cNvCxnSpPr/>
      </xdr:nvCxnSpPr>
      <xdr:spPr>
        <a:xfrm>
          <a:off x="14592300" y="18034363"/>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156029</xdr:rowOff>
    </xdr:from>
    <xdr:to>
      <xdr:col>72</xdr:col>
      <xdr:colOff>38100</xdr:colOff>
      <xdr:row>105</xdr:row>
      <xdr:rowOff>86179</xdr:rowOff>
    </xdr:to>
    <xdr:sp macro="" textlink="">
      <xdr:nvSpPr>
        <xdr:cNvPr id="873" name="楕円 872">
          <a:extLst>
            <a:ext uri="{FF2B5EF4-FFF2-40B4-BE49-F238E27FC236}">
              <a16:creationId xmlns:a16="http://schemas.microsoft.com/office/drawing/2014/main" id="{DFA43129-7DB5-4105-B95F-9BE135BD0C8B}"/>
            </a:ext>
          </a:extLst>
        </xdr:cNvPr>
        <xdr:cNvSpPr/>
      </xdr:nvSpPr>
      <xdr:spPr>
        <a:xfrm>
          <a:off x="13652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32113</xdr:rowOff>
    </xdr:from>
    <xdr:to>
      <xdr:col>76</xdr:col>
      <xdr:colOff>114300</xdr:colOff>
      <xdr:row>105</xdr:row>
      <xdr:rowOff>35379</xdr:rowOff>
    </xdr:to>
    <xdr:cxnSp macro="">
      <xdr:nvCxnSpPr>
        <xdr:cNvPr id="874" name="直線コネクタ 873">
          <a:extLst>
            <a:ext uri="{FF2B5EF4-FFF2-40B4-BE49-F238E27FC236}">
              <a16:creationId xmlns:a16="http://schemas.microsoft.com/office/drawing/2014/main" id="{2F0F7D31-7FF8-4D12-A449-A62BA46BCD26}"/>
            </a:ext>
          </a:extLst>
        </xdr:cNvPr>
        <xdr:cNvCxnSpPr/>
      </xdr:nvCxnSpPr>
      <xdr:spPr>
        <a:xfrm flipV="1">
          <a:off x="13703300" y="180343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23768</xdr:rowOff>
    </xdr:from>
    <xdr:to>
      <xdr:col>67</xdr:col>
      <xdr:colOff>101600</xdr:colOff>
      <xdr:row>105</xdr:row>
      <xdr:rowOff>125368</xdr:rowOff>
    </xdr:to>
    <xdr:sp macro="" textlink="">
      <xdr:nvSpPr>
        <xdr:cNvPr id="875" name="楕円 874">
          <a:extLst>
            <a:ext uri="{FF2B5EF4-FFF2-40B4-BE49-F238E27FC236}">
              <a16:creationId xmlns:a16="http://schemas.microsoft.com/office/drawing/2014/main" id="{B3F5EEBE-9A49-45CD-9EB5-7F67D7234C67}"/>
            </a:ext>
          </a:extLst>
        </xdr:cNvPr>
        <xdr:cNvSpPr/>
      </xdr:nvSpPr>
      <xdr:spPr>
        <a:xfrm>
          <a:off x="12763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35379</xdr:rowOff>
    </xdr:from>
    <xdr:to>
      <xdr:col>71</xdr:col>
      <xdr:colOff>177800</xdr:colOff>
      <xdr:row>105</xdr:row>
      <xdr:rowOff>74568</xdr:rowOff>
    </xdr:to>
    <xdr:cxnSp macro="">
      <xdr:nvCxnSpPr>
        <xdr:cNvPr id="876" name="直線コネクタ 875">
          <a:extLst>
            <a:ext uri="{FF2B5EF4-FFF2-40B4-BE49-F238E27FC236}">
              <a16:creationId xmlns:a16="http://schemas.microsoft.com/office/drawing/2014/main" id="{130BDEBB-B8DA-4693-B92A-74B170DE9411}"/>
            </a:ext>
          </a:extLst>
        </xdr:cNvPr>
        <xdr:cNvCxnSpPr/>
      </xdr:nvCxnSpPr>
      <xdr:spPr>
        <a:xfrm flipV="1">
          <a:off x="12814300" y="1803762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877" name="n_1aveValue【庁舎】&#10;有形固定資産減価償却率">
          <a:extLst>
            <a:ext uri="{FF2B5EF4-FFF2-40B4-BE49-F238E27FC236}">
              <a16:creationId xmlns:a16="http://schemas.microsoft.com/office/drawing/2014/main" id="{01D3C07A-3720-428A-801E-CCC42D830E21}"/>
            </a:ext>
          </a:extLst>
        </xdr:cNvPr>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878" name="n_2aveValue【庁舎】&#10;有形固定資産減価償却率">
          <a:extLst>
            <a:ext uri="{FF2B5EF4-FFF2-40B4-BE49-F238E27FC236}">
              <a16:creationId xmlns:a16="http://schemas.microsoft.com/office/drawing/2014/main" id="{B531ACAE-651D-41EC-B246-3C4B2A64ADFC}"/>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879" name="n_3aveValue【庁舎】&#10;有形固定資産減価償却率">
          <a:extLst>
            <a:ext uri="{FF2B5EF4-FFF2-40B4-BE49-F238E27FC236}">
              <a16:creationId xmlns:a16="http://schemas.microsoft.com/office/drawing/2014/main" id="{EC5935D9-88BF-42D0-A967-F6D71ECBC071}"/>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880" name="n_4aveValue【庁舎】&#10;有形固定資産減価償却率">
          <a:extLst>
            <a:ext uri="{FF2B5EF4-FFF2-40B4-BE49-F238E27FC236}">
              <a16:creationId xmlns:a16="http://schemas.microsoft.com/office/drawing/2014/main" id="{4E77D19F-C359-4C47-8151-D6DEF5D4EDB8}"/>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119759</xdr:rowOff>
    </xdr:from>
    <xdr:ext cx="405111" cy="259045"/>
    <xdr:sp macro="" textlink="">
      <xdr:nvSpPr>
        <xdr:cNvPr id="881" name="n_1mainValue【庁舎】&#10;有形固定資産減価償却率">
          <a:extLst>
            <a:ext uri="{FF2B5EF4-FFF2-40B4-BE49-F238E27FC236}">
              <a16:creationId xmlns:a16="http://schemas.microsoft.com/office/drawing/2014/main" id="{298157DD-1B43-4410-9889-24359ADE5A0A}"/>
            </a:ext>
          </a:extLst>
        </xdr:cNvPr>
        <xdr:cNvSpPr txBox="1"/>
      </xdr:nvSpPr>
      <xdr:spPr>
        <a:xfrm>
          <a:off x="15266044"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74040</xdr:rowOff>
    </xdr:from>
    <xdr:ext cx="405111" cy="259045"/>
    <xdr:sp macro="" textlink="">
      <xdr:nvSpPr>
        <xdr:cNvPr id="882" name="n_2mainValue【庁舎】&#10;有形固定資産減価償却率">
          <a:extLst>
            <a:ext uri="{FF2B5EF4-FFF2-40B4-BE49-F238E27FC236}">
              <a16:creationId xmlns:a16="http://schemas.microsoft.com/office/drawing/2014/main" id="{10F36490-0920-418C-B7DA-ADA36CAF9200}"/>
            </a:ext>
          </a:extLst>
        </xdr:cNvPr>
        <xdr:cNvSpPr txBox="1"/>
      </xdr:nvSpPr>
      <xdr:spPr>
        <a:xfrm>
          <a:off x="14389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77306</xdr:rowOff>
    </xdr:from>
    <xdr:ext cx="405111" cy="259045"/>
    <xdr:sp macro="" textlink="">
      <xdr:nvSpPr>
        <xdr:cNvPr id="883" name="n_3mainValue【庁舎】&#10;有形固定資産減価償却率">
          <a:extLst>
            <a:ext uri="{FF2B5EF4-FFF2-40B4-BE49-F238E27FC236}">
              <a16:creationId xmlns:a16="http://schemas.microsoft.com/office/drawing/2014/main" id="{63183E78-0D22-4212-8E4C-0DDAEDE5312D}"/>
            </a:ext>
          </a:extLst>
        </xdr:cNvPr>
        <xdr:cNvSpPr txBox="1"/>
      </xdr:nvSpPr>
      <xdr:spPr>
        <a:xfrm>
          <a:off x="13500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116495</xdr:rowOff>
    </xdr:from>
    <xdr:ext cx="405111" cy="259045"/>
    <xdr:sp macro="" textlink="">
      <xdr:nvSpPr>
        <xdr:cNvPr id="884" name="n_4mainValue【庁舎】&#10;有形固定資産減価償却率">
          <a:extLst>
            <a:ext uri="{FF2B5EF4-FFF2-40B4-BE49-F238E27FC236}">
              <a16:creationId xmlns:a16="http://schemas.microsoft.com/office/drawing/2014/main" id="{DBA2F09D-4B97-43D5-95E9-EB102A512DCD}"/>
            </a:ext>
          </a:extLst>
        </xdr:cNvPr>
        <xdr:cNvSpPr txBox="1"/>
      </xdr:nvSpPr>
      <xdr:spPr>
        <a:xfrm>
          <a:off x="12611744" y="1811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600772AC-6E7B-42BF-820B-243DCE83BA6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3A8C9048-8FA3-4C07-AFC7-26BA0976111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2BF5669C-0125-412B-BE74-464FEB0B3C1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C6F6E753-9986-4DDD-BC0C-CA5373B930F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F32244B6-519A-45FF-BAF4-9A856F6B2A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84E3BA82-CF0E-4EAA-8A2A-705EC6E764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6390102A-AF0F-4C88-B3F1-9DBCF73617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A69BF024-FA06-4881-93CF-E5FCDE965D1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D954621B-F643-41DB-960D-59FA6B1A782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7439274F-8395-440A-96DC-D76B3AF63F9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751C8324-A5DD-43B5-8155-BF4828A7BD5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A922F705-5684-43AA-A627-82AB3D741FE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42B759EB-0CF6-4863-A23E-69D56F2572F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F2593FA3-64C8-47EB-99B2-066BDF6EF25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4B804521-DC1E-4480-8614-4DAADEBD464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7D897782-D77D-44E4-8312-B5C1C01431D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9A708E99-86E8-4591-A0A3-97482748F2E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10092A3F-1B12-48DE-8167-9F0620238D3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7184A16F-3748-4B09-BAF6-C5A4784DC4A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34E03F2C-B7E2-487B-9D19-A5657FDE49E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F01FD8D2-EE56-4EAF-A621-418FB3F6D48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3B3B64AC-4E50-43F2-B82A-662FDC4365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C547003E-CA05-469E-A95D-37C002A96D6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908" name="直線コネクタ 907">
          <a:extLst>
            <a:ext uri="{FF2B5EF4-FFF2-40B4-BE49-F238E27FC236}">
              <a16:creationId xmlns:a16="http://schemas.microsoft.com/office/drawing/2014/main" id="{9E0AB8FD-C200-4004-AA65-051B20D00052}"/>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909" name="【庁舎】&#10;一人当たり面積最小値テキスト">
          <a:extLst>
            <a:ext uri="{FF2B5EF4-FFF2-40B4-BE49-F238E27FC236}">
              <a16:creationId xmlns:a16="http://schemas.microsoft.com/office/drawing/2014/main" id="{E9296164-9D69-4748-A84A-033B5681101C}"/>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910" name="直線コネクタ 909">
          <a:extLst>
            <a:ext uri="{FF2B5EF4-FFF2-40B4-BE49-F238E27FC236}">
              <a16:creationId xmlns:a16="http://schemas.microsoft.com/office/drawing/2014/main" id="{B9F5CDA4-3036-458C-8CEA-BCE5DCB4360C}"/>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911" name="【庁舎】&#10;一人当たり面積最大値テキスト">
          <a:extLst>
            <a:ext uri="{FF2B5EF4-FFF2-40B4-BE49-F238E27FC236}">
              <a16:creationId xmlns:a16="http://schemas.microsoft.com/office/drawing/2014/main" id="{B25C724E-B458-4D59-9460-69704FFD94D9}"/>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912" name="直線コネクタ 911">
          <a:extLst>
            <a:ext uri="{FF2B5EF4-FFF2-40B4-BE49-F238E27FC236}">
              <a16:creationId xmlns:a16="http://schemas.microsoft.com/office/drawing/2014/main" id="{22FD60B8-C8F9-4808-992A-B1438B3F468C}"/>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913" name="【庁舎】&#10;一人当たり面積平均値テキスト">
          <a:extLst>
            <a:ext uri="{FF2B5EF4-FFF2-40B4-BE49-F238E27FC236}">
              <a16:creationId xmlns:a16="http://schemas.microsoft.com/office/drawing/2014/main" id="{086F6714-54FA-443A-B3D4-E02F17983DA0}"/>
            </a:ext>
          </a:extLst>
        </xdr:cNvPr>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914" name="フローチャート: 判断 913">
          <a:extLst>
            <a:ext uri="{FF2B5EF4-FFF2-40B4-BE49-F238E27FC236}">
              <a16:creationId xmlns:a16="http://schemas.microsoft.com/office/drawing/2014/main" id="{3D980AE0-CA4D-49A9-B4DD-B0911B984EC5}"/>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915" name="フローチャート: 判断 914">
          <a:extLst>
            <a:ext uri="{FF2B5EF4-FFF2-40B4-BE49-F238E27FC236}">
              <a16:creationId xmlns:a16="http://schemas.microsoft.com/office/drawing/2014/main" id="{84EC5759-9870-44FA-B48D-5E7988ADCB69}"/>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916" name="フローチャート: 判断 915">
          <a:extLst>
            <a:ext uri="{FF2B5EF4-FFF2-40B4-BE49-F238E27FC236}">
              <a16:creationId xmlns:a16="http://schemas.microsoft.com/office/drawing/2014/main" id="{35B8BB4E-D107-40A1-BBE7-B763D8A3D8C0}"/>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17" name="フローチャート: 判断 916">
          <a:extLst>
            <a:ext uri="{FF2B5EF4-FFF2-40B4-BE49-F238E27FC236}">
              <a16:creationId xmlns:a16="http://schemas.microsoft.com/office/drawing/2014/main" id="{C2BA7183-E12A-40BF-B8D1-CCF4C36EAD44}"/>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918" name="フローチャート: 判断 917">
          <a:extLst>
            <a:ext uri="{FF2B5EF4-FFF2-40B4-BE49-F238E27FC236}">
              <a16:creationId xmlns:a16="http://schemas.microsoft.com/office/drawing/2014/main" id="{B20B4C93-AD4C-4400-AA15-5C5ADB26BF09}"/>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220B7DBC-D24E-46DA-B348-11F8AFF58F8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D53E6DD3-9A64-433E-95CB-528692DE34E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2A9E660F-0982-404E-982F-C9B69A1E205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52306104-A2D2-447A-B72C-95B4B87E373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C9619D08-FF4C-46E3-A883-C23570A7C8D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42545</xdr:rowOff>
    </xdr:from>
    <xdr:to>
      <xdr:col>116</xdr:col>
      <xdr:colOff>114300</xdr:colOff>
      <xdr:row>106</xdr:row>
      <xdr:rowOff>144145</xdr:rowOff>
    </xdr:to>
    <xdr:sp macro="" textlink="">
      <xdr:nvSpPr>
        <xdr:cNvPr id="924" name="楕円 923">
          <a:extLst>
            <a:ext uri="{FF2B5EF4-FFF2-40B4-BE49-F238E27FC236}">
              <a16:creationId xmlns:a16="http://schemas.microsoft.com/office/drawing/2014/main" id="{AE64EDF4-916D-4556-9E34-A9F7FEC1E2DF}"/>
            </a:ext>
          </a:extLst>
        </xdr:cNvPr>
        <xdr:cNvSpPr/>
      </xdr:nvSpPr>
      <xdr:spPr>
        <a:xfrm>
          <a:off x="221107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20972</xdr:rowOff>
    </xdr:from>
    <xdr:ext cx="469744" cy="259045"/>
    <xdr:sp macro="" textlink="">
      <xdr:nvSpPr>
        <xdr:cNvPr id="925" name="【庁舎】&#10;一人当たり面積該当値テキスト">
          <a:extLst>
            <a:ext uri="{FF2B5EF4-FFF2-40B4-BE49-F238E27FC236}">
              <a16:creationId xmlns:a16="http://schemas.microsoft.com/office/drawing/2014/main" id="{87BEEE57-6590-4BE5-95BA-64FBFB3541C9}"/>
            </a:ext>
          </a:extLst>
        </xdr:cNvPr>
        <xdr:cNvSpPr txBox="1"/>
      </xdr:nvSpPr>
      <xdr:spPr>
        <a:xfrm>
          <a:off x="22199600" y="1819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46355</xdr:rowOff>
    </xdr:from>
    <xdr:to>
      <xdr:col>112</xdr:col>
      <xdr:colOff>38100</xdr:colOff>
      <xdr:row>106</xdr:row>
      <xdr:rowOff>147955</xdr:rowOff>
    </xdr:to>
    <xdr:sp macro="" textlink="">
      <xdr:nvSpPr>
        <xdr:cNvPr id="926" name="楕円 925">
          <a:extLst>
            <a:ext uri="{FF2B5EF4-FFF2-40B4-BE49-F238E27FC236}">
              <a16:creationId xmlns:a16="http://schemas.microsoft.com/office/drawing/2014/main" id="{063C512C-860C-4C95-9874-96BF035D735E}"/>
            </a:ext>
          </a:extLst>
        </xdr:cNvPr>
        <xdr:cNvSpPr/>
      </xdr:nvSpPr>
      <xdr:spPr>
        <a:xfrm>
          <a:off x="21272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93345</xdr:rowOff>
    </xdr:from>
    <xdr:to>
      <xdr:col>116</xdr:col>
      <xdr:colOff>63500</xdr:colOff>
      <xdr:row>106</xdr:row>
      <xdr:rowOff>97155</xdr:rowOff>
    </xdr:to>
    <xdr:cxnSp macro="">
      <xdr:nvCxnSpPr>
        <xdr:cNvPr id="927" name="直線コネクタ 926">
          <a:extLst>
            <a:ext uri="{FF2B5EF4-FFF2-40B4-BE49-F238E27FC236}">
              <a16:creationId xmlns:a16="http://schemas.microsoft.com/office/drawing/2014/main" id="{E8F7041F-DEFC-4D5B-822D-18D5A6C22607}"/>
            </a:ext>
          </a:extLst>
        </xdr:cNvPr>
        <xdr:cNvCxnSpPr/>
      </xdr:nvCxnSpPr>
      <xdr:spPr>
        <a:xfrm flipV="1">
          <a:off x="21323300" y="182670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46355</xdr:rowOff>
    </xdr:from>
    <xdr:to>
      <xdr:col>107</xdr:col>
      <xdr:colOff>101600</xdr:colOff>
      <xdr:row>106</xdr:row>
      <xdr:rowOff>147955</xdr:rowOff>
    </xdr:to>
    <xdr:sp macro="" textlink="">
      <xdr:nvSpPr>
        <xdr:cNvPr id="928" name="楕円 927">
          <a:extLst>
            <a:ext uri="{FF2B5EF4-FFF2-40B4-BE49-F238E27FC236}">
              <a16:creationId xmlns:a16="http://schemas.microsoft.com/office/drawing/2014/main" id="{C44EFDD1-2A27-4CC5-A960-307E7E87E56D}"/>
            </a:ext>
          </a:extLst>
        </xdr:cNvPr>
        <xdr:cNvSpPr/>
      </xdr:nvSpPr>
      <xdr:spPr>
        <a:xfrm>
          <a:off x="20383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97155</xdr:rowOff>
    </xdr:from>
    <xdr:to>
      <xdr:col>111</xdr:col>
      <xdr:colOff>177800</xdr:colOff>
      <xdr:row>106</xdr:row>
      <xdr:rowOff>97155</xdr:rowOff>
    </xdr:to>
    <xdr:cxnSp macro="">
      <xdr:nvCxnSpPr>
        <xdr:cNvPr id="929" name="直線コネクタ 928">
          <a:extLst>
            <a:ext uri="{FF2B5EF4-FFF2-40B4-BE49-F238E27FC236}">
              <a16:creationId xmlns:a16="http://schemas.microsoft.com/office/drawing/2014/main" id="{DD82AA5A-7204-499A-8FE0-316B3A47E80A}"/>
            </a:ext>
          </a:extLst>
        </xdr:cNvPr>
        <xdr:cNvCxnSpPr/>
      </xdr:nvCxnSpPr>
      <xdr:spPr>
        <a:xfrm>
          <a:off x="20434300" y="182708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930" name="楕円 929">
          <a:extLst>
            <a:ext uri="{FF2B5EF4-FFF2-40B4-BE49-F238E27FC236}">
              <a16:creationId xmlns:a16="http://schemas.microsoft.com/office/drawing/2014/main" id="{48C59E4F-B5E3-48D0-8DEB-61558AFF616D}"/>
            </a:ext>
          </a:extLst>
        </xdr:cNvPr>
        <xdr:cNvSpPr/>
      </xdr:nvSpPr>
      <xdr:spPr>
        <a:xfrm>
          <a:off x="19494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97155</xdr:rowOff>
    </xdr:from>
    <xdr:to>
      <xdr:col>107</xdr:col>
      <xdr:colOff>50800</xdr:colOff>
      <xdr:row>106</xdr:row>
      <xdr:rowOff>99061</xdr:rowOff>
    </xdr:to>
    <xdr:cxnSp macro="">
      <xdr:nvCxnSpPr>
        <xdr:cNvPr id="931" name="直線コネクタ 930">
          <a:extLst>
            <a:ext uri="{FF2B5EF4-FFF2-40B4-BE49-F238E27FC236}">
              <a16:creationId xmlns:a16="http://schemas.microsoft.com/office/drawing/2014/main" id="{749423EC-561E-485D-B9E2-FD7155794B5E}"/>
            </a:ext>
          </a:extLst>
        </xdr:cNvPr>
        <xdr:cNvCxnSpPr/>
      </xdr:nvCxnSpPr>
      <xdr:spPr>
        <a:xfrm flipV="1">
          <a:off x="19545300" y="182708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50164</xdr:rowOff>
    </xdr:from>
    <xdr:to>
      <xdr:col>98</xdr:col>
      <xdr:colOff>38100</xdr:colOff>
      <xdr:row>106</xdr:row>
      <xdr:rowOff>151764</xdr:rowOff>
    </xdr:to>
    <xdr:sp macro="" textlink="">
      <xdr:nvSpPr>
        <xdr:cNvPr id="932" name="楕円 931">
          <a:extLst>
            <a:ext uri="{FF2B5EF4-FFF2-40B4-BE49-F238E27FC236}">
              <a16:creationId xmlns:a16="http://schemas.microsoft.com/office/drawing/2014/main" id="{7CD4A25C-B19A-465A-B022-B9225522856E}"/>
            </a:ext>
          </a:extLst>
        </xdr:cNvPr>
        <xdr:cNvSpPr/>
      </xdr:nvSpPr>
      <xdr:spPr>
        <a:xfrm>
          <a:off x="18605500" y="182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100964</xdr:rowOff>
    </xdr:to>
    <xdr:cxnSp macro="">
      <xdr:nvCxnSpPr>
        <xdr:cNvPr id="933" name="直線コネクタ 932">
          <a:extLst>
            <a:ext uri="{FF2B5EF4-FFF2-40B4-BE49-F238E27FC236}">
              <a16:creationId xmlns:a16="http://schemas.microsoft.com/office/drawing/2014/main" id="{4B257D0F-4D24-4B43-9CAB-F6B3079684FF}"/>
            </a:ext>
          </a:extLst>
        </xdr:cNvPr>
        <xdr:cNvCxnSpPr/>
      </xdr:nvCxnSpPr>
      <xdr:spPr>
        <a:xfrm flipV="1">
          <a:off x="18656300" y="182727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934" name="n_1aveValue【庁舎】&#10;一人当たり面積">
          <a:extLst>
            <a:ext uri="{FF2B5EF4-FFF2-40B4-BE49-F238E27FC236}">
              <a16:creationId xmlns:a16="http://schemas.microsoft.com/office/drawing/2014/main" id="{E45B0C74-9DA1-4CEF-8ACA-0DB3B3E8CA09}"/>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935" name="n_2aveValue【庁舎】&#10;一人当たり面積">
          <a:extLst>
            <a:ext uri="{FF2B5EF4-FFF2-40B4-BE49-F238E27FC236}">
              <a16:creationId xmlns:a16="http://schemas.microsoft.com/office/drawing/2014/main" id="{83BF9246-E6F3-4D21-9F6C-FC147181017C}"/>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936" name="n_3aveValue【庁舎】&#10;一人当たり面積">
          <a:extLst>
            <a:ext uri="{FF2B5EF4-FFF2-40B4-BE49-F238E27FC236}">
              <a16:creationId xmlns:a16="http://schemas.microsoft.com/office/drawing/2014/main" id="{DCC26FFA-F7BA-43F9-B551-188EBF7AB5F2}"/>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937" name="n_4aveValue【庁舎】&#10;一人当たり面積">
          <a:extLst>
            <a:ext uri="{FF2B5EF4-FFF2-40B4-BE49-F238E27FC236}">
              <a16:creationId xmlns:a16="http://schemas.microsoft.com/office/drawing/2014/main" id="{A971C3B7-1ED1-4A57-BB2C-75981BCC0BC1}"/>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139082</xdr:rowOff>
    </xdr:from>
    <xdr:ext cx="469744" cy="259045"/>
    <xdr:sp macro="" textlink="">
      <xdr:nvSpPr>
        <xdr:cNvPr id="938" name="n_1mainValue【庁舎】&#10;一人当たり面積">
          <a:extLst>
            <a:ext uri="{FF2B5EF4-FFF2-40B4-BE49-F238E27FC236}">
              <a16:creationId xmlns:a16="http://schemas.microsoft.com/office/drawing/2014/main" id="{F43A2B67-DCE7-4871-9802-56F7A77B4A28}"/>
            </a:ext>
          </a:extLst>
        </xdr:cNvPr>
        <xdr:cNvSpPr txBox="1"/>
      </xdr:nvSpPr>
      <xdr:spPr>
        <a:xfrm>
          <a:off x="21075727" y="183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139082</xdr:rowOff>
    </xdr:from>
    <xdr:ext cx="469744" cy="259045"/>
    <xdr:sp macro="" textlink="">
      <xdr:nvSpPr>
        <xdr:cNvPr id="939" name="n_2mainValue【庁舎】&#10;一人当たり面積">
          <a:extLst>
            <a:ext uri="{FF2B5EF4-FFF2-40B4-BE49-F238E27FC236}">
              <a16:creationId xmlns:a16="http://schemas.microsoft.com/office/drawing/2014/main" id="{A312DA85-349D-4815-B602-F69978F98AC1}"/>
            </a:ext>
          </a:extLst>
        </xdr:cNvPr>
        <xdr:cNvSpPr txBox="1"/>
      </xdr:nvSpPr>
      <xdr:spPr>
        <a:xfrm>
          <a:off x="20199427" y="183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140988</xdr:rowOff>
    </xdr:from>
    <xdr:ext cx="469744" cy="259045"/>
    <xdr:sp macro="" textlink="">
      <xdr:nvSpPr>
        <xdr:cNvPr id="940" name="n_3mainValue【庁舎】&#10;一人当たり面積">
          <a:extLst>
            <a:ext uri="{FF2B5EF4-FFF2-40B4-BE49-F238E27FC236}">
              <a16:creationId xmlns:a16="http://schemas.microsoft.com/office/drawing/2014/main" id="{A26D2B2E-B63A-4106-9723-0E81115C0058}"/>
            </a:ext>
          </a:extLst>
        </xdr:cNvPr>
        <xdr:cNvSpPr txBox="1"/>
      </xdr:nvSpPr>
      <xdr:spPr>
        <a:xfrm>
          <a:off x="19310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142891</xdr:rowOff>
    </xdr:from>
    <xdr:ext cx="469744" cy="259045"/>
    <xdr:sp macro="" textlink="">
      <xdr:nvSpPr>
        <xdr:cNvPr id="941" name="n_4mainValue【庁舎】&#10;一人当たり面積">
          <a:extLst>
            <a:ext uri="{FF2B5EF4-FFF2-40B4-BE49-F238E27FC236}">
              <a16:creationId xmlns:a16="http://schemas.microsoft.com/office/drawing/2014/main" id="{0CF023FC-72A1-4716-8F29-71959CE0F11C}"/>
            </a:ext>
          </a:extLst>
        </xdr:cNvPr>
        <xdr:cNvSpPr txBox="1"/>
      </xdr:nvSpPr>
      <xdr:spPr>
        <a:xfrm>
          <a:off x="18421427" y="1831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AA7B9CE9-4B6C-4D8E-A24A-6FE9A71367F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BF82079E-5C6B-4908-95A2-908729F3C13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1AE12668-10D3-4F11-AACA-DD0F57C1FB5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類似団体と比較して有形固定資産減価償却率が高くなっている施設は体育館・プール、保健センター・保健所、消防施設及び庁舎である。中でも保健センターは築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年を経過しており、長寿命化を念頭とした計画的な保全策を実施していく必要がある。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類似団体と比較して有形固定資産減価償却率が低くなっている施設は図書館、福祉施設、市民会館及び一般廃棄物処理施設である。その中でも取り分け低いものが一般廃棄物処理施設である。これについて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年に整備した後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年以上が経過しているが、長寿命化を図るための修繕計画に基づき適切に維持管理ができているものと分析する。福祉施設については令和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宿泊型自立支援施設を新設したことにより、資産取得額が増加し、有形固定資産減価償却率が類似団体平均より低い数値へ転じている。今後も新たな福祉施設の建設が予定されており、比率が下がることが予測されるが、維持管理費用の増加に留意しつつ、整備に取り組んでいく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21011114</v>
      </c>
      <c r="BO4" s="462"/>
      <c r="BP4" s="462"/>
      <c r="BQ4" s="462"/>
      <c r="BR4" s="462"/>
      <c r="BS4" s="462"/>
      <c r="BT4" s="462"/>
      <c r="BU4" s="463"/>
      <c r="BV4" s="461">
        <v>20670515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7.8</v>
      </c>
      <c r="CU4" s="602"/>
      <c r="CV4" s="602"/>
      <c r="CW4" s="602"/>
      <c r="CX4" s="602"/>
      <c r="CY4" s="602"/>
      <c r="CZ4" s="602"/>
      <c r="DA4" s="603"/>
      <c r="DB4" s="601">
        <v>10</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19989572</v>
      </c>
      <c r="BO5" s="433"/>
      <c r="BP5" s="433"/>
      <c r="BQ5" s="433"/>
      <c r="BR5" s="433"/>
      <c r="BS5" s="433"/>
      <c r="BT5" s="433"/>
      <c r="BU5" s="434"/>
      <c r="BV5" s="432">
        <v>19532282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v>
      </c>
      <c r="CU5" s="430"/>
      <c r="CV5" s="430"/>
      <c r="CW5" s="430"/>
      <c r="CX5" s="430"/>
      <c r="CY5" s="430"/>
      <c r="CZ5" s="430"/>
      <c r="DA5" s="431"/>
      <c r="DB5" s="429">
        <v>91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1021542</v>
      </c>
      <c r="BO6" s="433"/>
      <c r="BP6" s="433"/>
      <c r="BQ6" s="433"/>
      <c r="BR6" s="433"/>
      <c r="BS6" s="433"/>
      <c r="BT6" s="433"/>
      <c r="BU6" s="434"/>
      <c r="BV6" s="432">
        <v>1138233</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92</v>
      </c>
      <c r="CU6" s="576"/>
      <c r="CV6" s="576"/>
      <c r="CW6" s="576"/>
      <c r="CX6" s="576"/>
      <c r="CY6" s="576"/>
      <c r="CZ6" s="576"/>
      <c r="DA6" s="577"/>
      <c r="DB6" s="575">
        <v>91</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90</v>
      </c>
      <c r="AV7" s="491"/>
      <c r="AW7" s="491"/>
      <c r="AX7" s="491"/>
      <c r="AY7" s="446" t="s">
        <v>102</v>
      </c>
      <c r="AZ7" s="447"/>
      <c r="BA7" s="447"/>
      <c r="BB7" s="447"/>
      <c r="BC7" s="447"/>
      <c r="BD7" s="447"/>
      <c r="BE7" s="447"/>
      <c r="BF7" s="447"/>
      <c r="BG7" s="447"/>
      <c r="BH7" s="447"/>
      <c r="BI7" s="447"/>
      <c r="BJ7" s="447"/>
      <c r="BK7" s="447"/>
      <c r="BL7" s="447"/>
      <c r="BM7" s="448"/>
      <c r="BN7" s="432">
        <v>186806</v>
      </c>
      <c r="BO7" s="433"/>
      <c r="BP7" s="433"/>
      <c r="BQ7" s="433"/>
      <c r="BR7" s="433"/>
      <c r="BS7" s="433"/>
      <c r="BT7" s="433"/>
      <c r="BU7" s="434"/>
      <c r="BV7" s="432">
        <v>137744</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10641333</v>
      </c>
      <c r="CU7" s="433"/>
      <c r="CV7" s="433"/>
      <c r="CW7" s="433"/>
      <c r="CX7" s="433"/>
      <c r="CY7" s="433"/>
      <c r="CZ7" s="433"/>
      <c r="DA7" s="434"/>
      <c r="DB7" s="432">
        <v>9996905</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834736</v>
      </c>
      <c r="BO8" s="433"/>
      <c r="BP8" s="433"/>
      <c r="BQ8" s="433"/>
      <c r="BR8" s="433"/>
      <c r="BS8" s="433"/>
      <c r="BT8" s="433"/>
      <c r="BU8" s="434"/>
      <c r="BV8" s="432">
        <v>1000489</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1.07</v>
      </c>
      <c r="CU8" s="536"/>
      <c r="CV8" s="536"/>
      <c r="CW8" s="536"/>
      <c r="CX8" s="536"/>
      <c r="CY8" s="536"/>
      <c r="CZ8" s="536"/>
      <c r="DA8" s="537"/>
      <c r="DB8" s="535">
        <v>1.04</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42449</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98</v>
      </c>
      <c r="AV9" s="491"/>
      <c r="AW9" s="491"/>
      <c r="AX9" s="491"/>
      <c r="AY9" s="446" t="s">
        <v>111</v>
      </c>
      <c r="AZ9" s="447"/>
      <c r="BA9" s="447"/>
      <c r="BB9" s="447"/>
      <c r="BC9" s="447"/>
      <c r="BD9" s="447"/>
      <c r="BE9" s="447"/>
      <c r="BF9" s="447"/>
      <c r="BG9" s="447"/>
      <c r="BH9" s="447"/>
      <c r="BI9" s="447"/>
      <c r="BJ9" s="447"/>
      <c r="BK9" s="447"/>
      <c r="BL9" s="447"/>
      <c r="BM9" s="448"/>
      <c r="BN9" s="432">
        <v>-165753</v>
      </c>
      <c r="BO9" s="433"/>
      <c r="BP9" s="433"/>
      <c r="BQ9" s="433"/>
      <c r="BR9" s="433"/>
      <c r="BS9" s="433"/>
      <c r="BT9" s="433"/>
      <c r="BU9" s="434"/>
      <c r="BV9" s="432">
        <v>-409124</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3.8</v>
      </c>
      <c r="CU9" s="430"/>
      <c r="CV9" s="430"/>
      <c r="CW9" s="430"/>
      <c r="CX9" s="430"/>
      <c r="CY9" s="430"/>
      <c r="CZ9" s="430"/>
      <c r="DA9" s="431"/>
      <c r="DB9" s="429">
        <v>3.3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39549</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4070</v>
      </c>
      <c r="BO10" s="433"/>
      <c r="BP10" s="433"/>
      <c r="BQ10" s="433"/>
      <c r="BR10" s="433"/>
      <c r="BS10" s="433"/>
      <c r="BT10" s="433"/>
      <c r="BU10" s="434"/>
      <c r="BV10" s="432">
        <v>1409</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42023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127418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40849</v>
      </c>
      <c r="S13" s="520"/>
      <c r="T13" s="520"/>
      <c r="U13" s="520"/>
      <c r="V13" s="521"/>
      <c r="W13" s="522" t="s">
        <v>131</v>
      </c>
      <c r="X13" s="418"/>
      <c r="Y13" s="418"/>
      <c r="Z13" s="418"/>
      <c r="AA13" s="418"/>
      <c r="AB13" s="419"/>
      <c r="AC13" s="385">
        <v>695</v>
      </c>
      <c r="AD13" s="386"/>
      <c r="AE13" s="386"/>
      <c r="AF13" s="386"/>
      <c r="AG13" s="387"/>
      <c r="AH13" s="385">
        <v>755</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-161683</v>
      </c>
      <c r="BO13" s="433"/>
      <c r="BP13" s="433"/>
      <c r="BQ13" s="433"/>
      <c r="BR13" s="433"/>
      <c r="BS13" s="433"/>
      <c r="BT13" s="433"/>
      <c r="BU13" s="434"/>
      <c r="BV13" s="432">
        <v>-535133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0.7</v>
      </c>
      <c r="CU13" s="430"/>
      <c r="CV13" s="430"/>
      <c r="CW13" s="430"/>
      <c r="CX13" s="430"/>
      <c r="CY13" s="430"/>
      <c r="CZ13" s="430"/>
      <c r="DA13" s="431"/>
      <c r="DB13" s="429">
        <v>0.4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42296</v>
      </c>
      <c r="S14" s="520"/>
      <c r="T14" s="520"/>
      <c r="U14" s="520"/>
      <c r="V14" s="521"/>
      <c r="W14" s="523"/>
      <c r="X14" s="421"/>
      <c r="Y14" s="421"/>
      <c r="Z14" s="421"/>
      <c r="AA14" s="421"/>
      <c r="AB14" s="422"/>
      <c r="AC14" s="512">
        <v>3.3</v>
      </c>
      <c r="AD14" s="513"/>
      <c r="AE14" s="513"/>
      <c r="AF14" s="513"/>
      <c r="AG14" s="514"/>
      <c r="AH14" s="512">
        <v>3.8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41110</v>
      </c>
      <c r="S15" s="520"/>
      <c r="T15" s="520"/>
      <c r="U15" s="520"/>
      <c r="V15" s="521"/>
      <c r="W15" s="522" t="s">
        <v>137</v>
      </c>
      <c r="X15" s="418"/>
      <c r="Y15" s="418"/>
      <c r="Z15" s="418"/>
      <c r="AA15" s="418"/>
      <c r="AB15" s="419"/>
      <c r="AC15" s="385">
        <v>9862</v>
      </c>
      <c r="AD15" s="386"/>
      <c r="AE15" s="386"/>
      <c r="AF15" s="386"/>
      <c r="AG15" s="387"/>
      <c r="AH15" s="385">
        <v>8831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8286739</v>
      </c>
      <c r="BO15" s="462"/>
      <c r="BP15" s="462"/>
      <c r="BQ15" s="462"/>
      <c r="BR15" s="462"/>
      <c r="BS15" s="462"/>
      <c r="BT15" s="462"/>
      <c r="BU15" s="463"/>
      <c r="BV15" s="461">
        <v>7806187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46.2</v>
      </c>
      <c r="AD16" s="513"/>
      <c r="AE16" s="513"/>
      <c r="AF16" s="513"/>
      <c r="AG16" s="514"/>
      <c r="AH16" s="512">
        <v>45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7557854</v>
      </c>
      <c r="BO16" s="433"/>
      <c r="BP16" s="433"/>
      <c r="BQ16" s="433"/>
      <c r="BR16" s="433"/>
      <c r="BS16" s="433"/>
      <c r="BT16" s="433"/>
      <c r="BU16" s="434"/>
      <c r="BV16" s="432">
        <v>7283166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10784</v>
      </c>
      <c r="AD17" s="386"/>
      <c r="AE17" s="386"/>
      <c r="AF17" s="386"/>
      <c r="AG17" s="387"/>
      <c r="AH17" s="385">
        <v>10029</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10641333</v>
      </c>
      <c r="BO17" s="433"/>
      <c r="BP17" s="433"/>
      <c r="BQ17" s="433"/>
      <c r="BR17" s="433"/>
      <c r="BS17" s="433"/>
      <c r="BT17" s="433"/>
      <c r="BU17" s="434"/>
      <c r="BV17" s="432">
        <v>9996905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56.72</v>
      </c>
      <c r="M18" s="485"/>
      <c r="N18" s="485"/>
      <c r="O18" s="485"/>
      <c r="P18" s="485"/>
      <c r="Q18" s="485"/>
      <c r="R18" s="486"/>
      <c r="S18" s="486"/>
      <c r="T18" s="486"/>
      <c r="U18" s="486"/>
      <c r="V18" s="487"/>
      <c r="W18" s="503"/>
      <c r="X18" s="504"/>
      <c r="Y18" s="504"/>
      <c r="Z18" s="504"/>
      <c r="AA18" s="504"/>
      <c r="AB18" s="528"/>
      <c r="AC18" s="402">
        <v>50.5</v>
      </c>
      <c r="AD18" s="403"/>
      <c r="AE18" s="403"/>
      <c r="AF18" s="403"/>
      <c r="AG18" s="488"/>
      <c r="AH18" s="402">
        <v>51.1</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10045543</v>
      </c>
      <c r="BO18" s="433"/>
      <c r="BP18" s="433"/>
      <c r="BQ18" s="433"/>
      <c r="BR18" s="433"/>
      <c r="BS18" s="433"/>
      <c r="BT18" s="433"/>
      <c r="BU18" s="434"/>
      <c r="BV18" s="432">
        <v>9490880</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748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15729051</v>
      </c>
      <c r="BO19" s="433"/>
      <c r="BP19" s="433"/>
      <c r="BQ19" s="433"/>
      <c r="BR19" s="433"/>
      <c r="BS19" s="433"/>
      <c r="BT19" s="433"/>
      <c r="BU19" s="434"/>
      <c r="BV19" s="432">
        <v>16021825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15810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3925665</v>
      </c>
      <c r="BO22" s="462"/>
      <c r="BP22" s="462"/>
      <c r="BQ22" s="462"/>
      <c r="BR22" s="462"/>
      <c r="BS22" s="462"/>
      <c r="BT22" s="462"/>
      <c r="BU22" s="463"/>
      <c r="BV22" s="461">
        <v>3829741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2046959</v>
      </c>
      <c r="BO23" s="433"/>
      <c r="BP23" s="433"/>
      <c r="BQ23" s="433"/>
      <c r="BR23" s="433"/>
      <c r="BS23" s="433"/>
      <c r="BT23" s="433"/>
      <c r="BU23" s="434"/>
      <c r="BV23" s="432">
        <v>1964585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8690</v>
      </c>
      <c r="R24" s="386"/>
      <c r="S24" s="386"/>
      <c r="T24" s="386"/>
      <c r="U24" s="386"/>
      <c r="V24" s="387"/>
      <c r="W24" s="475"/>
      <c r="X24" s="412"/>
      <c r="Y24" s="413"/>
      <c r="Z24" s="388" t="s">
        <v>161</v>
      </c>
      <c r="AA24" s="389"/>
      <c r="AB24" s="389"/>
      <c r="AC24" s="389"/>
      <c r="AD24" s="389"/>
      <c r="AE24" s="389"/>
      <c r="AF24" s="389"/>
      <c r="AG24" s="390"/>
      <c r="AH24" s="385">
        <v>350</v>
      </c>
      <c r="AI24" s="386"/>
      <c r="AJ24" s="386"/>
      <c r="AK24" s="386"/>
      <c r="AL24" s="387"/>
      <c r="AM24" s="385">
        <v>1018150</v>
      </c>
      <c r="AN24" s="386"/>
      <c r="AO24" s="386"/>
      <c r="AP24" s="386"/>
      <c r="AQ24" s="386"/>
      <c r="AR24" s="387"/>
      <c r="AS24" s="385">
        <v>2909</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3562585</v>
      </c>
      <c r="BO24" s="433"/>
      <c r="BP24" s="433"/>
      <c r="BQ24" s="433"/>
      <c r="BR24" s="433"/>
      <c r="BS24" s="433"/>
      <c r="BT24" s="433"/>
      <c r="BU24" s="434"/>
      <c r="BV24" s="432">
        <v>3396714</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6770</v>
      </c>
      <c r="R25" s="386"/>
      <c r="S25" s="386"/>
      <c r="T25" s="386"/>
      <c r="U25" s="386"/>
      <c r="V25" s="387"/>
      <c r="W25" s="475"/>
      <c r="X25" s="412"/>
      <c r="Y25" s="413"/>
      <c r="Z25" s="388" t="s">
        <v>164</v>
      </c>
      <c r="AA25" s="389"/>
      <c r="AB25" s="389"/>
      <c r="AC25" s="389"/>
      <c r="AD25" s="389"/>
      <c r="AE25" s="389"/>
      <c r="AF25" s="389"/>
      <c r="AG25" s="390"/>
      <c r="AH25" s="385">
        <v>62</v>
      </c>
      <c r="AI25" s="386"/>
      <c r="AJ25" s="386"/>
      <c r="AK25" s="386"/>
      <c r="AL25" s="387"/>
      <c r="AM25" s="385">
        <v>174778</v>
      </c>
      <c r="AN25" s="386"/>
      <c r="AO25" s="386"/>
      <c r="AP25" s="386"/>
      <c r="AQ25" s="386"/>
      <c r="AR25" s="387"/>
      <c r="AS25" s="385">
        <v>2819</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914231</v>
      </c>
      <c r="BO25" s="462"/>
      <c r="BP25" s="462"/>
      <c r="BQ25" s="462"/>
      <c r="BR25" s="462"/>
      <c r="BS25" s="462"/>
      <c r="BT25" s="462"/>
      <c r="BU25" s="463"/>
      <c r="BV25" s="461">
        <v>4046150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6260</v>
      </c>
      <c r="R26" s="386"/>
      <c r="S26" s="386"/>
      <c r="T26" s="386"/>
      <c r="U26" s="386"/>
      <c r="V26" s="387"/>
      <c r="W26" s="475"/>
      <c r="X26" s="412"/>
      <c r="Y26" s="413"/>
      <c r="Z26" s="388" t="s">
        <v>167</v>
      </c>
      <c r="AA26" s="443"/>
      <c r="AB26" s="443"/>
      <c r="AC26" s="443"/>
      <c r="AD26" s="443"/>
      <c r="AE26" s="443"/>
      <c r="AF26" s="443"/>
      <c r="AG26" s="444"/>
      <c r="AH26" s="385">
        <v>12</v>
      </c>
      <c r="AI26" s="386"/>
      <c r="AJ26" s="386"/>
      <c r="AK26" s="386"/>
      <c r="AL26" s="387"/>
      <c r="AM26" s="385">
        <v>30624</v>
      </c>
      <c r="AN26" s="386"/>
      <c r="AO26" s="386"/>
      <c r="AP26" s="386"/>
      <c r="AQ26" s="386"/>
      <c r="AR26" s="387"/>
      <c r="AS26" s="385">
        <v>2552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4240</v>
      </c>
      <c r="R27" s="386"/>
      <c r="S27" s="386"/>
      <c r="T27" s="386"/>
      <c r="U27" s="386"/>
      <c r="V27" s="387"/>
      <c r="W27" s="475"/>
      <c r="X27" s="412"/>
      <c r="Y27" s="413"/>
      <c r="Z27" s="388" t="s">
        <v>170</v>
      </c>
      <c r="AA27" s="389"/>
      <c r="AB27" s="389"/>
      <c r="AC27" s="389"/>
      <c r="AD27" s="389"/>
      <c r="AE27" s="389"/>
      <c r="AF27" s="389"/>
      <c r="AG27" s="390"/>
      <c r="AH27" s="385">
        <v>5</v>
      </c>
      <c r="AI27" s="386"/>
      <c r="AJ27" s="386"/>
      <c r="AK27" s="386"/>
      <c r="AL27" s="387"/>
      <c r="AM27" s="385">
        <v>19175</v>
      </c>
      <c r="AN27" s="386"/>
      <c r="AO27" s="386"/>
      <c r="AP27" s="386"/>
      <c r="AQ27" s="386"/>
      <c r="AR27" s="387"/>
      <c r="AS27" s="385">
        <v>3835</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251056</v>
      </c>
      <c r="BO27" s="467"/>
      <c r="BP27" s="467"/>
      <c r="BQ27" s="467"/>
      <c r="BR27" s="467"/>
      <c r="BS27" s="467"/>
      <c r="BT27" s="467"/>
      <c r="BU27" s="468"/>
      <c r="BV27" s="466">
        <v>196766</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3330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2369362</v>
      </c>
      <c r="BO28" s="462"/>
      <c r="BP28" s="462"/>
      <c r="BQ28" s="462"/>
      <c r="BR28" s="462"/>
      <c r="BS28" s="462"/>
      <c r="BT28" s="462"/>
      <c r="BU28" s="463"/>
      <c r="BV28" s="461">
        <v>2365292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14</v>
      </c>
      <c r="M29" s="386"/>
      <c r="N29" s="386"/>
      <c r="O29" s="386"/>
      <c r="P29" s="387"/>
      <c r="Q29" s="385">
        <v>3030</v>
      </c>
      <c r="R29" s="386"/>
      <c r="S29" s="386"/>
      <c r="T29" s="386"/>
      <c r="U29" s="386"/>
      <c r="V29" s="387"/>
      <c r="W29" s="476"/>
      <c r="X29" s="477"/>
      <c r="Y29" s="478"/>
      <c r="Z29" s="388" t="s">
        <v>176</v>
      </c>
      <c r="AA29" s="389"/>
      <c r="AB29" s="389"/>
      <c r="AC29" s="389"/>
      <c r="AD29" s="389"/>
      <c r="AE29" s="389"/>
      <c r="AF29" s="389"/>
      <c r="AG29" s="390"/>
      <c r="AH29" s="385">
        <v>355</v>
      </c>
      <c r="AI29" s="386"/>
      <c r="AJ29" s="386"/>
      <c r="AK29" s="386"/>
      <c r="AL29" s="387"/>
      <c r="AM29" s="385">
        <v>1037325</v>
      </c>
      <c r="AN29" s="386"/>
      <c r="AO29" s="386"/>
      <c r="AP29" s="386"/>
      <c r="AQ29" s="386"/>
      <c r="AR29" s="387"/>
      <c r="AS29" s="385">
        <v>2922</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98.4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803959</v>
      </c>
      <c r="BO30" s="467"/>
      <c r="BP30" s="467"/>
      <c r="BQ30" s="467"/>
      <c r="BR30" s="467"/>
      <c r="BS30" s="467"/>
      <c r="BT30" s="467"/>
      <c r="BU30" s="468"/>
      <c r="BV30" s="466">
        <v>1336283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185</v>
      </c>
      <c r="D33" s="384"/>
      <c r="E33" s="383" t="s">
        <v>186</v>
      </c>
      <c r="F33" s="383"/>
      <c r="G33" s="383"/>
      <c r="H33" s="383"/>
      <c r="I33" s="383"/>
      <c r="J33" s="383"/>
      <c r="K33" s="383"/>
      <c r="L33" s="383"/>
      <c r="M33" s="383"/>
      <c r="N33" s="383"/>
      <c r="O33" s="383"/>
      <c r="P33" s="383"/>
      <c r="Q33" s="383"/>
      <c r="R33" s="383"/>
      <c r="S33" s="383"/>
      <c r="T33" s="188"/>
      <c r="U33" s="384" t="s">
        <v>185</v>
      </c>
      <c r="V33" s="384"/>
      <c r="W33" s="383" t="s">
        <v>186</v>
      </c>
      <c r="X33" s="383"/>
      <c r="Y33" s="383"/>
      <c r="Z33" s="383"/>
      <c r="AA33" s="383"/>
      <c r="AB33" s="383"/>
      <c r="AC33" s="383"/>
      <c r="AD33" s="383"/>
      <c r="AE33" s="383"/>
      <c r="AF33" s="383"/>
      <c r="AG33" s="383"/>
      <c r="AH33" s="383"/>
      <c r="AI33" s="383"/>
      <c r="AJ33" s="383"/>
      <c r="AK33" s="383"/>
      <c r="AL33" s="188"/>
      <c r="AM33" s="384" t="s">
        <v>185</v>
      </c>
      <c r="AN33" s="384"/>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384" t="s">
        <v>187</v>
      </c>
      <c r="BX33" s="384"/>
      <c r="BY33" s="383" t="s">
        <v>189</v>
      </c>
      <c r="BZ33" s="383"/>
      <c r="CA33" s="383"/>
      <c r="CB33" s="383"/>
      <c r="CC33" s="383"/>
      <c r="CD33" s="383"/>
      <c r="CE33" s="383"/>
      <c r="CF33" s="383"/>
      <c r="CG33" s="383"/>
      <c r="CH33" s="383"/>
      <c r="CI33" s="383"/>
      <c r="CJ33" s="383"/>
      <c r="CK33" s="383"/>
      <c r="CL33" s="383"/>
      <c r="CM33" s="383"/>
      <c r="CN33" s="188"/>
      <c r="CO33" s="384" t="s">
        <v>185</v>
      </c>
      <c r="CP33" s="384"/>
      <c r="CQ33" s="383" t="s">
        <v>190</v>
      </c>
      <c r="CR33" s="383"/>
      <c r="CS33" s="383"/>
      <c r="CT33" s="383"/>
      <c r="CU33" s="383"/>
      <c r="CV33" s="383"/>
      <c r="CW33" s="383"/>
      <c r="CX33" s="383"/>
      <c r="CY33" s="383"/>
      <c r="CZ33" s="383"/>
      <c r="DA33" s="383"/>
      <c r="DB33" s="383"/>
      <c r="DC33" s="383"/>
      <c r="DD33" s="383"/>
      <c r="DE33" s="383"/>
      <c r="DF33" s="188"/>
      <c r="DG33" s="382" t="s">
        <v>191</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蒲郡市幸田町衛生組合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土地取得特別会計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岡崎市額田郡模範造林組合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愛知県市町村職員退職手当組合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愛知県後期高齢者医療広域連合(一般会計)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愛知県後期高齢者医療広域連合(特別会計)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3kvCCBP05cJysfQrjGQheEbOhjWHPSGTs2aPB35FvF2p7KxzM2jQP6B5nwan1h/kglMuSC4ghbVCTC3teRWAMw==" saltValue="IpFITTKJ8/0sYUpF2wEp8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9188644</v>
      </c>
      <c r="S5" s="690"/>
      <c r="T5" s="690"/>
      <c r="U5" s="690"/>
      <c r="V5" s="690"/>
      <c r="W5" s="690"/>
      <c r="X5" s="690"/>
      <c r="Y5" s="715"/>
      <c r="Z5" s="728">
        <v>43.7</v>
      </c>
      <c r="AA5" s="728"/>
      <c r="AB5" s="728"/>
      <c r="AC5" s="728"/>
      <c r="AD5" s="729">
        <v>8864860</v>
      </c>
      <c r="AE5" s="729"/>
      <c r="AF5" s="729"/>
      <c r="AG5" s="729"/>
      <c r="AH5" s="729"/>
      <c r="AI5" s="729"/>
      <c r="AJ5" s="729"/>
      <c r="AK5" s="729"/>
      <c r="AL5" s="716">
        <v>81.2</v>
      </c>
      <c r="AM5" s="698"/>
      <c r="AN5" s="698"/>
      <c r="AO5" s="717"/>
      <c r="AP5" s="692" t="s">
        <v>215</v>
      </c>
      <c r="AQ5" s="693"/>
      <c r="AR5" s="693"/>
      <c r="AS5" s="693"/>
      <c r="AT5" s="693"/>
      <c r="AU5" s="693"/>
      <c r="AV5" s="693"/>
      <c r="AW5" s="693"/>
      <c r="AX5" s="693"/>
      <c r="AY5" s="693"/>
      <c r="AZ5" s="693"/>
      <c r="BA5" s="693"/>
      <c r="BB5" s="693"/>
      <c r="BC5" s="693"/>
      <c r="BD5" s="693"/>
      <c r="BE5" s="693"/>
      <c r="BF5" s="694"/>
      <c r="BG5" s="634">
        <v>8862896</v>
      </c>
      <c r="BH5" s="635"/>
      <c r="BI5" s="635"/>
      <c r="BJ5" s="635"/>
      <c r="BK5" s="635"/>
      <c r="BL5" s="635"/>
      <c r="BM5" s="635"/>
      <c r="BN5" s="636"/>
      <c r="BO5" s="672">
        <v>96.5</v>
      </c>
      <c r="BP5" s="672"/>
      <c r="BQ5" s="672"/>
      <c r="BR5" s="672"/>
      <c r="BS5" s="673" t="s">
        <v>122</v>
      </c>
      <c r="BT5" s="673"/>
      <c r="BU5" s="673"/>
      <c r="BV5" s="673"/>
      <c r="BW5" s="673"/>
      <c r="BX5" s="673"/>
      <c r="BY5" s="673"/>
      <c r="BZ5" s="673"/>
      <c r="CA5" s="673"/>
      <c r="CB5" s="711"/>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149591</v>
      </c>
      <c r="S6" s="635"/>
      <c r="T6" s="635"/>
      <c r="U6" s="635"/>
      <c r="V6" s="635"/>
      <c r="W6" s="635"/>
      <c r="X6" s="635"/>
      <c r="Y6" s="636"/>
      <c r="Z6" s="672">
        <v>0.7</v>
      </c>
      <c r="AA6" s="672"/>
      <c r="AB6" s="672"/>
      <c r="AC6" s="672"/>
      <c r="AD6" s="673">
        <v>149591</v>
      </c>
      <c r="AE6" s="673"/>
      <c r="AF6" s="673"/>
      <c r="AG6" s="673"/>
      <c r="AH6" s="673"/>
      <c r="AI6" s="673"/>
      <c r="AJ6" s="673"/>
      <c r="AK6" s="673"/>
      <c r="AL6" s="637">
        <v>1.4</v>
      </c>
      <c r="AM6" s="638"/>
      <c r="AN6" s="638"/>
      <c r="AO6" s="674"/>
      <c r="AP6" s="631" t="s">
        <v>220</v>
      </c>
      <c r="AQ6" s="632"/>
      <c r="AR6" s="632"/>
      <c r="AS6" s="632"/>
      <c r="AT6" s="632"/>
      <c r="AU6" s="632"/>
      <c r="AV6" s="632"/>
      <c r="AW6" s="632"/>
      <c r="AX6" s="632"/>
      <c r="AY6" s="632"/>
      <c r="AZ6" s="632"/>
      <c r="BA6" s="632"/>
      <c r="BB6" s="632"/>
      <c r="BC6" s="632"/>
      <c r="BD6" s="632"/>
      <c r="BE6" s="632"/>
      <c r="BF6" s="633"/>
      <c r="BG6" s="634">
        <v>8862896</v>
      </c>
      <c r="BH6" s="635"/>
      <c r="BI6" s="635"/>
      <c r="BJ6" s="635"/>
      <c r="BK6" s="635"/>
      <c r="BL6" s="635"/>
      <c r="BM6" s="635"/>
      <c r="BN6" s="636"/>
      <c r="BO6" s="672">
        <v>96.5</v>
      </c>
      <c r="BP6" s="672"/>
      <c r="BQ6" s="672"/>
      <c r="BR6" s="672"/>
      <c r="BS6" s="673" t="s">
        <v>122</v>
      </c>
      <c r="BT6" s="673"/>
      <c r="BU6" s="673"/>
      <c r="BV6" s="673"/>
      <c r="BW6" s="673"/>
      <c r="BX6" s="673"/>
      <c r="BY6" s="673"/>
      <c r="BZ6" s="673"/>
      <c r="CA6" s="673"/>
      <c r="CB6" s="711"/>
      <c r="CD6" s="692" t="s">
        <v>221</v>
      </c>
      <c r="CE6" s="693"/>
      <c r="CF6" s="693"/>
      <c r="CG6" s="693"/>
      <c r="CH6" s="693"/>
      <c r="CI6" s="693"/>
      <c r="CJ6" s="693"/>
      <c r="CK6" s="693"/>
      <c r="CL6" s="693"/>
      <c r="CM6" s="693"/>
      <c r="CN6" s="693"/>
      <c r="CO6" s="693"/>
      <c r="CP6" s="693"/>
      <c r="CQ6" s="694"/>
      <c r="CR6" s="634">
        <v>138685</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138685</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4019</v>
      </c>
      <c r="S7" s="635"/>
      <c r="T7" s="635"/>
      <c r="U7" s="635"/>
      <c r="V7" s="635"/>
      <c r="W7" s="635"/>
      <c r="X7" s="635"/>
      <c r="Y7" s="636"/>
      <c r="Z7" s="672">
        <v>0</v>
      </c>
      <c r="AA7" s="672"/>
      <c r="AB7" s="672"/>
      <c r="AC7" s="672"/>
      <c r="AD7" s="673">
        <v>4019</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3459965</v>
      </c>
      <c r="BH7" s="635"/>
      <c r="BI7" s="635"/>
      <c r="BJ7" s="635"/>
      <c r="BK7" s="635"/>
      <c r="BL7" s="635"/>
      <c r="BM7" s="635"/>
      <c r="BN7" s="636"/>
      <c r="BO7" s="672">
        <v>37.700000000000003</v>
      </c>
      <c r="BP7" s="672"/>
      <c r="BQ7" s="672"/>
      <c r="BR7" s="672"/>
      <c r="BS7" s="673" t="s">
        <v>122</v>
      </c>
      <c r="BT7" s="673"/>
      <c r="BU7" s="673"/>
      <c r="BV7" s="673"/>
      <c r="BW7" s="673"/>
      <c r="BX7" s="673"/>
      <c r="BY7" s="673"/>
      <c r="BZ7" s="673"/>
      <c r="CA7" s="673"/>
      <c r="CB7" s="711"/>
      <c r="CD7" s="631" t="s">
        <v>224</v>
      </c>
      <c r="CE7" s="632"/>
      <c r="CF7" s="632"/>
      <c r="CG7" s="632"/>
      <c r="CH7" s="632"/>
      <c r="CI7" s="632"/>
      <c r="CJ7" s="632"/>
      <c r="CK7" s="632"/>
      <c r="CL7" s="632"/>
      <c r="CM7" s="632"/>
      <c r="CN7" s="632"/>
      <c r="CO7" s="632"/>
      <c r="CP7" s="632"/>
      <c r="CQ7" s="633"/>
      <c r="CR7" s="634">
        <v>3244547</v>
      </c>
      <c r="CS7" s="635"/>
      <c r="CT7" s="635"/>
      <c r="CU7" s="635"/>
      <c r="CV7" s="635"/>
      <c r="CW7" s="635"/>
      <c r="CX7" s="635"/>
      <c r="CY7" s="636"/>
      <c r="CZ7" s="672">
        <v>16.2</v>
      </c>
      <c r="DA7" s="672"/>
      <c r="DB7" s="672"/>
      <c r="DC7" s="672"/>
      <c r="DD7" s="640">
        <v>104870</v>
      </c>
      <c r="DE7" s="635"/>
      <c r="DF7" s="635"/>
      <c r="DG7" s="635"/>
      <c r="DH7" s="635"/>
      <c r="DI7" s="635"/>
      <c r="DJ7" s="635"/>
      <c r="DK7" s="635"/>
      <c r="DL7" s="635"/>
      <c r="DM7" s="635"/>
      <c r="DN7" s="635"/>
      <c r="DO7" s="635"/>
      <c r="DP7" s="636"/>
      <c r="DQ7" s="640">
        <v>2988142</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82364</v>
      </c>
      <c r="S8" s="635"/>
      <c r="T8" s="635"/>
      <c r="U8" s="635"/>
      <c r="V8" s="635"/>
      <c r="W8" s="635"/>
      <c r="X8" s="635"/>
      <c r="Y8" s="636"/>
      <c r="Z8" s="672">
        <v>0.4</v>
      </c>
      <c r="AA8" s="672"/>
      <c r="AB8" s="672"/>
      <c r="AC8" s="672"/>
      <c r="AD8" s="673">
        <v>82364</v>
      </c>
      <c r="AE8" s="673"/>
      <c r="AF8" s="673"/>
      <c r="AG8" s="673"/>
      <c r="AH8" s="673"/>
      <c r="AI8" s="673"/>
      <c r="AJ8" s="673"/>
      <c r="AK8" s="673"/>
      <c r="AL8" s="637">
        <v>0.8</v>
      </c>
      <c r="AM8" s="638"/>
      <c r="AN8" s="638"/>
      <c r="AO8" s="674"/>
      <c r="AP8" s="631" t="s">
        <v>226</v>
      </c>
      <c r="AQ8" s="632"/>
      <c r="AR8" s="632"/>
      <c r="AS8" s="632"/>
      <c r="AT8" s="632"/>
      <c r="AU8" s="632"/>
      <c r="AV8" s="632"/>
      <c r="AW8" s="632"/>
      <c r="AX8" s="632"/>
      <c r="AY8" s="632"/>
      <c r="AZ8" s="632"/>
      <c r="BA8" s="632"/>
      <c r="BB8" s="632"/>
      <c r="BC8" s="632"/>
      <c r="BD8" s="632"/>
      <c r="BE8" s="632"/>
      <c r="BF8" s="633"/>
      <c r="BG8" s="634">
        <v>69193</v>
      </c>
      <c r="BH8" s="635"/>
      <c r="BI8" s="635"/>
      <c r="BJ8" s="635"/>
      <c r="BK8" s="635"/>
      <c r="BL8" s="635"/>
      <c r="BM8" s="635"/>
      <c r="BN8" s="636"/>
      <c r="BO8" s="672">
        <v>0.8</v>
      </c>
      <c r="BP8" s="672"/>
      <c r="BQ8" s="672"/>
      <c r="BR8" s="672"/>
      <c r="BS8" s="673" t="s">
        <v>122</v>
      </c>
      <c r="BT8" s="673"/>
      <c r="BU8" s="673"/>
      <c r="BV8" s="673"/>
      <c r="BW8" s="673"/>
      <c r="BX8" s="673"/>
      <c r="BY8" s="673"/>
      <c r="BZ8" s="673"/>
      <c r="CA8" s="673"/>
      <c r="CB8" s="711"/>
      <c r="CD8" s="631" t="s">
        <v>227</v>
      </c>
      <c r="CE8" s="632"/>
      <c r="CF8" s="632"/>
      <c r="CG8" s="632"/>
      <c r="CH8" s="632"/>
      <c r="CI8" s="632"/>
      <c r="CJ8" s="632"/>
      <c r="CK8" s="632"/>
      <c r="CL8" s="632"/>
      <c r="CM8" s="632"/>
      <c r="CN8" s="632"/>
      <c r="CO8" s="632"/>
      <c r="CP8" s="632"/>
      <c r="CQ8" s="633"/>
      <c r="CR8" s="634">
        <v>7444416</v>
      </c>
      <c r="CS8" s="635"/>
      <c r="CT8" s="635"/>
      <c r="CU8" s="635"/>
      <c r="CV8" s="635"/>
      <c r="CW8" s="635"/>
      <c r="CX8" s="635"/>
      <c r="CY8" s="636"/>
      <c r="CZ8" s="672">
        <v>37.200000000000003</v>
      </c>
      <c r="DA8" s="672"/>
      <c r="DB8" s="672"/>
      <c r="DC8" s="672"/>
      <c r="DD8" s="640">
        <v>263790</v>
      </c>
      <c r="DE8" s="635"/>
      <c r="DF8" s="635"/>
      <c r="DG8" s="635"/>
      <c r="DH8" s="635"/>
      <c r="DI8" s="635"/>
      <c r="DJ8" s="635"/>
      <c r="DK8" s="635"/>
      <c r="DL8" s="635"/>
      <c r="DM8" s="635"/>
      <c r="DN8" s="635"/>
      <c r="DO8" s="635"/>
      <c r="DP8" s="636"/>
      <c r="DQ8" s="640">
        <v>4814963</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109350</v>
      </c>
      <c r="S9" s="635"/>
      <c r="T9" s="635"/>
      <c r="U9" s="635"/>
      <c r="V9" s="635"/>
      <c r="W9" s="635"/>
      <c r="X9" s="635"/>
      <c r="Y9" s="636"/>
      <c r="Z9" s="672">
        <v>0.5</v>
      </c>
      <c r="AA9" s="672"/>
      <c r="AB9" s="672"/>
      <c r="AC9" s="672"/>
      <c r="AD9" s="673">
        <v>109350</v>
      </c>
      <c r="AE9" s="673"/>
      <c r="AF9" s="673"/>
      <c r="AG9" s="673"/>
      <c r="AH9" s="673"/>
      <c r="AI9" s="673"/>
      <c r="AJ9" s="673"/>
      <c r="AK9" s="673"/>
      <c r="AL9" s="637">
        <v>1</v>
      </c>
      <c r="AM9" s="638"/>
      <c r="AN9" s="638"/>
      <c r="AO9" s="674"/>
      <c r="AP9" s="631" t="s">
        <v>229</v>
      </c>
      <c r="AQ9" s="632"/>
      <c r="AR9" s="632"/>
      <c r="AS9" s="632"/>
      <c r="AT9" s="632"/>
      <c r="AU9" s="632"/>
      <c r="AV9" s="632"/>
      <c r="AW9" s="632"/>
      <c r="AX9" s="632"/>
      <c r="AY9" s="632"/>
      <c r="AZ9" s="632"/>
      <c r="BA9" s="632"/>
      <c r="BB9" s="632"/>
      <c r="BC9" s="632"/>
      <c r="BD9" s="632"/>
      <c r="BE9" s="632"/>
      <c r="BF9" s="633"/>
      <c r="BG9" s="634">
        <v>2537347</v>
      </c>
      <c r="BH9" s="635"/>
      <c r="BI9" s="635"/>
      <c r="BJ9" s="635"/>
      <c r="BK9" s="635"/>
      <c r="BL9" s="635"/>
      <c r="BM9" s="635"/>
      <c r="BN9" s="636"/>
      <c r="BO9" s="672">
        <v>27.6</v>
      </c>
      <c r="BP9" s="672"/>
      <c r="BQ9" s="672"/>
      <c r="BR9" s="672"/>
      <c r="BS9" s="673" t="s">
        <v>122</v>
      </c>
      <c r="BT9" s="673"/>
      <c r="BU9" s="673"/>
      <c r="BV9" s="673"/>
      <c r="BW9" s="673"/>
      <c r="BX9" s="673"/>
      <c r="BY9" s="673"/>
      <c r="BZ9" s="673"/>
      <c r="CA9" s="673"/>
      <c r="CB9" s="711"/>
      <c r="CD9" s="631" t="s">
        <v>230</v>
      </c>
      <c r="CE9" s="632"/>
      <c r="CF9" s="632"/>
      <c r="CG9" s="632"/>
      <c r="CH9" s="632"/>
      <c r="CI9" s="632"/>
      <c r="CJ9" s="632"/>
      <c r="CK9" s="632"/>
      <c r="CL9" s="632"/>
      <c r="CM9" s="632"/>
      <c r="CN9" s="632"/>
      <c r="CO9" s="632"/>
      <c r="CP9" s="632"/>
      <c r="CQ9" s="633"/>
      <c r="CR9" s="634">
        <v>1488400</v>
      </c>
      <c r="CS9" s="635"/>
      <c r="CT9" s="635"/>
      <c r="CU9" s="635"/>
      <c r="CV9" s="635"/>
      <c r="CW9" s="635"/>
      <c r="CX9" s="635"/>
      <c r="CY9" s="636"/>
      <c r="CZ9" s="672">
        <v>7.4</v>
      </c>
      <c r="DA9" s="672"/>
      <c r="DB9" s="672"/>
      <c r="DC9" s="672"/>
      <c r="DD9" s="640">
        <v>285320</v>
      </c>
      <c r="DE9" s="635"/>
      <c r="DF9" s="635"/>
      <c r="DG9" s="635"/>
      <c r="DH9" s="635"/>
      <c r="DI9" s="635"/>
      <c r="DJ9" s="635"/>
      <c r="DK9" s="635"/>
      <c r="DL9" s="635"/>
      <c r="DM9" s="635"/>
      <c r="DN9" s="635"/>
      <c r="DO9" s="635"/>
      <c r="DP9" s="636"/>
      <c r="DQ9" s="640">
        <v>1296508</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105244</v>
      </c>
      <c r="BH10" s="635"/>
      <c r="BI10" s="635"/>
      <c r="BJ10" s="635"/>
      <c r="BK10" s="635"/>
      <c r="BL10" s="635"/>
      <c r="BM10" s="635"/>
      <c r="BN10" s="636"/>
      <c r="BO10" s="672">
        <v>1.1000000000000001</v>
      </c>
      <c r="BP10" s="672"/>
      <c r="BQ10" s="672"/>
      <c r="BR10" s="672"/>
      <c r="BS10" s="673" t="s">
        <v>122</v>
      </c>
      <c r="BT10" s="673"/>
      <c r="BU10" s="673"/>
      <c r="BV10" s="673"/>
      <c r="BW10" s="673"/>
      <c r="BX10" s="673"/>
      <c r="BY10" s="673"/>
      <c r="BZ10" s="673"/>
      <c r="CA10" s="673"/>
      <c r="CB10" s="711"/>
      <c r="CD10" s="631" t="s">
        <v>233</v>
      </c>
      <c r="CE10" s="632"/>
      <c r="CF10" s="632"/>
      <c r="CG10" s="632"/>
      <c r="CH10" s="632"/>
      <c r="CI10" s="632"/>
      <c r="CJ10" s="632"/>
      <c r="CK10" s="632"/>
      <c r="CL10" s="632"/>
      <c r="CM10" s="632"/>
      <c r="CN10" s="632"/>
      <c r="CO10" s="632"/>
      <c r="CP10" s="632"/>
      <c r="CQ10" s="633"/>
      <c r="CR10" s="634">
        <v>29548</v>
      </c>
      <c r="CS10" s="635"/>
      <c r="CT10" s="635"/>
      <c r="CU10" s="635"/>
      <c r="CV10" s="635"/>
      <c r="CW10" s="635"/>
      <c r="CX10" s="635"/>
      <c r="CY10" s="636"/>
      <c r="CZ10" s="672">
        <v>0.1</v>
      </c>
      <c r="DA10" s="672"/>
      <c r="DB10" s="672"/>
      <c r="DC10" s="672"/>
      <c r="DD10" s="640">
        <v>693</v>
      </c>
      <c r="DE10" s="635"/>
      <c r="DF10" s="635"/>
      <c r="DG10" s="635"/>
      <c r="DH10" s="635"/>
      <c r="DI10" s="635"/>
      <c r="DJ10" s="635"/>
      <c r="DK10" s="635"/>
      <c r="DL10" s="635"/>
      <c r="DM10" s="635"/>
      <c r="DN10" s="635"/>
      <c r="DO10" s="635"/>
      <c r="DP10" s="636"/>
      <c r="DQ10" s="640">
        <v>693</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1115623</v>
      </c>
      <c r="S11" s="635"/>
      <c r="T11" s="635"/>
      <c r="U11" s="635"/>
      <c r="V11" s="635"/>
      <c r="W11" s="635"/>
      <c r="X11" s="635"/>
      <c r="Y11" s="636"/>
      <c r="Z11" s="637">
        <v>5.3</v>
      </c>
      <c r="AA11" s="638"/>
      <c r="AB11" s="638"/>
      <c r="AC11" s="639"/>
      <c r="AD11" s="640">
        <v>1115623</v>
      </c>
      <c r="AE11" s="635"/>
      <c r="AF11" s="635"/>
      <c r="AG11" s="635"/>
      <c r="AH11" s="635"/>
      <c r="AI11" s="635"/>
      <c r="AJ11" s="635"/>
      <c r="AK11" s="636"/>
      <c r="AL11" s="637">
        <v>10.199999999999999</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748181</v>
      </c>
      <c r="BH11" s="635"/>
      <c r="BI11" s="635"/>
      <c r="BJ11" s="635"/>
      <c r="BK11" s="635"/>
      <c r="BL11" s="635"/>
      <c r="BM11" s="635"/>
      <c r="BN11" s="636"/>
      <c r="BO11" s="672">
        <v>8.1</v>
      </c>
      <c r="BP11" s="672"/>
      <c r="BQ11" s="672"/>
      <c r="BR11" s="672"/>
      <c r="BS11" s="673" t="s">
        <v>122</v>
      </c>
      <c r="BT11" s="673"/>
      <c r="BU11" s="673"/>
      <c r="BV11" s="673"/>
      <c r="BW11" s="673"/>
      <c r="BX11" s="673"/>
      <c r="BY11" s="673"/>
      <c r="BZ11" s="673"/>
      <c r="CA11" s="673"/>
      <c r="CB11" s="711"/>
      <c r="CD11" s="631" t="s">
        <v>236</v>
      </c>
      <c r="CE11" s="632"/>
      <c r="CF11" s="632"/>
      <c r="CG11" s="632"/>
      <c r="CH11" s="632"/>
      <c r="CI11" s="632"/>
      <c r="CJ11" s="632"/>
      <c r="CK11" s="632"/>
      <c r="CL11" s="632"/>
      <c r="CM11" s="632"/>
      <c r="CN11" s="632"/>
      <c r="CO11" s="632"/>
      <c r="CP11" s="632"/>
      <c r="CQ11" s="633"/>
      <c r="CR11" s="634">
        <v>542656</v>
      </c>
      <c r="CS11" s="635"/>
      <c r="CT11" s="635"/>
      <c r="CU11" s="635"/>
      <c r="CV11" s="635"/>
      <c r="CW11" s="635"/>
      <c r="CX11" s="635"/>
      <c r="CY11" s="636"/>
      <c r="CZ11" s="672">
        <v>2.7</v>
      </c>
      <c r="DA11" s="672"/>
      <c r="DB11" s="672"/>
      <c r="DC11" s="672"/>
      <c r="DD11" s="640">
        <v>223256</v>
      </c>
      <c r="DE11" s="635"/>
      <c r="DF11" s="635"/>
      <c r="DG11" s="635"/>
      <c r="DH11" s="635"/>
      <c r="DI11" s="635"/>
      <c r="DJ11" s="635"/>
      <c r="DK11" s="635"/>
      <c r="DL11" s="635"/>
      <c r="DM11" s="635"/>
      <c r="DN11" s="635"/>
      <c r="DO11" s="635"/>
      <c r="DP11" s="636"/>
      <c r="DQ11" s="640">
        <v>329249</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v>16240</v>
      </c>
      <c r="S12" s="635"/>
      <c r="T12" s="635"/>
      <c r="U12" s="635"/>
      <c r="V12" s="635"/>
      <c r="W12" s="635"/>
      <c r="X12" s="635"/>
      <c r="Y12" s="636"/>
      <c r="Z12" s="672">
        <v>0.1</v>
      </c>
      <c r="AA12" s="672"/>
      <c r="AB12" s="672"/>
      <c r="AC12" s="672"/>
      <c r="AD12" s="673">
        <v>16240</v>
      </c>
      <c r="AE12" s="673"/>
      <c r="AF12" s="673"/>
      <c r="AG12" s="673"/>
      <c r="AH12" s="673"/>
      <c r="AI12" s="673"/>
      <c r="AJ12" s="673"/>
      <c r="AK12" s="673"/>
      <c r="AL12" s="637">
        <v>0.1</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4979571</v>
      </c>
      <c r="BH12" s="635"/>
      <c r="BI12" s="635"/>
      <c r="BJ12" s="635"/>
      <c r="BK12" s="635"/>
      <c r="BL12" s="635"/>
      <c r="BM12" s="635"/>
      <c r="BN12" s="636"/>
      <c r="BO12" s="672">
        <v>54.2</v>
      </c>
      <c r="BP12" s="672"/>
      <c r="BQ12" s="672"/>
      <c r="BR12" s="672"/>
      <c r="BS12" s="673" t="s">
        <v>122</v>
      </c>
      <c r="BT12" s="673"/>
      <c r="BU12" s="673"/>
      <c r="BV12" s="673"/>
      <c r="BW12" s="673"/>
      <c r="BX12" s="673"/>
      <c r="BY12" s="673"/>
      <c r="BZ12" s="673"/>
      <c r="CA12" s="673"/>
      <c r="CB12" s="711"/>
      <c r="CD12" s="631" t="s">
        <v>239</v>
      </c>
      <c r="CE12" s="632"/>
      <c r="CF12" s="632"/>
      <c r="CG12" s="632"/>
      <c r="CH12" s="632"/>
      <c r="CI12" s="632"/>
      <c r="CJ12" s="632"/>
      <c r="CK12" s="632"/>
      <c r="CL12" s="632"/>
      <c r="CM12" s="632"/>
      <c r="CN12" s="632"/>
      <c r="CO12" s="632"/>
      <c r="CP12" s="632"/>
      <c r="CQ12" s="633"/>
      <c r="CR12" s="634">
        <v>437993</v>
      </c>
      <c r="CS12" s="635"/>
      <c r="CT12" s="635"/>
      <c r="CU12" s="635"/>
      <c r="CV12" s="635"/>
      <c r="CW12" s="635"/>
      <c r="CX12" s="635"/>
      <c r="CY12" s="636"/>
      <c r="CZ12" s="672">
        <v>2.2000000000000002</v>
      </c>
      <c r="DA12" s="672"/>
      <c r="DB12" s="672"/>
      <c r="DC12" s="672"/>
      <c r="DD12" s="640">
        <v>5691</v>
      </c>
      <c r="DE12" s="635"/>
      <c r="DF12" s="635"/>
      <c r="DG12" s="635"/>
      <c r="DH12" s="635"/>
      <c r="DI12" s="635"/>
      <c r="DJ12" s="635"/>
      <c r="DK12" s="635"/>
      <c r="DL12" s="635"/>
      <c r="DM12" s="635"/>
      <c r="DN12" s="635"/>
      <c r="DO12" s="635"/>
      <c r="DP12" s="636"/>
      <c r="DQ12" s="640">
        <v>250725</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v>2147</v>
      </c>
      <c r="S13" s="635"/>
      <c r="T13" s="635"/>
      <c r="U13" s="635"/>
      <c r="V13" s="635"/>
      <c r="W13" s="635"/>
      <c r="X13" s="635"/>
      <c r="Y13" s="636"/>
      <c r="Z13" s="672">
        <v>0</v>
      </c>
      <c r="AA13" s="672"/>
      <c r="AB13" s="672"/>
      <c r="AC13" s="672"/>
      <c r="AD13" s="673">
        <v>2147</v>
      </c>
      <c r="AE13" s="673"/>
      <c r="AF13" s="673"/>
      <c r="AG13" s="673"/>
      <c r="AH13" s="673"/>
      <c r="AI13" s="673"/>
      <c r="AJ13" s="673"/>
      <c r="AK13" s="673"/>
      <c r="AL13" s="637">
        <v>0</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4972589</v>
      </c>
      <c r="BH13" s="635"/>
      <c r="BI13" s="635"/>
      <c r="BJ13" s="635"/>
      <c r="BK13" s="635"/>
      <c r="BL13" s="635"/>
      <c r="BM13" s="635"/>
      <c r="BN13" s="636"/>
      <c r="BO13" s="672">
        <v>54.1</v>
      </c>
      <c r="BP13" s="672"/>
      <c r="BQ13" s="672"/>
      <c r="BR13" s="672"/>
      <c r="BS13" s="673" t="s">
        <v>122</v>
      </c>
      <c r="BT13" s="673"/>
      <c r="BU13" s="673"/>
      <c r="BV13" s="673"/>
      <c r="BW13" s="673"/>
      <c r="BX13" s="673"/>
      <c r="BY13" s="673"/>
      <c r="BZ13" s="673"/>
      <c r="CA13" s="673"/>
      <c r="CB13" s="711"/>
      <c r="CD13" s="631" t="s">
        <v>242</v>
      </c>
      <c r="CE13" s="632"/>
      <c r="CF13" s="632"/>
      <c r="CG13" s="632"/>
      <c r="CH13" s="632"/>
      <c r="CI13" s="632"/>
      <c r="CJ13" s="632"/>
      <c r="CK13" s="632"/>
      <c r="CL13" s="632"/>
      <c r="CM13" s="632"/>
      <c r="CN13" s="632"/>
      <c r="CO13" s="632"/>
      <c r="CP13" s="632"/>
      <c r="CQ13" s="633"/>
      <c r="CR13" s="634">
        <v>1976754</v>
      </c>
      <c r="CS13" s="635"/>
      <c r="CT13" s="635"/>
      <c r="CU13" s="635"/>
      <c r="CV13" s="635"/>
      <c r="CW13" s="635"/>
      <c r="CX13" s="635"/>
      <c r="CY13" s="636"/>
      <c r="CZ13" s="672">
        <v>9.9</v>
      </c>
      <c r="DA13" s="672"/>
      <c r="DB13" s="672"/>
      <c r="DC13" s="672"/>
      <c r="DD13" s="640">
        <v>771676</v>
      </c>
      <c r="DE13" s="635"/>
      <c r="DF13" s="635"/>
      <c r="DG13" s="635"/>
      <c r="DH13" s="635"/>
      <c r="DI13" s="635"/>
      <c r="DJ13" s="635"/>
      <c r="DK13" s="635"/>
      <c r="DL13" s="635"/>
      <c r="DM13" s="635"/>
      <c r="DN13" s="635"/>
      <c r="DO13" s="635"/>
      <c r="DP13" s="636"/>
      <c r="DQ13" s="640">
        <v>1547461</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134073</v>
      </c>
      <c r="BH14" s="635"/>
      <c r="BI14" s="635"/>
      <c r="BJ14" s="635"/>
      <c r="BK14" s="635"/>
      <c r="BL14" s="635"/>
      <c r="BM14" s="635"/>
      <c r="BN14" s="636"/>
      <c r="BO14" s="672">
        <v>1.5</v>
      </c>
      <c r="BP14" s="672"/>
      <c r="BQ14" s="672"/>
      <c r="BR14" s="672"/>
      <c r="BS14" s="673" t="s">
        <v>122</v>
      </c>
      <c r="BT14" s="673"/>
      <c r="BU14" s="673"/>
      <c r="BV14" s="673"/>
      <c r="BW14" s="673"/>
      <c r="BX14" s="673"/>
      <c r="BY14" s="673"/>
      <c r="BZ14" s="673"/>
      <c r="CA14" s="673"/>
      <c r="CB14" s="711"/>
      <c r="CD14" s="631" t="s">
        <v>245</v>
      </c>
      <c r="CE14" s="632"/>
      <c r="CF14" s="632"/>
      <c r="CG14" s="632"/>
      <c r="CH14" s="632"/>
      <c r="CI14" s="632"/>
      <c r="CJ14" s="632"/>
      <c r="CK14" s="632"/>
      <c r="CL14" s="632"/>
      <c r="CM14" s="632"/>
      <c r="CN14" s="632"/>
      <c r="CO14" s="632"/>
      <c r="CP14" s="632"/>
      <c r="CQ14" s="633"/>
      <c r="CR14" s="634">
        <v>734309</v>
      </c>
      <c r="CS14" s="635"/>
      <c r="CT14" s="635"/>
      <c r="CU14" s="635"/>
      <c r="CV14" s="635"/>
      <c r="CW14" s="635"/>
      <c r="CX14" s="635"/>
      <c r="CY14" s="636"/>
      <c r="CZ14" s="672">
        <v>3.7</v>
      </c>
      <c r="DA14" s="672"/>
      <c r="DB14" s="672"/>
      <c r="DC14" s="672"/>
      <c r="DD14" s="640">
        <v>70582</v>
      </c>
      <c r="DE14" s="635"/>
      <c r="DF14" s="635"/>
      <c r="DG14" s="635"/>
      <c r="DH14" s="635"/>
      <c r="DI14" s="635"/>
      <c r="DJ14" s="635"/>
      <c r="DK14" s="635"/>
      <c r="DL14" s="635"/>
      <c r="DM14" s="635"/>
      <c r="DN14" s="635"/>
      <c r="DO14" s="635"/>
      <c r="DP14" s="636"/>
      <c r="DQ14" s="640">
        <v>689258</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41853</v>
      </c>
      <c r="S15" s="635"/>
      <c r="T15" s="635"/>
      <c r="U15" s="635"/>
      <c r="V15" s="635"/>
      <c r="W15" s="635"/>
      <c r="X15" s="635"/>
      <c r="Y15" s="636"/>
      <c r="Z15" s="672">
        <v>0.2</v>
      </c>
      <c r="AA15" s="672"/>
      <c r="AB15" s="672"/>
      <c r="AC15" s="672"/>
      <c r="AD15" s="673">
        <v>41853</v>
      </c>
      <c r="AE15" s="673"/>
      <c r="AF15" s="673"/>
      <c r="AG15" s="673"/>
      <c r="AH15" s="673"/>
      <c r="AI15" s="673"/>
      <c r="AJ15" s="673"/>
      <c r="AK15" s="673"/>
      <c r="AL15" s="637">
        <v>0.4</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289287</v>
      </c>
      <c r="BH15" s="635"/>
      <c r="BI15" s="635"/>
      <c r="BJ15" s="635"/>
      <c r="BK15" s="635"/>
      <c r="BL15" s="635"/>
      <c r="BM15" s="635"/>
      <c r="BN15" s="636"/>
      <c r="BO15" s="672">
        <v>3.1</v>
      </c>
      <c r="BP15" s="672"/>
      <c r="BQ15" s="672"/>
      <c r="BR15" s="672"/>
      <c r="BS15" s="673" t="s">
        <v>122</v>
      </c>
      <c r="BT15" s="673"/>
      <c r="BU15" s="673"/>
      <c r="BV15" s="673"/>
      <c r="BW15" s="673"/>
      <c r="BX15" s="673"/>
      <c r="BY15" s="673"/>
      <c r="BZ15" s="673"/>
      <c r="CA15" s="673"/>
      <c r="CB15" s="711"/>
      <c r="CD15" s="631" t="s">
        <v>248</v>
      </c>
      <c r="CE15" s="632"/>
      <c r="CF15" s="632"/>
      <c r="CG15" s="632"/>
      <c r="CH15" s="632"/>
      <c r="CI15" s="632"/>
      <c r="CJ15" s="632"/>
      <c r="CK15" s="632"/>
      <c r="CL15" s="632"/>
      <c r="CM15" s="632"/>
      <c r="CN15" s="632"/>
      <c r="CO15" s="632"/>
      <c r="CP15" s="632"/>
      <c r="CQ15" s="633"/>
      <c r="CR15" s="634">
        <v>3355956</v>
      </c>
      <c r="CS15" s="635"/>
      <c r="CT15" s="635"/>
      <c r="CU15" s="635"/>
      <c r="CV15" s="635"/>
      <c r="CW15" s="635"/>
      <c r="CX15" s="635"/>
      <c r="CY15" s="636"/>
      <c r="CZ15" s="672">
        <v>16.8</v>
      </c>
      <c r="DA15" s="672"/>
      <c r="DB15" s="672"/>
      <c r="DC15" s="672"/>
      <c r="DD15" s="640">
        <v>1024825</v>
      </c>
      <c r="DE15" s="635"/>
      <c r="DF15" s="635"/>
      <c r="DG15" s="635"/>
      <c r="DH15" s="635"/>
      <c r="DI15" s="635"/>
      <c r="DJ15" s="635"/>
      <c r="DK15" s="635"/>
      <c r="DL15" s="635"/>
      <c r="DM15" s="635"/>
      <c r="DN15" s="635"/>
      <c r="DO15" s="635"/>
      <c r="DP15" s="636"/>
      <c r="DQ15" s="640">
        <v>2058807</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197076</v>
      </c>
      <c r="S16" s="635"/>
      <c r="T16" s="635"/>
      <c r="U16" s="635"/>
      <c r="V16" s="635"/>
      <c r="W16" s="635"/>
      <c r="X16" s="635"/>
      <c r="Y16" s="636"/>
      <c r="Z16" s="672">
        <v>0.9</v>
      </c>
      <c r="AA16" s="672"/>
      <c r="AB16" s="672"/>
      <c r="AC16" s="672"/>
      <c r="AD16" s="673">
        <v>197076</v>
      </c>
      <c r="AE16" s="673"/>
      <c r="AF16" s="673"/>
      <c r="AG16" s="673"/>
      <c r="AH16" s="673"/>
      <c r="AI16" s="673"/>
      <c r="AJ16" s="673"/>
      <c r="AK16" s="673"/>
      <c r="AL16" s="637">
        <v>1.8</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251</v>
      </c>
      <c r="CE16" s="632"/>
      <c r="CF16" s="632"/>
      <c r="CG16" s="632"/>
      <c r="CH16" s="632"/>
      <c r="CI16" s="632"/>
      <c r="CJ16" s="632"/>
      <c r="CK16" s="632"/>
      <c r="CL16" s="632"/>
      <c r="CM16" s="632"/>
      <c r="CN16" s="632"/>
      <c r="CO16" s="632"/>
      <c r="CP16" s="632"/>
      <c r="CQ16" s="633"/>
      <c r="CR16" s="634">
        <v>3290</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292892</v>
      </c>
      <c r="S17" s="635"/>
      <c r="T17" s="635"/>
      <c r="U17" s="635"/>
      <c r="V17" s="635"/>
      <c r="W17" s="635"/>
      <c r="X17" s="635"/>
      <c r="Y17" s="636"/>
      <c r="Z17" s="672">
        <v>1.4</v>
      </c>
      <c r="AA17" s="672"/>
      <c r="AB17" s="672"/>
      <c r="AC17" s="672"/>
      <c r="AD17" s="673">
        <v>292892</v>
      </c>
      <c r="AE17" s="673"/>
      <c r="AF17" s="673"/>
      <c r="AG17" s="673"/>
      <c r="AH17" s="673"/>
      <c r="AI17" s="673"/>
      <c r="AJ17" s="673"/>
      <c r="AK17" s="673"/>
      <c r="AL17" s="637">
        <v>2.7</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254</v>
      </c>
      <c r="CE17" s="632"/>
      <c r="CF17" s="632"/>
      <c r="CG17" s="632"/>
      <c r="CH17" s="632"/>
      <c r="CI17" s="632"/>
      <c r="CJ17" s="632"/>
      <c r="CK17" s="632"/>
      <c r="CL17" s="632"/>
      <c r="CM17" s="632"/>
      <c r="CN17" s="632"/>
      <c r="CO17" s="632"/>
      <c r="CP17" s="632"/>
      <c r="CQ17" s="633"/>
      <c r="CR17" s="634">
        <v>593018</v>
      </c>
      <c r="CS17" s="635"/>
      <c r="CT17" s="635"/>
      <c r="CU17" s="635"/>
      <c r="CV17" s="635"/>
      <c r="CW17" s="635"/>
      <c r="CX17" s="635"/>
      <c r="CY17" s="636"/>
      <c r="CZ17" s="672">
        <v>3</v>
      </c>
      <c r="DA17" s="672"/>
      <c r="DB17" s="672"/>
      <c r="DC17" s="672"/>
      <c r="DD17" s="640" t="s">
        <v>122</v>
      </c>
      <c r="DE17" s="635"/>
      <c r="DF17" s="635"/>
      <c r="DG17" s="635"/>
      <c r="DH17" s="635"/>
      <c r="DI17" s="635"/>
      <c r="DJ17" s="635"/>
      <c r="DK17" s="635"/>
      <c r="DL17" s="635"/>
      <c r="DM17" s="635"/>
      <c r="DN17" s="635"/>
      <c r="DO17" s="635"/>
      <c r="DP17" s="636"/>
      <c r="DQ17" s="640">
        <v>593018</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73460</v>
      </c>
      <c r="S18" s="635"/>
      <c r="T18" s="635"/>
      <c r="U18" s="635"/>
      <c r="V18" s="635"/>
      <c r="W18" s="635"/>
      <c r="X18" s="635"/>
      <c r="Y18" s="636"/>
      <c r="Z18" s="672">
        <v>0.3</v>
      </c>
      <c r="AA18" s="672"/>
      <c r="AB18" s="672"/>
      <c r="AC18" s="672"/>
      <c r="AD18" s="673">
        <v>73460</v>
      </c>
      <c r="AE18" s="673"/>
      <c r="AF18" s="673"/>
      <c r="AG18" s="673"/>
      <c r="AH18" s="673"/>
      <c r="AI18" s="673"/>
      <c r="AJ18" s="673"/>
      <c r="AK18" s="673"/>
      <c r="AL18" s="637">
        <v>0.7</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213666</v>
      </c>
      <c r="S19" s="635"/>
      <c r="T19" s="635"/>
      <c r="U19" s="635"/>
      <c r="V19" s="635"/>
      <c r="W19" s="635"/>
      <c r="X19" s="635"/>
      <c r="Y19" s="636"/>
      <c r="Z19" s="672">
        <v>1</v>
      </c>
      <c r="AA19" s="672"/>
      <c r="AB19" s="672"/>
      <c r="AC19" s="672"/>
      <c r="AD19" s="673">
        <v>213666</v>
      </c>
      <c r="AE19" s="673"/>
      <c r="AF19" s="673"/>
      <c r="AG19" s="673"/>
      <c r="AH19" s="673"/>
      <c r="AI19" s="673"/>
      <c r="AJ19" s="673"/>
      <c r="AK19" s="673"/>
      <c r="AL19" s="637">
        <v>2</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325748</v>
      </c>
      <c r="BH19" s="635"/>
      <c r="BI19" s="635"/>
      <c r="BJ19" s="635"/>
      <c r="BK19" s="635"/>
      <c r="BL19" s="635"/>
      <c r="BM19" s="635"/>
      <c r="BN19" s="636"/>
      <c r="BO19" s="672">
        <v>3.5</v>
      </c>
      <c r="BP19" s="672"/>
      <c r="BQ19" s="672"/>
      <c r="BR19" s="672"/>
      <c r="BS19" s="673" t="s">
        <v>122</v>
      </c>
      <c r="BT19" s="673"/>
      <c r="BU19" s="673"/>
      <c r="BV19" s="673"/>
      <c r="BW19" s="673"/>
      <c r="BX19" s="673"/>
      <c r="BY19" s="673"/>
      <c r="BZ19" s="673"/>
      <c r="CA19" s="673"/>
      <c r="CB19" s="711"/>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v>5766</v>
      </c>
      <c r="S20" s="635"/>
      <c r="T20" s="635"/>
      <c r="U20" s="635"/>
      <c r="V20" s="635"/>
      <c r="W20" s="635"/>
      <c r="X20" s="635"/>
      <c r="Y20" s="636"/>
      <c r="Z20" s="672">
        <v>0</v>
      </c>
      <c r="AA20" s="672"/>
      <c r="AB20" s="672"/>
      <c r="AC20" s="672"/>
      <c r="AD20" s="673">
        <v>5766</v>
      </c>
      <c r="AE20" s="673"/>
      <c r="AF20" s="673"/>
      <c r="AG20" s="673"/>
      <c r="AH20" s="673"/>
      <c r="AI20" s="673"/>
      <c r="AJ20" s="673"/>
      <c r="AK20" s="673"/>
      <c r="AL20" s="637">
        <v>0.1</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325748</v>
      </c>
      <c r="BH20" s="635"/>
      <c r="BI20" s="635"/>
      <c r="BJ20" s="635"/>
      <c r="BK20" s="635"/>
      <c r="BL20" s="635"/>
      <c r="BM20" s="635"/>
      <c r="BN20" s="636"/>
      <c r="BO20" s="672">
        <v>3.5</v>
      </c>
      <c r="BP20" s="672"/>
      <c r="BQ20" s="672"/>
      <c r="BR20" s="672"/>
      <c r="BS20" s="673" t="s">
        <v>122</v>
      </c>
      <c r="BT20" s="673"/>
      <c r="BU20" s="673"/>
      <c r="BV20" s="673"/>
      <c r="BW20" s="673"/>
      <c r="BX20" s="673"/>
      <c r="BY20" s="673"/>
      <c r="BZ20" s="673"/>
      <c r="CA20" s="673"/>
      <c r="CB20" s="711"/>
      <c r="CD20" s="631" t="s">
        <v>263</v>
      </c>
      <c r="CE20" s="632"/>
      <c r="CF20" s="632"/>
      <c r="CG20" s="632"/>
      <c r="CH20" s="632"/>
      <c r="CI20" s="632"/>
      <c r="CJ20" s="632"/>
      <c r="CK20" s="632"/>
      <c r="CL20" s="632"/>
      <c r="CM20" s="632"/>
      <c r="CN20" s="632"/>
      <c r="CO20" s="632"/>
      <c r="CP20" s="632"/>
      <c r="CQ20" s="633"/>
      <c r="CR20" s="634">
        <v>19989572</v>
      </c>
      <c r="CS20" s="635"/>
      <c r="CT20" s="635"/>
      <c r="CU20" s="635"/>
      <c r="CV20" s="635"/>
      <c r="CW20" s="635"/>
      <c r="CX20" s="635"/>
      <c r="CY20" s="636"/>
      <c r="CZ20" s="672">
        <v>100</v>
      </c>
      <c r="DA20" s="672"/>
      <c r="DB20" s="672"/>
      <c r="DC20" s="672"/>
      <c r="DD20" s="640">
        <v>2750703</v>
      </c>
      <c r="DE20" s="635"/>
      <c r="DF20" s="635"/>
      <c r="DG20" s="635"/>
      <c r="DH20" s="635"/>
      <c r="DI20" s="635"/>
      <c r="DJ20" s="635"/>
      <c r="DK20" s="635"/>
      <c r="DL20" s="635"/>
      <c r="DM20" s="635"/>
      <c r="DN20" s="635"/>
      <c r="DO20" s="635"/>
      <c r="DP20" s="636"/>
      <c r="DQ20" s="640">
        <v>14707509</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5219</v>
      </c>
      <c r="S21" s="635"/>
      <c r="T21" s="635"/>
      <c r="U21" s="635"/>
      <c r="V21" s="635"/>
      <c r="W21" s="635"/>
      <c r="X21" s="635"/>
      <c r="Y21" s="636"/>
      <c r="Z21" s="672">
        <v>0</v>
      </c>
      <c r="AA21" s="672"/>
      <c r="AB21" s="672"/>
      <c r="AC21" s="672"/>
      <c r="AD21" s="673" t="s">
        <v>122</v>
      </c>
      <c r="AE21" s="673"/>
      <c r="AF21" s="673"/>
      <c r="AG21" s="673"/>
      <c r="AH21" s="673"/>
      <c r="AI21" s="673"/>
      <c r="AJ21" s="673"/>
      <c r="AK21" s="673"/>
      <c r="AL21" s="637" t="s">
        <v>122</v>
      </c>
      <c r="AM21" s="638"/>
      <c r="AN21" s="638"/>
      <c r="AO21" s="674"/>
      <c r="AP21" s="631" t="s">
        <v>265</v>
      </c>
      <c r="AQ21" s="712"/>
      <c r="AR21" s="712"/>
      <c r="AS21" s="712"/>
      <c r="AT21" s="712"/>
      <c r="AU21" s="712"/>
      <c r="AV21" s="712"/>
      <c r="AW21" s="712"/>
      <c r="AX21" s="712"/>
      <c r="AY21" s="712"/>
      <c r="AZ21" s="712"/>
      <c r="BA21" s="712"/>
      <c r="BB21" s="712"/>
      <c r="BC21" s="712"/>
      <c r="BD21" s="712"/>
      <c r="BE21" s="712"/>
      <c r="BF21" s="713"/>
      <c r="BG21" s="634">
        <v>1964</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267</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5219</v>
      </c>
      <c r="S23" s="635"/>
      <c r="T23" s="635"/>
      <c r="U23" s="635"/>
      <c r="V23" s="635"/>
      <c r="W23" s="635"/>
      <c r="X23" s="635"/>
      <c r="Y23" s="636"/>
      <c r="Z23" s="672">
        <v>0</v>
      </c>
      <c r="AA23" s="672"/>
      <c r="AB23" s="672"/>
      <c r="AC23" s="672"/>
      <c r="AD23" s="673" t="s">
        <v>122</v>
      </c>
      <c r="AE23" s="673"/>
      <c r="AF23" s="673"/>
      <c r="AG23" s="673"/>
      <c r="AH23" s="673"/>
      <c r="AI23" s="673"/>
      <c r="AJ23" s="673"/>
      <c r="AK23" s="673"/>
      <c r="AL23" s="637" t="s">
        <v>122</v>
      </c>
      <c r="AM23" s="638"/>
      <c r="AN23" s="638"/>
      <c r="AO23" s="674"/>
      <c r="AP23" s="631" t="s">
        <v>270</v>
      </c>
      <c r="AQ23" s="712"/>
      <c r="AR23" s="712"/>
      <c r="AS23" s="712"/>
      <c r="AT23" s="712"/>
      <c r="AU23" s="712"/>
      <c r="AV23" s="712"/>
      <c r="AW23" s="712"/>
      <c r="AX23" s="712"/>
      <c r="AY23" s="712"/>
      <c r="AZ23" s="712"/>
      <c r="BA23" s="712"/>
      <c r="BB23" s="712"/>
      <c r="BC23" s="712"/>
      <c r="BD23" s="712"/>
      <c r="BE23" s="712"/>
      <c r="BF23" s="713"/>
      <c r="BG23" s="634">
        <v>323784</v>
      </c>
      <c r="BH23" s="635"/>
      <c r="BI23" s="635"/>
      <c r="BJ23" s="635"/>
      <c r="BK23" s="635"/>
      <c r="BL23" s="635"/>
      <c r="BM23" s="635"/>
      <c r="BN23" s="636"/>
      <c r="BO23" s="672">
        <v>3.5</v>
      </c>
      <c r="BP23" s="672"/>
      <c r="BQ23" s="672"/>
      <c r="BR23" s="672"/>
      <c r="BS23" s="673" t="s">
        <v>122</v>
      </c>
      <c r="BT23" s="673"/>
      <c r="BU23" s="673"/>
      <c r="BV23" s="673"/>
      <c r="BW23" s="673"/>
      <c r="BX23" s="673"/>
      <c r="BY23" s="673"/>
      <c r="BZ23" s="673"/>
      <c r="CA23" s="673"/>
      <c r="CB23" s="711"/>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278</v>
      </c>
      <c r="CE24" s="693"/>
      <c r="CF24" s="693"/>
      <c r="CG24" s="693"/>
      <c r="CH24" s="693"/>
      <c r="CI24" s="693"/>
      <c r="CJ24" s="693"/>
      <c r="CK24" s="693"/>
      <c r="CL24" s="693"/>
      <c r="CM24" s="693"/>
      <c r="CN24" s="693"/>
      <c r="CO24" s="693"/>
      <c r="CP24" s="693"/>
      <c r="CQ24" s="694"/>
      <c r="CR24" s="689">
        <v>8865985</v>
      </c>
      <c r="CS24" s="690"/>
      <c r="CT24" s="690"/>
      <c r="CU24" s="690"/>
      <c r="CV24" s="690"/>
      <c r="CW24" s="690"/>
      <c r="CX24" s="690"/>
      <c r="CY24" s="715"/>
      <c r="CZ24" s="716">
        <v>44.4</v>
      </c>
      <c r="DA24" s="698"/>
      <c r="DB24" s="698"/>
      <c r="DC24" s="718"/>
      <c r="DD24" s="714">
        <v>6344891</v>
      </c>
      <c r="DE24" s="690"/>
      <c r="DF24" s="690"/>
      <c r="DG24" s="690"/>
      <c r="DH24" s="690"/>
      <c r="DI24" s="690"/>
      <c r="DJ24" s="690"/>
      <c r="DK24" s="715"/>
      <c r="DL24" s="714">
        <v>5788442</v>
      </c>
      <c r="DM24" s="690"/>
      <c r="DN24" s="690"/>
      <c r="DO24" s="690"/>
      <c r="DP24" s="690"/>
      <c r="DQ24" s="690"/>
      <c r="DR24" s="690"/>
      <c r="DS24" s="690"/>
      <c r="DT24" s="690"/>
      <c r="DU24" s="690"/>
      <c r="DV24" s="715"/>
      <c r="DW24" s="716">
        <v>53</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11205018</v>
      </c>
      <c r="S25" s="635"/>
      <c r="T25" s="635"/>
      <c r="U25" s="635"/>
      <c r="V25" s="635"/>
      <c r="W25" s="635"/>
      <c r="X25" s="635"/>
      <c r="Y25" s="636"/>
      <c r="Z25" s="672">
        <v>53.3</v>
      </c>
      <c r="AA25" s="672"/>
      <c r="AB25" s="672"/>
      <c r="AC25" s="672"/>
      <c r="AD25" s="673">
        <v>10876015</v>
      </c>
      <c r="AE25" s="673"/>
      <c r="AF25" s="673"/>
      <c r="AG25" s="673"/>
      <c r="AH25" s="673"/>
      <c r="AI25" s="673"/>
      <c r="AJ25" s="673"/>
      <c r="AK25" s="673"/>
      <c r="AL25" s="637">
        <v>99.6</v>
      </c>
      <c r="AM25" s="638"/>
      <c r="AN25" s="638"/>
      <c r="AO25" s="674"/>
      <c r="AP25" s="631" t="s">
        <v>280</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281</v>
      </c>
      <c r="CE25" s="632"/>
      <c r="CF25" s="632"/>
      <c r="CG25" s="632"/>
      <c r="CH25" s="632"/>
      <c r="CI25" s="632"/>
      <c r="CJ25" s="632"/>
      <c r="CK25" s="632"/>
      <c r="CL25" s="632"/>
      <c r="CM25" s="632"/>
      <c r="CN25" s="632"/>
      <c r="CO25" s="632"/>
      <c r="CP25" s="632"/>
      <c r="CQ25" s="633"/>
      <c r="CR25" s="634">
        <v>4169407</v>
      </c>
      <c r="CS25" s="647"/>
      <c r="CT25" s="647"/>
      <c r="CU25" s="647"/>
      <c r="CV25" s="647"/>
      <c r="CW25" s="647"/>
      <c r="CX25" s="647"/>
      <c r="CY25" s="648"/>
      <c r="CZ25" s="637">
        <v>20.9</v>
      </c>
      <c r="DA25" s="649"/>
      <c r="DB25" s="649"/>
      <c r="DC25" s="650"/>
      <c r="DD25" s="640">
        <v>3906348</v>
      </c>
      <c r="DE25" s="647"/>
      <c r="DF25" s="647"/>
      <c r="DG25" s="647"/>
      <c r="DH25" s="647"/>
      <c r="DI25" s="647"/>
      <c r="DJ25" s="647"/>
      <c r="DK25" s="648"/>
      <c r="DL25" s="640">
        <v>3869169</v>
      </c>
      <c r="DM25" s="647"/>
      <c r="DN25" s="647"/>
      <c r="DO25" s="647"/>
      <c r="DP25" s="647"/>
      <c r="DQ25" s="647"/>
      <c r="DR25" s="647"/>
      <c r="DS25" s="647"/>
      <c r="DT25" s="647"/>
      <c r="DU25" s="647"/>
      <c r="DV25" s="648"/>
      <c r="DW25" s="637">
        <v>35.4</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v>3609</v>
      </c>
      <c r="S26" s="635"/>
      <c r="T26" s="635"/>
      <c r="U26" s="635"/>
      <c r="V26" s="635"/>
      <c r="W26" s="635"/>
      <c r="X26" s="635"/>
      <c r="Y26" s="636"/>
      <c r="Z26" s="672">
        <v>0</v>
      </c>
      <c r="AA26" s="672"/>
      <c r="AB26" s="672"/>
      <c r="AC26" s="672"/>
      <c r="AD26" s="673">
        <v>3609</v>
      </c>
      <c r="AE26" s="673"/>
      <c r="AF26" s="673"/>
      <c r="AG26" s="673"/>
      <c r="AH26" s="673"/>
      <c r="AI26" s="673"/>
      <c r="AJ26" s="673"/>
      <c r="AK26" s="673"/>
      <c r="AL26" s="637">
        <v>0</v>
      </c>
      <c r="AM26" s="638"/>
      <c r="AN26" s="638"/>
      <c r="AO26" s="674"/>
      <c r="AP26" s="631" t="s">
        <v>283</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284</v>
      </c>
      <c r="CE26" s="632"/>
      <c r="CF26" s="632"/>
      <c r="CG26" s="632"/>
      <c r="CH26" s="632"/>
      <c r="CI26" s="632"/>
      <c r="CJ26" s="632"/>
      <c r="CK26" s="632"/>
      <c r="CL26" s="632"/>
      <c r="CM26" s="632"/>
      <c r="CN26" s="632"/>
      <c r="CO26" s="632"/>
      <c r="CP26" s="632"/>
      <c r="CQ26" s="633"/>
      <c r="CR26" s="634">
        <v>2407600</v>
      </c>
      <c r="CS26" s="635"/>
      <c r="CT26" s="635"/>
      <c r="CU26" s="635"/>
      <c r="CV26" s="635"/>
      <c r="CW26" s="635"/>
      <c r="CX26" s="635"/>
      <c r="CY26" s="636"/>
      <c r="CZ26" s="637">
        <v>12</v>
      </c>
      <c r="DA26" s="649"/>
      <c r="DB26" s="649"/>
      <c r="DC26" s="650"/>
      <c r="DD26" s="640">
        <v>2310233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1171</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9188644</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287</v>
      </c>
      <c r="CE27" s="632"/>
      <c r="CF27" s="632"/>
      <c r="CG27" s="632"/>
      <c r="CH27" s="632"/>
      <c r="CI27" s="632"/>
      <c r="CJ27" s="632"/>
      <c r="CK27" s="632"/>
      <c r="CL27" s="632"/>
      <c r="CM27" s="632"/>
      <c r="CN27" s="632"/>
      <c r="CO27" s="632"/>
      <c r="CP27" s="632"/>
      <c r="CQ27" s="633"/>
      <c r="CR27" s="634">
        <v>4103560</v>
      </c>
      <c r="CS27" s="647"/>
      <c r="CT27" s="647"/>
      <c r="CU27" s="647"/>
      <c r="CV27" s="647"/>
      <c r="CW27" s="647"/>
      <c r="CX27" s="647"/>
      <c r="CY27" s="648"/>
      <c r="CZ27" s="637">
        <v>20.5</v>
      </c>
      <c r="DA27" s="649"/>
      <c r="DB27" s="649"/>
      <c r="DC27" s="650"/>
      <c r="DD27" s="640">
        <v>1845525</v>
      </c>
      <c r="DE27" s="647"/>
      <c r="DF27" s="647"/>
      <c r="DG27" s="647"/>
      <c r="DH27" s="647"/>
      <c r="DI27" s="647"/>
      <c r="DJ27" s="647"/>
      <c r="DK27" s="648"/>
      <c r="DL27" s="640">
        <v>1326255</v>
      </c>
      <c r="DM27" s="647"/>
      <c r="DN27" s="647"/>
      <c r="DO27" s="647"/>
      <c r="DP27" s="647"/>
      <c r="DQ27" s="647"/>
      <c r="DR27" s="647"/>
      <c r="DS27" s="647"/>
      <c r="DT27" s="647"/>
      <c r="DU27" s="647"/>
      <c r="DV27" s="648"/>
      <c r="DW27" s="637">
        <v>12.1</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179342</v>
      </c>
      <c r="S28" s="635"/>
      <c r="T28" s="635"/>
      <c r="U28" s="635"/>
      <c r="V28" s="635"/>
      <c r="W28" s="635"/>
      <c r="X28" s="635"/>
      <c r="Y28" s="636"/>
      <c r="Z28" s="672">
        <v>0.9</v>
      </c>
      <c r="AA28" s="672"/>
      <c r="AB28" s="672"/>
      <c r="AC28" s="672"/>
      <c r="AD28" s="673">
        <v>21327</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593018</v>
      </c>
      <c r="CS28" s="635"/>
      <c r="CT28" s="635"/>
      <c r="CU28" s="635"/>
      <c r="CV28" s="635"/>
      <c r="CW28" s="635"/>
      <c r="CX28" s="635"/>
      <c r="CY28" s="636"/>
      <c r="CZ28" s="637">
        <v>3</v>
      </c>
      <c r="DA28" s="649"/>
      <c r="DB28" s="649"/>
      <c r="DC28" s="650"/>
      <c r="DD28" s="640">
        <v>593018</v>
      </c>
      <c r="DE28" s="635"/>
      <c r="DF28" s="635"/>
      <c r="DG28" s="635"/>
      <c r="DH28" s="635"/>
      <c r="DI28" s="635"/>
      <c r="DJ28" s="635"/>
      <c r="DK28" s="636"/>
      <c r="DL28" s="640">
        <v>593018</v>
      </c>
      <c r="DM28" s="635"/>
      <c r="DN28" s="635"/>
      <c r="DO28" s="635"/>
      <c r="DP28" s="635"/>
      <c r="DQ28" s="635"/>
      <c r="DR28" s="635"/>
      <c r="DS28" s="635"/>
      <c r="DT28" s="635"/>
      <c r="DU28" s="635"/>
      <c r="DV28" s="636"/>
      <c r="DW28" s="637">
        <v>5.4</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106780</v>
      </c>
      <c r="S29" s="635"/>
      <c r="T29" s="635"/>
      <c r="U29" s="635"/>
      <c r="V29" s="635"/>
      <c r="W29" s="635"/>
      <c r="X29" s="635"/>
      <c r="Y29" s="636"/>
      <c r="Z29" s="672">
        <v>0.5</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291</v>
      </c>
      <c r="CE29" s="654"/>
      <c r="CF29" s="631" t="s">
        <v>66</v>
      </c>
      <c r="CG29" s="632"/>
      <c r="CH29" s="632"/>
      <c r="CI29" s="632"/>
      <c r="CJ29" s="632"/>
      <c r="CK29" s="632"/>
      <c r="CL29" s="632"/>
      <c r="CM29" s="632"/>
      <c r="CN29" s="632"/>
      <c r="CO29" s="632"/>
      <c r="CP29" s="632"/>
      <c r="CQ29" s="633"/>
      <c r="CR29" s="634">
        <v>593018</v>
      </c>
      <c r="CS29" s="647"/>
      <c r="CT29" s="647"/>
      <c r="CU29" s="647"/>
      <c r="CV29" s="647"/>
      <c r="CW29" s="647"/>
      <c r="CX29" s="647"/>
      <c r="CY29" s="648"/>
      <c r="CZ29" s="637">
        <v>3</v>
      </c>
      <c r="DA29" s="649"/>
      <c r="DB29" s="649"/>
      <c r="DC29" s="650"/>
      <c r="DD29" s="640">
        <v>593018</v>
      </c>
      <c r="DE29" s="647"/>
      <c r="DF29" s="647"/>
      <c r="DG29" s="647"/>
      <c r="DH29" s="647"/>
      <c r="DI29" s="647"/>
      <c r="DJ29" s="647"/>
      <c r="DK29" s="648"/>
      <c r="DL29" s="640">
        <v>593018</v>
      </c>
      <c r="DM29" s="647"/>
      <c r="DN29" s="647"/>
      <c r="DO29" s="647"/>
      <c r="DP29" s="647"/>
      <c r="DQ29" s="647"/>
      <c r="DR29" s="647"/>
      <c r="DS29" s="647"/>
      <c r="DT29" s="647"/>
      <c r="DU29" s="647"/>
      <c r="DV29" s="648"/>
      <c r="DW29" s="637">
        <v>5.4</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2567727</v>
      </c>
      <c r="S30" s="635"/>
      <c r="T30" s="635"/>
      <c r="U30" s="635"/>
      <c r="V30" s="635"/>
      <c r="W30" s="635"/>
      <c r="X30" s="635"/>
      <c r="Y30" s="636"/>
      <c r="Z30" s="672">
        <v>12.2</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9"/>
      <c r="BI30" s="709"/>
      <c r="BJ30" s="709"/>
      <c r="BK30" s="709"/>
      <c r="BL30" s="709"/>
      <c r="BM30" s="709"/>
      <c r="BN30" s="709"/>
      <c r="BO30" s="709"/>
      <c r="BP30" s="709"/>
      <c r="BQ30" s="710"/>
      <c r="BR30" s="686" t="s">
        <v>294</v>
      </c>
      <c r="BS30" s="709"/>
      <c r="BT30" s="709"/>
      <c r="BU30" s="709"/>
      <c r="BV30" s="709"/>
      <c r="BW30" s="709"/>
      <c r="BX30" s="709"/>
      <c r="BY30" s="709"/>
      <c r="BZ30" s="709"/>
      <c r="CA30" s="709"/>
      <c r="CB30" s="710"/>
      <c r="CD30" s="655"/>
      <c r="CE30" s="656"/>
      <c r="CF30" s="631" t="s">
        <v>295</v>
      </c>
      <c r="CG30" s="632"/>
      <c r="CH30" s="632"/>
      <c r="CI30" s="632"/>
      <c r="CJ30" s="632"/>
      <c r="CK30" s="632"/>
      <c r="CL30" s="632"/>
      <c r="CM30" s="632"/>
      <c r="CN30" s="632"/>
      <c r="CO30" s="632"/>
      <c r="CP30" s="632"/>
      <c r="CQ30" s="633"/>
      <c r="CR30" s="634">
        <v>584076</v>
      </c>
      <c r="CS30" s="635"/>
      <c r="CT30" s="635"/>
      <c r="CU30" s="635"/>
      <c r="CV30" s="635"/>
      <c r="CW30" s="635"/>
      <c r="CX30" s="635"/>
      <c r="CY30" s="636"/>
      <c r="CZ30" s="637">
        <v>2.9</v>
      </c>
      <c r="DA30" s="649"/>
      <c r="DB30" s="649"/>
      <c r="DC30" s="650"/>
      <c r="DD30" s="640">
        <v>584076</v>
      </c>
      <c r="DE30" s="635"/>
      <c r="DF30" s="635"/>
      <c r="DG30" s="635"/>
      <c r="DH30" s="635"/>
      <c r="DI30" s="635"/>
      <c r="DJ30" s="635"/>
      <c r="DK30" s="636"/>
      <c r="DL30" s="640">
        <v>584076</v>
      </c>
      <c r="DM30" s="635"/>
      <c r="DN30" s="635"/>
      <c r="DO30" s="635"/>
      <c r="DP30" s="635"/>
      <c r="DQ30" s="635"/>
      <c r="DR30" s="635"/>
      <c r="DS30" s="635"/>
      <c r="DT30" s="635"/>
      <c r="DU30" s="635"/>
      <c r="DV30" s="636"/>
      <c r="DW30" s="637">
        <v>5.3</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297</v>
      </c>
      <c r="AQ31" s="705"/>
      <c r="AR31" s="705"/>
      <c r="AS31" s="705"/>
      <c r="AT31" s="706" t="s">
        <v>298</v>
      </c>
      <c r="AU31" s="200"/>
      <c r="AV31" s="200"/>
      <c r="AW31" s="200"/>
      <c r="AX31" s="692" t="s">
        <v>176</v>
      </c>
      <c r="AY31" s="693"/>
      <c r="AZ31" s="693"/>
      <c r="BA31" s="693"/>
      <c r="BB31" s="693"/>
      <c r="BC31" s="693"/>
      <c r="BD31" s="693"/>
      <c r="BE31" s="693"/>
      <c r="BF31" s="694"/>
      <c r="BG31" s="696">
        <v>99.6</v>
      </c>
      <c r="BH31" s="697"/>
      <c r="BI31" s="697"/>
      <c r="BJ31" s="697"/>
      <c r="BK31" s="697"/>
      <c r="BL31" s="697"/>
      <c r="BM31" s="698">
        <v>99</v>
      </c>
      <c r="BN31" s="697"/>
      <c r="BO31" s="697"/>
      <c r="BP31" s="697"/>
      <c r="BQ31" s="699"/>
      <c r="BR31" s="696">
        <v>99.6</v>
      </c>
      <c r="BS31" s="697"/>
      <c r="BT31" s="697"/>
      <c r="BU31" s="697"/>
      <c r="BV31" s="697"/>
      <c r="BW31" s="697"/>
      <c r="BX31" s="698">
        <v>98.9</v>
      </c>
      <c r="BY31" s="697"/>
      <c r="BZ31" s="697"/>
      <c r="CA31" s="697"/>
      <c r="CB31" s="699"/>
      <c r="CD31" s="655"/>
      <c r="CE31" s="656"/>
      <c r="CF31" s="631" t="s">
        <v>299</v>
      </c>
      <c r="CG31" s="632"/>
      <c r="CH31" s="632"/>
      <c r="CI31" s="632"/>
      <c r="CJ31" s="632"/>
      <c r="CK31" s="632"/>
      <c r="CL31" s="632"/>
      <c r="CM31" s="632"/>
      <c r="CN31" s="632"/>
      <c r="CO31" s="632"/>
      <c r="CP31" s="632"/>
      <c r="CQ31" s="633"/>
      <c r="CR31" s="634">
        <v>8942</v>
      </c>
      <c r="CS31" s="647"/>
      <c r="CT31" s="647"/>
      <c r="CU31" s="647"/>
      <c r="CV31" s="647"/>
      <c r="CW31" s="647"/>
      <c r="CX31" s="647"/>
      <c r="CY31" s="648"/>
      <c r="CZ31" s="637">
        <v>0</v>
      </c>
      <c r="DA31" s="649"/>
      <c r="DB31" s="649"/>
      <c r="DC31" s="650"/>
      <c r="DD31" s="640">
        <v>8942</v>
      </c>
      <c r="DE31" s="647"/>
      <c r="DF31" s="647"/>
      <c r="DG31" s="647"/>
      <c r="DH31" s="647"/>
      <c r="DI31" s="647"/>
      <c r="DJ31" s="647"/>
      <c r="DK31" s="648"/>
      <c r="DL31" s="640">
        <v>8942</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1105461</v>
      </c>
      <c r="S32" s="635"/>
      <c r="T32" s="635"/>
      <c r="U32" s="635"/>
      <c r="V32" s="635"/>
      <c r="W32" s="635"/>
      <c r="X32" s="635"/>
      <c r="Y32" s="636"/>
      <c r="Z32" s="672">
        <v>5.3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301</v>
      </c>
      <c r="AX32" s="631" t="s">
        <v>302</v>
      </c>
      <c r="AY32" s="632"/>
      <c r="AZ32" s="632"/>
      <c r="BA32" s="632"/>
      <c r="BB32" s="632"/>
      <c r="BC32" s="632"/>
      <c r="BD32" s="632"/>
      <c r="BE32" s="632"/>
      <c r="BF32" s="633"/>
      <c r="BG32" s="700">
        <v>99.3</v>
      </c>
      <c r="BH32" s="647"/>
      <c r="BI32" s="647"/>
      <c r="BJ32" s="647"/>
      <c r="BK32" s="647"/>
      <c r="BL32" s="647"/>
      <c r="BM32" s="638">
        <v>98.2</v>
      </c>
      <c r="BN32" s="647"/>
      <c r="BO32" s="647"/>
      <c r="BP32" s="647"/>
      <c r="BQ32" s="670"/>
      <c r="BR32" s="700">
        <v>99.4</v>
      </c>
      <c r="BS32" s="647"/>
      <c r="BT32" s="647"/>
      <c r="BU32" s="647"/>
      <c r="BV32" s="647"/>
      <c r="BW32" s="647"/>
      <c r="BX32" s="638">
        <v>98.2</v>
      </c>
      <c r="BY32" s="647"/>
      <c r="BZ32" s="647"/>
      <c r="CA32" s="647"/>
      <c r="CB32" s="670"/>
      <c r="CD32" s="657"/>
      <c r="CE32" s="658"/>
      <c r="CF32" s="631" t="s">
        <v>303</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53230</v>
      </c>
      <c r="S33" s="635"/>
      <c r="T33" s="635"/>
      <c r="U33" s="635"/>
      <c r="V33" s="635"/>
      <c r="W33" s="635"/>
      <c r="X33" s="635"/>
      <c r="Y33" s="636"/>
      <c r="Z33" s="672">
        <v>0.3</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8"/>
      <c r="AU33" s="201"/>
      <c r="AV33" s="201"/>
      <c r="AW33" s="201"/>
      <c r="AX33" s="615" t="s">
        <v>305</v>
      </c>
      <c r="AY33" s="616"/>
      <c r="AZ33" s="616"/>
      <c r="BA33" s="616"/>
      <c r="BB33" s="616"/>
      <c r="BC33" s="616"/>
      <c r="BD33" s="616"/>
      <c r="BE33" s="616"/>
      <c r="BF33" s="617"/>
      <c r="BG33" s="695">
        <v>99.8</v>
      </c>
      <c r="BH33" s="619"/>
      <c r="BI33" s="619"/>
      <c r="BJ33" s="619"/>
      <c r="BK33" s="619"/>
      <c r="BL33" s="619"/>
      <c r="BM33" s="665">
        <v>99.5</v>
      </c>
      <c r="BN33" s="619"/>
      <c r="BO33" s="619"/>
      <c r="BP33" s="619"/>
      <c r="BQ33" s="682"/>
      <c r="BR33" s="695">
        <v>99.8</v>
      </c>
      <c r="BS33" s="619"/>
      <c r="BT33" s="619"/>
      <c r="BU33" s="619"/>
      <c r="BV33" s="619"/>
      <c r="BW33" s="619"/>
      <c r="BX33" s="665">
        <v>99.4</v>
      </c>
      <c r="BY33" s="619"/>
      <c r="BZ33" s="619"/>
      <c r="CA33" s="619"/>
      <c r="CB33" s="682"/>
      <c r="CD33" s="631" t="s">
        <v>306</v>
      </c>
      <c r="CE33" s="632"/>
      <c r="CF33" s="632"/>
      <c r="CG33" s="632"/>
      <c r="CH33" s="632"/>
      <c r="CI33" s="632"/>
      <c r="CJ33" s="632"/>
      <c r="CK33" s="632"/>
      <c r="CL33" s="632"/>
      <c r="CM33" s="632"/>
      <c r="CN33" s="632"/>
      <c r="CO33" s="632"/>
      <c r="CP33" s="632"/>
      <c r="CQ33" s="633"/>
      <c r="CR33" s="634">
        <v>8369594</v>
      </c>
      <c r="CS33" s="647"/>
      <c r="CT33" s="647"/>
      <c r="CU33" s="647"/>
      <c r="CV33" s="647"/>
      <c r="CW33" s="647"/>
      <c r="CX33" s="647"/>
      <c r="CY33" s="648"/>
      <c r="CZ33" s="637">
        <v>41.9</v>
      </c>
      <c r="DA33" s="649"/>
      <c r="DB33" s="649"/>
      <c r="DC33" s="650"/>
      <c r="DD33" s="640">
        <v>7264522</v>
      </c>
      <c r="DE33" s="647"/>
      <c r="DF33" s="647"/>
      <c r="DG33" s="647"/>
      <c r="DH33" s="647"/>
      <c r="DI33" s="647"/>
      <c r="DJ33" s="647"/>
      <c r="DK33" s="648"/>
      <c r="DL33" s="640">
        <v>4257101</v>
      </c>
      <c r="DM33" s="647"/>
      <c r="DN33" s="647"/>
      <c r="DO33" s="647"/>
      <c r="DP33" s="647"/>
      <c r="DQ33" s="647"/>
      <c r="DR33" s="647"/>
      <c r="DS33" s="647"/>
      <c r="DT33" s="647"/>
      <c r="DU33" s="647"/>
      <c r="DV33" s="648"/>
      <c r="DW33" s="637">
        <v>39</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2545737</v>
      </c>
      <c r="S34" s="635"/>
      <c r="T34" s="635"/>
      <c r="U34" s="635"/>
      <c r="V34" s="635"/>
      <c r="W34" s="635"/>
      <c r="X34" s="635"/>
      <c r="Y34" s="636"/>
      <c r="Z34" s="672">
        <v>12.1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308</v>
      </c>
      <c r="CE34" s="632"/>
      <c r="CF34" s="632"/>
      <c r="CG34" s="632"/>
      <c r="CH34" s="632"/>
      <c r="CI34" s="632"/>
      <c r="CJ34" s="632"/>
      <c r="CK34" s="632"/>
      <c r="CL34" s="632"/>
      <c r="CM34" s="632"/>
      <c r="CN34" s="632"/>
      <c r="CO34" s="632"/>
      <c r="CP34" s="632"/>
      <c r="CQ34" s="633"/>
      <c r="CR34" s="634">
        <v>4232933</v>
      </c>
      <c r="CS34" s="635"/>
      <c r="CT34" s="635"/>
      <c r="CU34" s="635"/>
      <c r="CV34" s="635"/>
      <c r="CW34" s="635"/>
      <c r="CX34" s="635"/>
      <c r="CY34" s="636"/>
      <c r="CZ34" s="637">
        <v>21.2</v>
      </c>
      <c r="DA34" s="649"/>
      <c r="DB34" s="649"/>
      <c r="DC34" s="650"/>
      <c r="DD34" s="640">
        <v>3808509</v>
      </c>
      <c r="DE34" s="635"/>
      <c r="DF34" s="635"/>
      <c r="DG34" s="635"/>
      <c r="DH34" s="635"/>
      <c r="DI34" s="635"/>
      <c r="DJ34" s="635"/>
      <c r="DK34" s="636"/>
      <c r="DL34" s="640">
        <v>1958434</v>
      </c>
      <c r="DM34" s="635"/>
      <c r="DN34" s="635"/>
      <c r="DO34" s="635"/>
      <c r="DP34" s="635"/>
      <c r="DQ34" s="635"/>
      <c r="DR34" s="635"/>
      <c r="DS34" s="635"/>
      <c r="DT34" s="635"/>
      <c r="DU34" s="635"/>
      <c r="DV34" s="636"/>
      <c r="DW34" s="637">
        <v>17.899999999999999</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619355</v>
      </c>
      <c r="S35" s="635"/>
      <c r="T35" s="635"/>
      <c r="U35" s="635"/>
      <c r="V35" s="635"/>
      <c r="W35" s="635"/>
      <c r="X35" s="635"/>
      <c r="Y35" s="636"/>
      <c r="Z35" s="672">
        <v>2.9</v>
      </c>
      <c r="AA35" s="672"/>
      <c r="AB35" s="672"/>
      <c r="AC35" s="672"/>
      <c r="AD35" s="673" t="s">
        <v>122</v>
      </c>
      <c r="AE35" s="673"/>
      <c r="AF35" s="673"/>
      <c r="AG35" s="673"/>
      <c r="AH35" s="673"/>
      <c r="AI35" s="673"/>
      <c r="AJ35" s="673"/>
      <c r="AK35" s="673"/>
      <c r="AL35" s="637" t="s">
        <v>122</v>
      </c>
      <c r="AM35" s="638"/>
      <c r="AN35" s="638"/>
      <c r="AO35" s="674"/>
      <c r="AP35" s="204"/>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328868</v>
      </c>
      <c r="CS35" s="647"/>
      <c r="CT35" s="647"/>
      <c r="CU35" s="647"/>
      <c r="CV35" s="647"/>
      <c r="CW35" s="647"/>
      <c r="CX35" s="647"/>
      <c r="CY35" s="648"/>
      <c r="CZ35" s="637">
        <v>1.6</v>
      </c>
      <c r="DA35" s="649"/>
      <c r="DB35" s="649"/>
      <c r="DC35" s="650"/>
      <c r="DD35" s="640">
        <v>310231</v>
      </c>
      <c r="DE35" s="647"/>
      <c r="DF35" s="647"/>
      <c r="DG35" s="647"/>
      <c r="DH35" s="647"/>
      <c r="DI35" s="647"/>
      <c r="DJ35" s="647"/>
      <c r="DK35" s="648"/>
      <c r="DL35" s="640">
        <v>292933</v>
      </c>
      <c r="DM35" s="647"/>
      <c r="DN35" s="647"/>
      <c r="DO35" s="647"/>
      <c r="DP35" s="647"/>
      <c r="DQ35" s="647"/>
      <c r="DR35" s="647"/>
      <c r="DS35" s="647"/>
      <c r="DT35" s="647"/>
      <c r="DU35" s="647"/>
      <c r="DV35" s="648"/>
      <c r="DW35" s="637">
        <v>2.7</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1138233</v>
      </c>
      <c r="S36" s="635"/>
      <c r="T36" s="635"/>
      <c r="U36" s="635"/>
      <c r="V36" s="635"/>
      <c r="W36" s="635"/>
      <c r="X36" s="635"/>
      <c r="Y36" s="636"/>
      <c r="Z36" s="672">
        <v>5.4</v>
      </c>
      <c r="AA36" s="672"/>
      <c r="AB36" s="672"/>
      <c r="AC36" s="672"/>
      <c r="AD36" s="673" t="s">
        <v>122</v>
      </c>
      <c r="AE36" s="673"/>
      <c r="AF36" s="673"/>
      <c r="AG36" s="673"/>
      <c r="AH36" s="673"/>
      <c r="AI36" s="673"/>
      <c r="AJ36" s="673"/>
      <c r="AK36" s="673"/>
      <c r="AL36" s="637" t="s">
        <v>122</v>
      </c>
      <c r="AM36" s="638"/>
      <c r="AN36" s="638"/>
      <c r="AO36" s="674"/>
      <c r="AP36" s="204"/>
      <c r="AQ36" s="683" t="s">
        <v>314</v>
      </c>
      <c r="AR36" s="684"/>
      <c r="AS36" s="684"/>
      <c r="AT36" s="684"/>
      <c r="AU36" s="684"/>
      <c r="AV36" s="684"/>
      <c r="AW36" s="684"/>
      <c r="AX36" s="684"/>
      <c r="AY36" s="685"/>
      <c r="AZ36" s="689">
        <v>1877000</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7626</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2139812</v>
      </c>
      <c r="CS36" s="635"/>
      <c r="CT36" s="635"/>
      <c r="CU36" s="635"/>
      <c r="CV36" s="635"/>
      <c r="CW36" s="635"/>
      <c r="CX36" s="635"/>
      <c r="CY36" s="636"/>
      <c r="CZ36" s="637">
        <v>10.7</v>
      </c>
      <c r="DA36" s="649"/>
      <c r="DB36" s="649"/>
      <c r="DC36" s="650"/>
      <c r="DD36" s="640">
        <v>1739979</v>
      </c>
      <c r="DE36" s="635"/>
      <c r="DF36" s="635"/>
      <c r="DG36" s="635"/>
      <c r="DH36" s="635"/>
      <c r="DI36" s="635"/>
      <c r="DJ36" s="635"/>
      <c r="DK36" s="636"/>
      <c r="DL36" s="640">
        <v>1113841</v>
      </c>
      <c r="DM36" s="635"/>
      <c r="DN36" s="635"/>
      <c r="DO36" s="635"/>
      <c r="DP36" s="635"/>
      <c r="DQ36" s="635"/>
      <c r="DR36" s="635"/>
      <c r="DS36" s="635"/>
      <c r="DT36" s="635"/>
      <c r="DU36" s="635"/>
      <c r="DV36" s="636"/>
      <c r="DW36" s="637">
        <v>10.199999999999999</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805451</v>
      </c>
      <c r="S37" s="635"/>
      <c r="T37" s="635"/>
      <c r="U37" s="635"/>
      <c r="V37" s="635"/>
      <c r="W37" s="635"/>
      <c r="X37" s="635"/>
      <c r="Y37" s="636"/>
      <c r="Z37" s="672">
        <v>3.8</v>
      </c>
      <c r="AA37" s="672"/>
      <c r="AB37" s="672"/>
      <c r="AC37" s="672"/>
      <c r="AD37" s="673">
        <v>17001</v>
      </c>
      <c r="AE37" s="673"/>
      <c r="AF37" s="673"/>
      <c r="AG37" s="673"/>
      <c r="AH37" s="673"/>
      <c r="AI37" s="673"/>
      <c r="AJ37" s="673"/>
      <c r="AK37" s="673"/>
      <c r="AL37" s="637">
        <v>0.2</v>
      </c>
      <c r="AM37" s="638"/>
      <c r="AN37" s="638"/>
      <c r="AO37" s="674"/>
      <c r="AQ37" s="667" t="s">
        <v>318</v>
      </c>
      <c r="AR37" s="668"/>
      <c r="AS37" s="668"/>
      <c r="AT37" s="668"/>
      <c r="AU37" s="668"/>
      <c r="AV37" s="668"/>
      <c r="AW37" s="668"/>
      <c r="AX37" s="668"/>
      <c r="AY37" s="669"/>
      <c r="AZ37" s="634">
        <v>608300</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-121523</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94319</v>
      </c>
      <c r="CS37" s="647"/>
      <c r="CT37" s="647"/>
      <c r="CU37" s="647"/>
      <c r="CV37" s="647"/>
      <c r="CW37" s="647"/>
      <c r="CX37" s="647"/>
      <c r="CY37" s="648"/>
      <c r="CZ37" s="637">
        <v>0.5</v>
      </c>
      <c r="DA37" s="649"/>
      <c r="DB37" s="649"/>
      <c r="DC37" s="650"/>
      <c r="DD37" s="640">
        <v>94319</v>
      </c>
      <c r="DE37" s="647"/>
      <c r="DF37" s="647"/>
      <c r="DG37" s="647"/>
      <c r="DH37" s="647"/>
      <c r="DI37" s="647"/>
      <c r="DJ37" s="647"/>
      <c r="DK37" s="648"/>
      <c r="DL37" s="640">
        <v>55166</v>
      </c>
      <c r="DM37" s="647"/>
      <c r="DN37" s="647"/>
      <c r="DO37" s="647"/>
      <c r="DP37" s="647"/>
      <c r="DQ37" s="647"/>
      <c r="DR37" s="647"/>
      <c r="DS37" s="647"/>
      <c r="DT37" s="647"/>
      <c r="DU37" s="647"/>
      <c r="DV37" s="648"/>
      <c r="DW37" s="637">
        <v>0.5</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680000</v>
      </c>
      <c r="S38" s="635"/>
      <c r="T38" s="635"/>
      <c r="U38" s="635"/>
      <c r="V38" s="635"/>
      <c r="W38" s="635"/>
      <c r="X38" s="635"/>
      <c r="Y38" s="636"/>
      <c r="Z38" s="672">
        <v>3.2</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11710</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4051</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1256990</v>
      </c>
      <c r="CS38" s="635"/>
      <c r="CT38" s="635"/>
      <c r="CU38" s="635"/>
      <c r="CV38" s="635"/>
      <c r="CW38" s="635"/>
      <c r="CX38" s="635"/>
      <c r="CY38" s="636"/>
      <c r="CZ38" s="637">
        <v>6.3</v>
      </c>
      <c r="DA38" s="649"/>
      <c r="DB38" s="649"/>
      <c r="DC38" s="650"/>
      <c r="DD38" s="640">
        <v>1095913</v>
      </c>
      <c r="DE38" s="635"/>
      <c r="DF38" s="635"/>
      <c r="DG38" s="635"/>
      <c r="DH38" s="635"/>
      <c r="DI38" s="635"/>
      <c r="DJ38" s="635"/>
      <c r="DK38" s="636"/>
      <c r="DL38" s="640">
        <v>891893</v>
      </c>
      <c r="DM38" s="635"/>
      <c r="DN38" s="635"/>
      <c r="DO38" s="635"/>
      <c r="DP38" s="635"/>
      <c r="DQ38" s="635"/>
      <c r="DR38" s="635"/>
      <c r="DS38" s="635"/>
      <c r="DT38" s="635"/>
      <c r="DU38" s="635"/>
      <c r="DV38" s="636"/>
      <c r="DW38" s="637">
        <v>8.1999999999999993</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t="s">
        <v>122</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6255</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91101</v>
      </c>
      <c r="CS39" s="647"/>
      <c r="CT39" s="647"/>
      <c r="CU39" s="647"/>
      <c r="CV39" s="647"/>
      <c r="CW39" s="647"/>
      <c r="CX39" s="647"/>
      <c r="CY39" s="648"/>
      <c r="CZ39" s="637">
        <v>0.5</v>
      </c>
      <c r="DA39" s="649"/>
      <c r="DB39" s="649"/>
      <c r="DC39" s="650"/>
      <c r="DD39" s="640">
        <v>80000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5"/>
      <c r="BM40" s="632" t="s">
        <v>332</v>
      </c>
      <c r="BN40" s="632"/>
      <c r="BO40" s="632"/>
      <c r="BP40" s="632"/>
      <c r="BQ40" s="632"/>
      <c r="BR40" s="632"/>
      <c r="BS40" s="632"/>
      <c r="BT40" s="632"/>
      <c r="BU40" s="633"/>
      <c r="BV40" s="634">
        <v>104</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319890</v>
      </c>
      <c r="CS40" s="635"/>
      <c r="CT40" s="635"/>
      <c r="CU40" s="635"/>
      <c r="CV40" s="635"/>
      <c r="CW40" s="635"/>
      <c r="CX40" s="635"/>
      <c r="CY40" s="636"/>
      <c r="CZ40" s="637">
        <v>1.6</v>
      </c>
      <c r="DA40" s="649"/>
      <c r="DB40" s="649"/>
      <c r="DC40" s="650"/>
      <c r="DD40" s="640">
        <v>229890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21011114</v>
      </c>
      <c r="S41" s="659"/>
      <c r="T41" s="659"/>
      <c r="U41" s="659"/>
      <c r="V41" s="659"/>
      <c r="W41" s="659"/>
      <c r="X41" s="659"/>
      <c r="Y41" s="662"/>
      <c r="Z41" s="663">
        <v>100</v>
      </c>
      <c r="AA41" s="663"/>
      <c r="AB41" s="663"/>
      <c r="AC41" s="663"/>
      <c r="AD41" s="664">
        <v>10917952</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308568</v>
      </c>
      <c r="BA41" s="635"/>
      <c r="BB41" s="635"/>
      <c r="BC41" s="635"/>
      <c r="BD41" s="647"/>
      <c r="BE41" s="647"/>
      <c r="BF41" s="670"/>
      <c r="BG41" s="675"/>
      <c r="BH41" s="676"/>
      <c r="BI41" s="676"/>
      <c r="BJ41" s="676"/>
      <c r="BK41" s="676"/>
      <c r="BL41" s="205"/>
      <c r="BM41" s="632" t="s">
        <v>336</v>
      </c>
      <c r="BN41" s="632"/>
      <c r="BO41" s="632"/>
      <c r="BP41" s="632"/>
      <c r="BQ41" s="632"/>
      <c r="BR41" s="632"/>
      <c r="BS41" s="632"/>
      <c r="BT41" s="632"/>
      <c r="BU41" s="633"/>
      <c r="BV41" s="634">
        <v>1</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948422</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324</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2753993</v>
      </c>
      <c r="CS42" s="647"/>
      <c r="CT42" s="647"/>
      <c r="CU42" s="647"/>
      <c r="CV42" s="647"/>
      <c r="CW42" s="647"/>
      <c r="CX42" s="647"/>
      <c r="CY42" s="648"/>
      <c r="CZ42" s="637">
        <v>13.8</v>
      </c>
      <c r="DA42" s="649"/>
      <c r="DB42" s="649"/>
      <c r="DC42" s="650"/>
      <c r="DD42" s="640">
        <v>1098096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96182</v>
      </c>
      <c r="CS43" s="647"/>
      <c r="CT43" s="647"/>
      <c r="CU43" s="647"/>
      <c r="CV43" s="647"/>
      <c r="CW43" s="647"/>
      <c r="CX43" s="647"/>
      <c r="CY43" s="648"/>
      <c r="CZ43" s="637">
        <v>0.5</v>
      </c>
      <c r="DA43" s="649"/>
      <c r="DB43" s="649"/>
      <c r="DC43" s="650"/>
      <c r="DD43" s="640">
        <v>96182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2750703</v>
      </c>
      <c r="CS44" s="635"/>
      <c r="CT44" s="635"/>
      <c r="CU44" s="635"/>
      <c r="CV44" s="635"/>
      <c r="CW44" s="635"/>
      <c r="CX44" s="635"/>
      <c r="CY44" s="636"/>
      <c r="CZ44" s="637">
        <v>13.8</v>
      </c>
      <c r="DA44" s="638"/>
      <c r="DB44" s="638"/>
      <c r="DC44" s="639"/>
      <c r="DD44" s="640">
        <v>1098096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364710</v>
      </c>
      <c r="CS45" s="647"/>
      <c r="CT45" s="647"/>
      <c r="CU45" s="647"/>
      <c r="CV45" s="647"/>
      <c r="CW45" s="647"/>
      <c r="CX45" s="647"/>
      <c r="CY45" s="648"/>
      <c r="CZ45" s="637">
        <v>1.8</v>
      </c>
      <c r="DA45" s="649"/>
      <c r="DB45" s="649"/>
      <c r="DC45" s="650"/>
      <c r="DD45" s="640">
        <v>44457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2129039</v>
      </c>
      <c r="CS46" s="635"/>
      <c r="CT46" s="635"/>
      <c r="CU46" s="635"/>
      <c r="CV46" s="635"/>
      <c r="CW46" s="635"/>
      <c r="CX46" s="635"/>
      <c r="CY46" s="636"/>
      <c r="CZ46" s="637">
        <v>10.7</v>
      </c>
      <c r="DA46" s="638"/>
      <c r="DB46" s="638"/>
      <c r="DC46" s="639"/>
      <c r="DD46" s="640">
        <v>909285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3290</v>
      </c>
      <c r="CS47" s="647"/>
      <c r="CT47" s="647"/>
      <c r="CU47" s="647"/>
      <c r="CV47" s="647"/>
      <c r="CW47" s="647"/>
      <c r="CX47" s="647"/>
      <c r="CY47" s="648"/>
      <c r="CZ47" s="637">
        <v>0</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19989572</v>
      </c>
      <c r="CS49" s="619"/>
      <c r="CT49" s="619"/>
      <c r="CU49" s="619"/>
      <c r="CV49" s="619"/>
      <c r="CW49" s="619"/>
      <c r="CX49" s="619"/>
      <c r="CY49" s="620"/>
      <c r="CZ49" s="621">
        <v>100</v>
      </c>
      <c r="DA49" s="622"/>
      <c r="DB49" s="622"/>
      <c r="DC49" s="623"/>
      <c r="DD49" s="624">
        <v>14707509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jsP5zL/GQYUlj5hXwyX3wLeoTsHoA7LPVIuvkeH798z7t0GCPojunv6mravDZLYQEof0PcVPWXCG5K+onPm+bA==" saltValue="9g/hjplOmOR6Mez63RhgP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373</v>
      </c>
      <c r="C7" s="1061"/>
      <c r="D7" s="1061"/>
      <c r="E7" s="1061"/>
      <c r="F7" s="1061"/>
      <c r="G7" s="1061"/>
      <c r="H7" s="1061"/>
      <c r="I7" s="1061"/>
      <c r="J7" s="1061"/>
      <c r="K7" s="1061"/>
      <c r="L7" s="1061"/>
      <c r="M7" s="1061"/>
      <c r="N7" s="1061"/>
      <c r="O7" s="1061"/>
      <c r="P7" s="1062"/>
      <c r="Q7" s="1115">
        <v>20966</v>
      </c>
      <c r="R7" s="1116"/>
      <c r="S7" s="1116"/>
      <c r="T7" s="1116"/>
      <c r="U7" s="1116"/>
      <c r="V7" s="1116">
        <v>19944</v>
      </c>
      <c r="W7" s="1116"/>
      <c r="X7" s="1116"/>
      <c r="Y7" s="1116"/>
      <c r="Z7" s="1116"/>
      <c r="AA7" s="1116">
        <v>1022</v>
      </c>
      <c r="AB7" s="1116"/>
      <c r="AC7" s="1116"/>
      <c r="AD7" s="1116"/>
      <c r="AE7" s="1117"/>
      <c r="AF7" s="1118">
        <v>835</v>
      </c>
      <c r="AG7" s="1119"/>
      <c r="AH7" s="1119"/>
      <c r="AI7" s="1119"/>
      <c r="AJ7" s="1120"/>
      <c r="AK7" s="1121">
        <v>619</v>
      </c>
      <c r="AL7" s="1122"/>
      <c r="AM7" s="1122"/>
      <c r="AN7" s="1122"/>
      <c r="AO7" s="1122"/>
      <c r="AP7" s="1122">
        <v>3707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t="s">
        <v>374</v>
      </c>
      <c r="C8" s="1044"/>
      <c r="D8" s="1044"/>
      <c r="E8" s="1044"/>
      <c r="F8" s="1044"/>
      <c r="G8" s="1044"/>
      <c r="H8" s="1044"/>
      <c r="I8" s="1044"/>
      <c r="J8" s="1044"/>
      <c r="K8" s="1044"/>
      <c r="L8" s="1044"/>
      <c r="M8" s="1044"/>
      <c r="N8" s="1044"/>
      <c r="O8" s="1044"/>
      <c r="P8" s="1045"/>
      <c r="Q8" s="1051">
        <v>107</v>
      </c>
      <c r="R8" s="1052"/>
      <c r="S8" s="1052"/>
      <c r="T8" s="1052"/>
      <c r="U8" s="1052"/>
      <c r="V8" s="1052">
        <v>107</v>
      </c>
      <c r="W8" s="1052"/>
      <c r="X8" s="1052"/>
      <c r="Y8" s="1052"/>
      <c r="Z8" s="1052"/>
      <c r="AA8" s="1052">
        <v>0</v>
      </c>
      <c r="AB8" s="1052"/>
      <c r="AC8" s="1052"/>
      <c r="AD8" s="1052"/>
      <c r="AE8" s="1053"/>
      <c r="AF8" s="1048" t="s">
        <v>122</v>
      </c>
      <c r="AG8" s="1049"/>
      <c r="AH8" s="1049"/>
      <c r="AI8" s="1049"/>
      <c r="AJ8" s="1050"/>
      <c r="AK8" s="1093">
        <v>8</v>
      </c>
      <c r="AL8" s="1094"/>
      <c r="AM8" s="1094"/>
      <c r="AN8" s="1094"/>
      <c r="AO8" s="1094"/>
      <c r="AP8" s="1094">
        <v>219</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21011</v>
      </c>
      <c r="R23" s="1074"/>
      <c r="S23" s="1074"/>
      <c r="T23" s="1074"/>
      <c r="U23" s="1074"/>
      <c r="V23" s="1074">
        <v>19990</v>
      </c>
      <c r="W23" s="1074"/>
      <c r="X23" s="1074"/>
      <c r="Y23" s="1074"/>
      <c r="Z23" s="1074"/>
      <c r="AA23" s="1074">
        <v>1022</v>
      </c>
      <c r="AB23" s="1074"/>
      <c r="AC23" s="1074"/>
      <c r="AD23" s="1074"/>
      <c r="AE23" s="1081"/>
      <c r="AF23" s="1082">
        <v>835</v>
      </c>
      <c r="AG23" s="1074"/>
      <c r="AH23" s="1074"/>
      <c r="AI23" s="1074"/>
      <c r="AJ23" s="1083"/>
      <c r="AK23" s="1084"/>
      <c r="AL23" s="1085"/>
      <c r="AM23" s="1085"/>
      <c r="AN23" s="1085"/>
      <c r="AO23" s="1085"/>
      <c r="AP23" s="1074">
        <v>3926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3191</v>
      </c>
      <c r="R28" s="1064"/>
      <c r="S28" s="1064"/>
      <c r="T28" s="1064"/>
      <c r="U28" s="1064"/>
      <c r="V28" s="1064">
        <v>3183</v>
      </c>
      <c r="W28" s="1064"/>
      <c r="X28" s="1064"/>
      <c r="Y28" s="1064"/>
      <c r="Z28" s="1064"/>
      <c r="AA28" s="1064">
        <v>8</v>
      </c>
      <c r="AB28" s="1064"/>
      <c r="AC28" s="1064"/>
      <c r="AD28" s="1064"/>
      <c r="AE28" s="1065"/>
      <c r="AF28" s="1066">
        <v>8</v>
      </c>
      <c r="AG28" s="1064"/>
      <c r="AH28" s="1064"/>
      <c r="AI28" s="1064"/>
      <c r="AJ28" s="1067"/>
      <c r="AK28" s="1055">
        <v>309</v>
      </c>
      <c r="AL28" s="1056"/>
      <c r="AM28" s="1056"/>
      <c r="AN28" s="1056"/>
      <c r="AO28" s="1056"/>
      <c r="AP28" s="1056" t="s">
        <v>546</v>
      </c>
      <c r="AQ28" s="1056"/>
      <c r="AR28" s="1056"/>
      <c r="AS28" s="1056"/>
      <c r="AT28" s="1056"/>
      <c r="AU28" s="1056" t="s">
        <v>546</v>
      </c>
      <c r="AV28" s="1056"/>
      <c r="AW28" s="1056"/>
      <c r="AX28" s="1056"/>
      <c r="AY28" s="1056"/>
      <c r="AZ28" s="1057" t="s">
        <v>547</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2528</v>
      </c>
      <c r="R29" s="1052"/>
      <c r="S29" s="1052"/>
      <c r="T29" s="1052"/>
      <c r="U29" s="1052"/>
      <c r="V29" s="1052">
        <v>2478</v>
      </c>
      <c r="W29" s="1052"/>
      <c r="X29" s="1052"/>
      <c r="Y29" s="1052"/>
      <c r="Z29" s="1052"/>
      <c r="AA29" s="1052">
        <v>50</v>
      </c>
      <c r="AB29" s="1052"/>
      <c r="AC29" s="1052"/>
      <c r="AD29" s="1052"/>
      <c r="AE29" s="1053"/>
      <c r="AF29" s="1048">
        <v>50</v>
      </c>
      <c r="AG29" s="1049"/>
      <c r="AH29" s="1049"/>
      <c r="AI29" s="1049"/>
      <c r="AJ29" s="1050"/>
      <c r="AK29" s="993">
        <v>427</v>
      </c>
      <c r="AL29" s="984"/>
      <c r="AM29" s="984"/>
      <c r="AN29" s="984"/>
      <c r="AO29" s="984"/>
      <c r="AP29" s="984" t="s">
        <v>546</v>
      </c>
      <c r="AQ29" s="984"/>
      <c r="AR29" s="984"/>
      <c r="AS29" s="984"/>
      <c r="AT29" s="984"/>
      <c r="AU29" s="984" t="s">
        <v>546</v>
      </c>
      <c r="AV29" s="984"/>
      <c r="AW29" s="984"/>
      <c r="AX29" s="984"/>
      <c r="AY29" s="984"/>
      <c r="AZ29" s="1054" t="s">
        <v>546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653</v>
      </c>
      <c r="R30" s="1052"/>
      <c r="S30" s="1052"/>
      <c r="T30" s="1052"/>
      <c r="U30" s="1052"/>
      <c r="V30" s="1052">
        <v>652</v>
      </c>
      <c r="W30" s="1052"/>
      <c r="X30" s="1052"/>
      <c r="Y30" s="1052"/>
      <c r="Z30" s="1052"/>
      <c r="AA30" s="1052">
        <v>1</v>
      </c>
      <c r="AB30" s="1052"/>
      <c r="AC30" s="1052"/>
      <c r="AD30" s="1052"/>
      <c r="AE30" s="1053"/>
      <c r="AF30" s="1048">
        <v>1</v>
      </c>
      <c r="AG30" s="1049"/>
      <c r="AH30" s="1049"/>
      <c r="AI30" s="1049"/>
      <c r="AJ30" s="1050"/>
      <c r="AK30" s="993">
        <v>467</v>
      </c>
      <c r="AL30" s="984"/>
      <c r="AM30" s="984"/>
      <c r="AN30" s="984"/>
      <c r="AO30" s="984"/>
      <c r="AP30" s="984" t="s">
        <v>546</v>
      </c>
      <c r="AQ30" s="984"/>
      <c r="AR30" s="984"/>
      <c r="AS30" s="984"/>
      <c r="AT30" s="984"/>
      <c r="AU30" s="984" t="s">
        <v>546</v>
      </c>
      <c r="AV30" s="984"/>
      <c r="AW30" s="984"/>
      <c r="AX30" s="984"/>
      <c r="AY30" s="984"/>
      <c r="AZ30" s="1054" t="s">
        <v>546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824</v>
      </c>
      <c r="R31" s="1052"/>
      <c r="S31" s="1052"/>
      <c r="T31" s="1052"/>
      <c r="U31" s="1052"/>
      <c r="V31" s="1052">
        <v>686</v>
      </c>
      <c r="W31" s="1052"/>
      <c r="X31" s="1052"/>
      <c r="Y31" s="1052"/>
      <c r="Z31" s="1052"/>
      <c r="AA31" s="1052">
        <v>138</v>
      </c>
      <c r="AB31" s="1052"/>
      <c r="AC31" s="1052"/>
      <c r="AD31" s="1052"/>
      <c r="AE31" s="1053"/>
      <c r="AF31" s="1048">
        <v>1223</v>
      </c>
      <c r="AG31" s="1049"/>
      <c r="AH31" s="1049"/>
      <c r="AI31" s="1049"/>
      <c r="AJ31" s="1050"/>
      <c r="AK31" s="993">
        <v>12</v>
      </c>
      <c r="AL31" s="984"/>
      <c r="AM31" s="984"/>
      <c r="AN31" s="984"/>
      <c r="AO31" s="984"/>
      <c r="AP31" s="984" t="s">
        <v>546</v>
      </c>
      <c r="AQ31" s="984"/>
      <c r="AR31" s="984"/>
      <c r="AS31" s="984"/>
      <c r="AT31" s="984"/>
      <c r="AU31" s="984" t="s">
        <v>546</v>
      </c>
      <c r="AV31" s="984"/>
      <c r="AW31" s="984"/>
      <c r="AX31" s="984"/>
      <c r="AY31" s="984"/>
      <c r="AZ31" s="1054" t="s">
        <v>546</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1532</v>
      </c>
      <c r="R32" s="1052"/>
      <c r="S32" s="1052"/>
      <c r="T32" s="1052"/>
      <c r="U32" s="1052"/>
      <c r="V32" s="1052">
        <v>1522</v>
      </c>
      <c r="W32" s="1052"/>
      <c r="X32" s="1052"/>
      <c r="Y32" s="1052"/>
      <c r="Z32" s="1052"/>
      <c r="AA32" s="1052">
        <v>10</v>
      </c>
      <c r="AB32" s="1052"/>
      <c r="AC32" s="1052"/>
      <c r="AD32" s="1052"/>
      <c r="AE32" s="1053"/>
      <c r="AF32" s="1048">
        <v>84</v>
      </c>
      <c r="AG32" s="1049"/>
      <c r="AH32" s="1049"/>
      <c r="AI32" s="1049"/>
      <c r="AJ32" s="1050"/>
      <c r="AK32" s="993">
        <v>608</v>
      </c>
      <c r="AL32" s="984"/>
      <c r="AM32" s="984"/>
      <c r="AN32" s="984"/>
      <c r="AO32" s="984"/>
      <c r="AP32" s="984">
        <v>1857</v>
      </c>
      <c r="AQ32" s="984"/>
      <c r="AR32" s="984"/>
      <c r="AS32" s="984"/>
      <c r="AT32" s="984"/>
      <c r="AU32" s="984">
        <v>1684</v>
      </c>
      <c r="AV32" s="984"/>
      <c r="AW32" s="984"/>
      <c r="AX32" s="984"/>
      <c r="AY32" s="984"/>
      <c r="AZ32" s="1054" t="s">
        <v>546</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1365</v>
      </c>
      <c r="AG63" s="972"/>
      <c r="AH63" s="972"/>
      <c r="AI63" s="972"/>
      <c r="AJ63" s="1035"/>
      <c r="AK63" s="1036"/>
      <c r="AL63" s="976"/>
      <c r="AM63" s="976"/>
      <c r="AN63" s="976"/>
      <c r="AO63" s="976"/>
      <c r="AP63" s="972">
        <v>1857</v>
      </c>
      <c r="AQ63" s="972"/>
      <c r="AR63" s="972"/>
      <c r="AS63" s="972"/>
      <c r="AT63" s="972"/>
      <c r="AU63" s="972">
        <v>1684</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548</v>
      </c>
      <c r="C68" s="999"/>
      <c r="D68" s="999"/>
      <c r="E68" s="999"/>
      <c r="F68" s="999"/>
      <c r="G68" s="999"/>
      <c r="H68" s="999"/>
      <c r="I68" s="999"/>
      <c r="J68" s="999"/>
      <c r="K68" s="999"/>
      <c r="L68" s="999"/>
      <c r="M68" s="999"/>
      <c r="N68" s="999"/>
      <c r="O68" s="999"/>
      <c r="P68" s="1000"/>
      <c r="Q68" s="1001">
        <v>315</v>
      </c>
      <c r="R68" s="995"/>
      <c r="S68" s="995"/>
      <c r="T68" s="995"/>
      <c r="U68" s="995"/>
      <c r="V68" s="995">
        <v>288</v>
      </c>
      <c r="W68" s="995"/>
      <c r="X68" s="995"/>
      <c r="Y68" s="995"/>
      <c r="Z68" s="995"/>
      <c r="AA68" s="995">
        <v>27</v>
      </c>
      <c r="AB68" s="995"/>
      <c r="AC68" s="995"/>
      <c r="AD68" s="995"/>
      <c r="AE68" s="995"/>
      <c r="AF68" s="995">
        <v>27</v>
      </c>
      <c r="AG68" s="995"/>
      <c r="AH68" s="995"/>
      <c r="AI68" s="995"/>
      <c r="AJ68" s="995"/>
      <c r="AK68" s="995" t="s">
        <v>546</v>
      </c>
      <c r="AL68" s="995"/>
      <c r="AM68" s="995"/>
      <c r="AN68" s="995"/>
      <c r="AO68" s="995"/>
      <c r="AP68" s="995"/>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549</v>
      </c>
      <c r="C69" s="988"/>
      <c r="D69" s="988"/>
      <c r="E69" s="988"/>
      <c r="F69" s="988"/>
      <c r="G69" s="988"/>
      <c r="H69" s="988"/>
      <c r="I69" s="988"/>
      <c r="J69" s="988"/>
      <c r="K69" s="988"/>
      <c r="L69" s="988"/>
      <c r="M69" s="988"/>
      <c r="N69" s="988"/>
      <c r="O69" s="988"/>
      <c r="P69" s="989"/>
      <c r="Q69" s="990">
        <v>11</v>
      </c>
      <c r="R69" s="984"/>
      <c r="S69" s="984"/>
      <c r="T69" s="984"/>
      <c r="U69" s="984"/>
      <c r="V69" s="984">
        <v>11</v>
      </c>
      <c r="W69" s="984"/>
      <c r="X69" s="984"/>
      <c r="Y69" s="984"/>
      <c r="Z69" s="984"/>
      <c r="AA69" s="984">
        <v>0</v>
      </c>
      <c r="AB69" s="984"/>
      <c r="AC69" s="984"/>
      <c r="AD69" s="984"/>
      <c r="AE69" s="984"/>
      <c r="AF69" s="984">
        <v>0</v>
      </c>
      <c r="AG69" s="984"/>
      <c r="AH69" s="984"/>
      <c r="AI69" s="984"/>
      <c r="AJ69" s="984"/>
      <c r="AK69" s="984">
        <v>1</v>
      </c>
      <c r="AL69" s="984"/>
      <c r="AM69" s="984"/>
      <c r="AN69" s="984"/>
      <c r="AO69" s="984"/>
      <c r="AP69" s="984">
        <v>372</v>
      </c>
      <c r="AQ69" s="984"/>
      <c r="AR69" s="984"/>
      <c r="AS69" s="984"/>
      <c r="AT69" s="984"/>
      <c r="AU69" s="984">
        <v>121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550</v>
      </c>
      <c r="C70" s="988"/>
      <c r="D70" s="988"/>
      <c r="E70" s="988"/>
      <c r="F70" s="988"/>
      <c r="G70" s="988"/>
      <c r="H70" s="988"/>
      <c r="I70" s="988"/>
      <c r="J70" s="988"/>
      <c r="K70" s="988"/>
      <c r="L70" s="988"/>
      <c r="M70" s="988"/>
      <c r="N70" s="988"/>
      <c r="O70" s="988"/>
      <c r="P70" s="989"/>
      <c r="Q70" s="990">
        <v>8102</v>
      </c>
      <c r="R70" s="984"/>
      <c r="S70" s="984"/>
      <c r="T70" s="984"/>
      <c r="U70" s="984"/>
      <c r="V70" s="984">
        <v>6206</v>
      </c>
      <c r="W70" s="984"/>
      <c r="X70" s="984"/>
      <c r="Y70" s="984"/>
      <c r="Z70" s="984"/>
      <c r="AA70" s="984">
        <v>1897</v>
      </c>
      <c r="AB70" s="984"/>
      <c r="AC70" s="984"/>
      <c r="AD70" s="984"/>
      <c r="AE70" s="984"/>
      <c r="AF70" s="984">
        <v>1897</v>
      </c>
      <c r="AG70" s="984"/>
      <c r="AH70" s="984"/>
      <c r="AI70" s="984"/>
      <c r="AJ70" s="984"/>
      <c r="AK70" s="984" t="s">
        <v>546</v>
      </c>
      <c r="AL70" s="984"/>
      <c r="AM70" s="984"/>
      <c r="AN70" s="984"/>
      <c r="AO70" s="984"/>
      <c r="AP70" s="984" t="s">
        <v>546</v>
      </c>
      <c r="AQ70" s="984"/>
      <c r="AR70" s="984"/>
      <c r="AS70" s="984"/>
      <c r="AT70" s="984"/>
      <c r="AU70" s="984" t="s">
        <v>546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551</v>
      </c>
      <c r="C71" s="988"/>
      <c r="D71" s="988"/>
      <c r="E71" s="988"/>
      <c r="F71" s="988"/>
      <c r="G71" s="988"/>
      <c r="H71" s="988"/>
      <c r="I71" s="988"/>
      <c r="J71" s="988"/>
      <c r="K71" s="988"/>
      <c r="L71" s="988"/>
      <c r="M71" s="988"/>
      <c r="N71" s="988"/>
      <c r="O71" s="988"/>
      <c r="P71" s="989"/>
      <c r="Q71" s="990">
        <v>2653</v>
      </c>
      <c r="R71" s="984"/>
      <c r="S71" s="984"/>
      <c r="T71" s="984"/>
      <c r="U71" s="984"/>
      <c r="V71" s="984">
        <v>2392</v>
      </c>
      <c r="W71" s="984"/>
      <c r="X71" s="984"/>
      <c r="Y71" s="984"/>
      <c r="Z71" s="984"/>
      <c r="AA71" s="984">
        <v>261</v>
      </c>
      <c r="AB71" s="984"/>
      <c r="AC71" s="984"/>
      <c r="AD71" s="984"/>
      <c r="AE71" s="984"/>
      <c r="AF71" s="984">
        <v>261</v>
      </c>
      <c r="AG71" s="984"/>
      <c r="AH71" s="984"/>
      <c r="AI71" s="984"/>
      <c r="AJ71" s="984"/>
      <c r="AK71" s="984" t="s">
        <v>546</v>
      </c>
      <c r="AL71" s="984"/>
      <c r="AM71" s="984"/>
      <c r="AN71" s="984"/>
      <c r="AO71" s="984"/>
      <c r="AP71" s="984" t="s">
        <v>546</v>
      </c>
      <c r="AQ71" s="984"/>
      <c r="AR71" s="984"/>
      <c r="AS71" s="984"/>
      <c r="AT71" s="984"/>
      <c r="AU71" s="984" t="s">
        <v>546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552</v>
      </c>
      <c r="C72" s="988"/>
      <c r="D72" s="988"/>
      <c r="E72" s="988"/>
      <c r="F72" s="988"/>
      <c r="G72" s="988"/>
      <c r="H72" s="988"/>
      <c r="I72" s="988"/>
      <c r="J72" s="988"/>
      <c r="K72" s="988"/>
      <c r="L72" s="988"/>
      <c r="M72" s="988"/>
      <c r="N72" s="988"/>
      <c r="O72" s="988"/>
      <c r="P72" s="989"/>
      <c r="Q72" s="990">
        <v>1047955</v>
      </c>
      <c r="R72" s="984"/>
      <c r="S72" s="984"/>
      <c r="T72" s="984"/>
      <c r="U72" s="984"/>
      <c r="V72" s="984">
        <v>1016638</v>
      </c>
      <c r="W72" s="984"/>
      <c r="X72" s="984"/>
      <c r="Y72" s="984"/>
      <c r="Z72" s="984"/>
      <c r="AA72" s="984">
        <v>31318</v>
      </c>
      <c r="AB72" s="984"/>
      <c r="AC72" s="984"/>
      <c r="AD72" s="984"/>
      <c r="AE72" s="984"/>
      <c r="AF72" s="984">
        <v>31318</v>
      </c>
      <c r="AG72" s="984"/>
      <c r="AH72" s="984"/>
      <c r="AI72" s="984"/>
      <c r="AJ72" s="984"/>
      <c r="AK72" s="984" t="s">
        <v>546</v>
      </c>
      <c r="AL72" s="984"/>
      <c r="AM72" s="984"/>
      <c r="AN72" s="984"/>
      <c r="AO72" s="984"/>
      <c r="AP72" s="984" t="s">
        <v>546</v>
      </c>
      <c r="AQ72" s="984"/>
      <c r="AR72" s="984"/>
      <c r="AS72" s="984"/>
      <c r="AT72" s="984"/>
      <c r="AU72" s="984" t="s">
        <v>546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33503</v>
      </c>
      <c r="AG88" s="972"/>
      <c r="AH88" s="972"/>
      <c r="AI88" s="972"/>
      <c r="AJ88" s="972"/>
      <c r="AK88" s="976"/>
      <c r="AL88" s="976"/>
      <c r="AM88" s="976"/>
      <c r="AN88" s="976"/>
      <c r="AO88" s="976"/>
      <c r="AP88" s="972">
        <v>372</v>
      </c>
      <c r="AQ88" s="972"/>
      <c r="AR88" s="972"/>
      <c r="AS88" s="972"/>
      <c r="AT88" s="972"/>
      <c r="AU88" s="972">
        <v>121</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293</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293</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293</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545043</v>
      </c>
      <c r="AB110" s="902"/>
      <c r="AC110" s="902"/>
      <c r="AD110" s="902"/>
      <c r="AE110" s="903"/>
      <c r="AF110" s="904">
        <v>531414</v>
      </c>
      <c r="AG110" s="902"/>
      <c r="AH110" s="902"/>
      <c r="AI110" s="902"/>
      <c r="AJ110" s="903"/>
      <c r="AK110" s="904">
        <v>593018</v>
      </c>
      <c r="AL110" s="902"/>
      <c r="AM110" s="902"/>
      <c r="AN110" s="902"/>
      <c r="AO110" s="903"/>
      <c r="AP110" s="905">
        <v>5.9</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3770924</v>
      </c>
      <c r="BR110" s="855"/>
      <c r="BS110" s="855"/>
      <c r="BT110" s="855"/>
      <c r="BU110" s="855"/>
      <c r="BV110" s="855">
        <v>3829741</v>
      </c>
      <c r="BW110" s="855"/>
      <c r="BX110" s="855"/>
      <c r="BY110" s="855"/>
      <c r="BZ110" s="855"/>
      <c r="CA110" s="855">
        <v>3925665</v>
      </c>
      <c r="CB110" s="855"/>
      <c r="CC110" s="855"/>
      <c r="CD110" s="855"/>
      <c r="CE110" s="855"/>
      <c r="CF110" s="879">
        <v>39</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1965554</v>
      </c>
      <c r="BR112" s="830"/>
      <c r="BS112" s="830"/>
      <c r="BT112" s="830"/>
      <c r="BU112" s="830"/>
      <c r="BV112" s="830">
        <v>1830520</v>
      </c>
      <c r="BW112" s="830"/>
      <c r="BX112" s="830"/>
      <c r="BY112" s="830"/>
      <c r="BZ112" s="830"/>
      <c r="CA112" s="830">
        <v>1683899</v>
      </c>
      <c r="CB112" s="830"/>
      <c r="CC112" s="830"/>
      <c r="CD112" s="830"/>
      <c r="CE112" s="830"/>
      <c r="CF112" s="888">
        <v>16.7</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379384</v>
      </c>
      <c r="AB113" s="932"/>
      <c r="AC113" s="932"/>
      <c r="AD113" s="932"/>
      <c r="AE113" s="933"/>
      <c r="AF113" s="934">
        <v>341684</v>
      </c>
      <c r="AG113" s="932"/>
      <c r="AH113" s="932"/>
      <c r="AI113" s="932"/>
      <c r="AJ113" s="933"/>
      <c r="AK113" s="934">
        <v>297423</v>
      </c>
      <c r="AL113" s="932"/>
      <c r="AM113" s="932"/>
      <c r="AN113" s="932"/>
      <c r="AO113" s="933"/>
      <c r="AP113" s="935">
        <v>3</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169387</v>
      </c>
      <c r="BR113" s="830"/>
      <c r="BS113" s="830"/>
      <c r="BT113" s="830"/>
      <c r="BU113" s="830"/>
      <c r="BV113" s="830">
        <v>145278</v>
      </c>
      <c r="BW113" s="830"/>
      <c r="BX113" s="830"/>
      <c r="BY113" s="830"/>
      <c r="BZ113" s="830"/>
      <c r="CA113" s="830">
        <v>121167</v>
      </c>
      <c r="CB113" s="830"/>
      <c r="CC113" s="830"/>
      <c r="CD113" s="830"/>
      <c r="CE113" s="830"/>
      <c r="CF113" s="888">
        <v>1.2</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24591</v>
      </c>
      <c r="AB114" s="793"/>
      <c r="AC114" s="793"/>
      <c r="AD114" s="793"/>
      <c r="AE114" s="794"/>
      <c r="AF114" s="795">
        <v>24490</v>
      </c>
      <c r="AG114" s="793"/>
      <c r="AH114" s="793"/>
      <c r="AI114" s="793"/>
      <c r="AJ114" s="794"/>
      <c r="AK114" s="795">
        <v>24395</v>
      </c>
      <c r="AL114" s="793"/>
      <c r="AM114" s="793"/>
      <c r="AN114" s="793"/>
      <c r="AO114" s="794"/>
      <c r="AP114" s="837">
        <v>0.2</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t="s">
        <v>122</v>
      </c>
      <c r="BR114" s="830"/>
      <c r="BS114" s="830"/>
      <c r="BT114" s="830"/>
      <c r="BU114" s="830"/>
      <c r="BV114" s="830" t="s">
        <v>122</v>
      </c>
      <c r="BW114" s="830"/>
      <c r="BX114" s="830"/>
      <c r="BY114" s="830"/>
      <c r="BZ114" s="830"/>
      <c r="CA114" s="830" t="s">
        <v>122</v>
      </c>
      <c r="CB114" s="830"/>
      <c r="CC114" s="830"/>
      <c r="CD114" s="830"/>
      <c r="CE114" s="830"/>
      <c r="CF114" s="888" t="s">
        <v>122</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949018</v>
      </c>
      <c r="AB117" s="916"/>
      <c r="AC117" s="916"/>
      <c r="AD117" s="916"/>
      <c r="AE117" s="917"/>
      <c r="AF117" s="918">
        <v>897588</v>
      </c>
      <c r="AG117" s="916"/>
      <c r="AH117" s="916"/>
      <c r="AI117" s="916"/>
      <c r="AJ117" s="917"/>
      <c r="AK117" s="918">
        <v>914836</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293</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176</v>
      </c>
      <c r="BA119" s="233"/>
      <c r="BB119" s="233"/>
      <c r="BC119" s="233"/>
      <c r="BD119" s="233"/>
      <c r="BE119" s="233"/>
      <c r="BF119" s="233"/>
      <c r="BG119" s="233"/>
      <c r="BH119" s="233"/>
      <c r="BI119" s="233"/>
      <c r="BJ119" s="233"/>
      <c r="BK119" s="233"/>
      <c r="BL119" s="233"/>
      <c r="BM119" s="233"/>
      <c r="BN119" s="233"/>
      <c r="BO119" s="890" t="s">
        <v>440</v>
      </c>
      <c r="BP119" s="891"/>
      <c r="BQ119" s="892">
        <v>5905865</v>
      </c>
      <c r="BR119" s="858"/>
      <c r="BS119" s="858"/>
      <c r="BT119" s="858"/>
      <c r="BU119" s="858"/>
      <c r="BV119" s="858">
        <v>5805539</v>
      </c>
      <c r="BW119" s="858"/>
      <c r="BX119" s="858"/>
      <c r="BY119" s="858"/>
      <c r="BZ119" s="858"/>
      <c r="CA119" s="858">
        <v>5730731</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4715202</v>
      </c>
      <c r="BR120" s="855"/>
      <c r="BS120" s="855"/>
      <c r="BT120" s="855"/>
      <c r="BU120" s="855"/>
      <c r="BV120" s="855">
        <v>4334997</v>
      </c>
      <c r="BW120" s="855"/>
      <c r="BX120" s="855"/>
      <c r="BY120" s="855"/>
      <c r="BZ120" s="855"/>
      <c r="CA120" s="855">
        <v>3775561</v>
      </c>
      <c r="CB120" s="855"/>
      <c r="CC120" s="855"/>
      <c r="CD120" s="855"/>
      <c r="CE120" s="855"/>
      <c r="CF120" s="879">
        <v>37.6</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1556630</v>
      </c>
      <c r="DH120" s="855"/>
      <c r="DI120" s="855"/>
      <c r="DJ120" s="855"/>
      <c r="DK120" s="855"/>
      <c r="DL120" s="855">
        <v>1519190</v>
      </c>
      <c r="DM120" s="855"/>
      <c r="DN120" s="855"/>
      <c r="DO120" s="855"/>
      <c r="DP120" s="855"/>
      <c r="DQ120" s="855">
        <v>1683899</v>
      </c>
      <c r="DR120" s="855"/>
      <c r="DS120" s="855"/>
      <c r="DT120" s="855"/>
      <c r="DU120" s="855"/>
      <c r="DV120" s="856">
        <v>16.7</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1158162</v>
      </c>
      <c r="BR121" s="830"/>
      <c r="BS121" s="830"/>
      <c r="BT121" s="830"/>
      <c r="BU121" s="830"/>
      <c r="BV121" s="830">
        <v>1136447</v>
      </c>
      <c r="BW121" s="830"/>
      <c r="BX121" s="830"/>
      <c r="BY121" s="830"/>
      <c r="BZ121" s="830"/>
      <c r="CA121" s="830">
        <v>1161790</v>
      </c>
      <c r="CB121" s="830"/>
      <c r="CC121" s="830"/>
      <c r="CD121" s="830"/>
      <c r="CE121" s="830"/>
      <c r="CF121" s="888">
        <v>11.6</v>
      </c>
      <c r="CG121" s="889"/>
      <c r="CH121" s="889"/>
      <c r="CI121" s="889"/>
      <c r="CJ121" s="889"/>
      <c r="CK121" s="882"/>
      <c r="CL121" s="868"/>
      <c r="CM121" s="868"/>
      <c r="CN121" s="868"/>
      <c r="CO121" s="869"/>
      <c r="CP121" s="848" t="s">
        <v>389</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4652443</v>
      </c>
      <c r="BR122" s="858"/>
      <c r="BS122" s="858"/>
      <c r="BT122" s="858"/>
      <c r="BU122" s="858"/>
      <c r="BV122" s="858">
        <v>4154914</v>
      </c>
      <c r="BW122" s="858"/>
      <c r="BX122" s="858"/>
      <c r="BY122" s="858"/>
      <c r="BZ122" s="858"/>
      <c r="CA122" s="858">
        <v>3856674</v>
      </c>
      <c r="CB122" s="858"/>
      <c r="CC122" s="858"/>
      <c r="CD122" s="858"/>
      <c r="CE122" s="858"/>
      <c r="CF122" s="859">
        <v>38.4</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176</v>
      </c>
      <c r="BA123" s="233"/>
      <c r="BB123" s="233"/>
      <c r="BC123" s="233"/>
      <c r="BD123" s="233"/>
      <c r="BE123" s="233"/>
      <c r="BF123" s="233"/>
      <c r="BG123" s="233"/>
      <c r="BH123" s="233"/>
      <c r="BI123" s="233"/>
      <c r="BJ123" s="233"/>
      <c r="BK123" s="233"/>
      <c r="BL123" s="233"/>
      <c r="BM123" s="233"/>
      <c r="BN123" s="233"/>
      <c r="BO123" s="890" t="s">
        <v>448</v>
      </c>
      <c r="BP123" s="891"/>
      <c r="BQ123" s="845">
        <v>10525807</v>
      </c>
      <c r="BR123" s="846"/>
      <c r="BS123" s="846"/>
      <c r="BT123" s="846"/>
      <c r="BU123" s="846"/>
      <c r="BV123" s="846">
        <v>9626358</v>
      </c>
      <c r="BW123" s="846"/>
      <c r="BX123" s="846"/>
      <c r="BY123" s="846"/>
      <c r="BZ123" s="846"/>
      <c r="CA123" s="846">
        <v>8794025</v>
      </c>
      <c r="CB123" s="846"/>
      <c r="CC123" s="846"/>
      <c r="CD123" s="846"/>
      <c r="CE123" s="846"/>
      <c r="CF123" s="761"/>
      <c r="CG123" s="762"/>
      <c r="CH123" s="762"/>
      <c r="CI123" s="762"/>
      <c r="CJ123" s="847"/>
      <c r="CK123" s="882"/>
      <c r="CL123" s="868"/>
      <c r="CM123" s="868"/>
      <c r="CN123" s="868"/>
      <c r="CO123" s="869"/>
      <c r="CP123" s="848" t="s">
        <v>388</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408924</v>
      </c>
      <c r="DH124" s="777"/>
      <c r="DI124" s="777"/>
      <c r="DJ124" s="777"/>
      <c r="DK124" s="778"/>
      <c r="DL124" s="779">
        <v>311330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205570</v>
      </c>
      <c r="AB128" s="814"/>
      <c r="AC128" s="814"/>
      <c r="AD128" s="814"/>
      <c r="AE128" s="815"/>
      <c r="AF128" s="816">
        <v>195494</v>
      </c>
      <c r="AG128" s="814"/>
      <c r="AH128" s="814"/>
      <c r="AI128" s="814"/>
      <c r="AJ128" s="815"/>
      <c r="AK128" s="816">
        <v>209221</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13.23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9425048</v>
      </c>
      <c r="AB129" s="793"/>
      <c r="AC129" s="793"/>
      <c r="AD129" s="793"/>
      <c r="AE129" s="794"/>
      <c r="AF129" s="795">
        <v>9996905</v>
      </c>
      <c r="AG129" s="793"/>
      <c r="AH129" s="793"/>
      <c r="AI129" s="793"/>
      <c r="AJ129" s="794"/>
      <c r="AK129" s="795">
        <v>10641333</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18.23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697651</v>
      </c>
      <c r="AB130" s="793"/>
      <c r="AC130" s="793"/>
      <c r="AD130" s="793"/>
      <c r="AE130" s="794"/>
      <c r="AF130" s="795">
        <v>650482</v>
      </c>
      <c r="AG130" s="793"/>
      <c r="AH130" s="793"/>
      <c r="AI130" s="793"/>
      <c r="AJ130" s="794"/>
      <c r="AK130" s="795">
        <v>587488</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8727397</v>
      </c>
      <c r="AB131" s="777"/>
      <c r="AC131" s="777"/>
      <c r="AD131" s="777"/>
      <c r="AE131" s="778"/>
      <c r="AF131" s="779">
        <v>9346423</v>
      </c>
      <c r="AG131" s="777"/>
      <c r="AH131" s="777"/>
      <c r="AI131" s="777"/>
      <c r="AJ131" s="778"/>
      <c r="AK131" s="779">
        <v>10053845</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0.52474981899999995</v>
      </c>
      <c r="AB132" s="758"/>
      <c r="AC132" s="758"/>
      <c r="AD132" s="758"/>
      <c r="AE132" s="759"/>
      <c r="AF132" s="760">
        <v>0.55221125800000004</v>
      </c>
      <c r="AG132" s="758"/>
      <c r="AH132" s="758"/>
      <c r="AI132" s="758"/>
      <c r="AJ132" s="759"/>
      <c r="AK132" s="760">
        <v>1.174943517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0.3</v>
      </c>
      <c r="AB133" s="737"/>
      <c r="AC133" s="737"/>
      <c r="AD133" s="737"/>
      <c r="AE133" s="738"/>
      <c r="AF133" s="736">
        <v>0.4</v>
      </c>
      <c r="AG133" s="737"/>
      <c r="AH133" s="737"/>
      <c r="AI133" s="737"/>
      <c r="AJ133" s="738"/>
      <c r="AK133" s="736">
        <v>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iwCqLWNSQPmgld+ytDU/BcSCMclgaNY5XFy+bIGs9zn9heqxnaTM3BlWTpwHgsAL4NpNhsCw+MO8yIIuiXmA==" saltValue="fplAZWXut6xwcOJtBFIzu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HB0Ahydr9RrqLxQVleB7qzNBuJirD/N7clrIawbqC3GR3HjKoKTYXfRSvvkKkST4P0oXMqAFrj9nOiGsNdvow==" saltValue="il2kq/cP7MGLDpFZdvUuOw=="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3Tohx+whPZk1OejvpFZpLbXF0Xz+gMfReuw6fqTq65tPYrLbxJKm3Y/E5NoQ8jM6E4P4qhH/YjAfjHRcFZHTA==" saltValue="mherFxa8wQ3SZe7dH8daPA==" spinCount="100000" sheet="1" objects="1" scenarios="1"/>
  <dataConsolidate/>
  <phoneticPr fontId="2"/>
  <printOptions horizontalCentered="1" verticalCentered="1"/>
  <pageMargins left="0" right="0" top="0" bottom="0" header="0" footer="0"/>
  <pageSetup paperSize="8" scale="6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4169407</v>
      </c>
      <c r="AP9" s="262">
        <v>99217</v>
      </c>
      <c r="AQ9" s="263">
        <v>83961</v>
      </c>
      <c r="AR9" s="264">
        <v>18.2</v>
      </c>
    </row>
    <row r="10" spans="1:46" ht="13.5" customHeight="1" x14ac:dyDescent="0.2">
      <c r="A10" s="247"/>
      <c r="AK10" s="1143" t="s">
        <v>483</v>
      </c>
      <c r="AL10" s="1144"/>
      <c r="AM10" s="1144"/>
      <c r="AN10" s="1145"/>
      <c r="AO10" s="265">
        <v>2089</v>
      </c>
      <c r="AP10" s="265">
        <v>50</v>
      </c>
      <c r="AQ10" s="266">
        <v>9090</v>
      </c>
      <c r="AR10" s="267">
        <v>-99.4</v>
      </c>
    </row>
    <row r="11" spans="1:46" ht="13.5" customHeight="1" x14ac:dyDescent="0.2">
      <c r="A11" s="247"/>
      <c r="AK11" s="1143" t="s">
        <v>484</v>
      </c>
      <c r="AL11" s="1144"/>
      <c r="AM11" s="1144"/>
      <c r="AN11" s="1145"/>
      <c r="AO11" s="265" t="s">
        <v>485</v>
      </c>
      <c r="AP11" s="265" t="s">
        <v>485</v>
      </c>
      <c r="AQ11" s="266">
        <v>842</v>
      </c>
      <c r="AR11" s="267" t="s">
        <v>485</v>
      </c>
    </row>
    <row r="12" spans="1:46" ht="13.5" customHeight="1" x14ac:dyDescent="0.2">
      <c r="A12" s="247"/>
      <c r="AK12" s="1143" t="s">
        <v>486</v>
      </c>
      <c r="AL12" s="1144"/>
      <c r="AM12" s="1144"/>
      <c r="AN12" s="1145"/>
      <c r="AO12" s="265" t="s">
        <v>485</v>
      </c>
      <c r="AP12" s="265" t="s">
        <v>485</v>
      </c>
      <c r="AQ12" s="266">
        <v>5</v>
      </c>
      <c r="AR12" s="267" t="s">
        <v>485</v>
      </c>
    </row>
    <row r="13" spans="1:46" ht="13.5" customHeight="1" x14ac:dyDescent="0.2">
      <c r="A13" s="247"/>
      <c r="AK13" s="1143" t="s">
        <v>487</v>
      </c>
      <c r="AL13" s="1144"/>
      <c r="AM13" s="1144"/>
      <c r="AN13" s="1145"/>
      <c r="AO13" s="265">
        <v>125228</v>
      </c>
      <c r="AP13" s="265">
        <v>2980</v>
      </c>
      <c r="AQ13" s="266">
        <v>2396</v>
      </c>
      <c r="AR13" s="267">
        <v>24.4</v>
      </c>
    </row>
    <row r="14" spans="1:46" ht="13.5" customHeight="1" x14ac:dyDescent="0.2">
      <c r="A14" s="247"/>
      <c r="AK14" s="1143" t="s">
        <v>488</v>
      </c>
      <c r="AL14" s="1144"/>
      <c r="AM14" s="1144"/>
      <c r="AN14" s="1145"/>
      <c r="AO14" s="265">
        <v>96182</v>
      </c>
      <c r="AP14" s="265">
        <v>2289</v>
      </c>
      <c r="AQ14" s="266">
        <v>1197</v>
      </c>
      <c r="AR14" s="267">
        <v>91.2</v>
      </c>
    </row>
    <row r="15" spans="1:46" ht="13.5" customHeight="1" x14ac:dyDescent="0.2">
      <c r="A15" s="247"/>
      <c r="AK15" s="1146" t="s">
        <v>489</v>
      </c>
      <c r="AL15" s="1147"/>
      <c r="AM15" s="1147"/>
      <c r="AN15" s="1148"/>
      <c r="AO15" s="265">
        <v>-260839</v>
      </c>
      <c r="AP15" s="265">
        <v>-6207</v>
      </c>
      <c r="AQ15" s="266">
        <v>-4989</v>
      </c>
      <c r="AR15" s="267">
        <v>24.4</v>
      </c>
    </row>
    <row r="16" spans="1:46" ht="13.2" x14ac:dyDescent="0.2">
      <c r="A16" s="247"/>
      <c r="AK16" s="1146" t="s">
        <v>176</v>
      </c>
      <c r="AL16" s="1147"/>
      <c r="AM16" s="1147"/>
      <c r="AN16" s="1148"/>
      <c r="AO16" s="265">
        <v>4132067</v>
      </c>
      <c r="AP16" s="265">
        <v>98329</v>
      </c>
      <c r="AQ16" s="266">
        <v>92501</v>
      </c>
      <c r="AR16" s="267">
        <v>6.3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8.4499999999999993</v>
      </c>
      <c r="AP21" s="278">
        <v>7.91</v>
      </c>
      <c r="AQ21" s="279">
        <v>0.54</v>
      </c>
      <c r="AS21" s="280"/>
      <c r="AT21" s="276"/>
    </row>
    <row r="22" spans="1:46" s="248" customFormat="1" ht="13.2" x14ac:dyDescent="0.2">
      <c r="A22" s="276"/>
      <c r="AK22" s="1149" t="s">
        <v>495</v>
      </c>
      <c r="AL22" s="1150"/>
      <c r="AM22" s="1150"/>
      <c r="AN22" s="1151"/>
      <c r="AO22" s="281">
        <v>98.4</v>
      </c>
      <c r="AP22" s="282">
        <v>97.2</v>
      </c>
      <c r="AQ22" s="283">
        <v>1.2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593018</v>
      </c>
      <c r="AP32" s="291">
        <v>14112</v>
      </c>
      <c r="AQ32" s="292">
        <v>33492</v>
      </c>
      <c r="AR32" s="293">
        <v>-57.9</v>
      </c>
    </row>
    <row r="33" spans="1:46" ht="13.5" customHeight="1" x14ac:dyDescent="0.2">
      <c r="A33" s="247"/>
      <c r="AK33" s="1133" t="s">
        <v>500</v>
      </c>
      <c r="AL33" s="1134"/>
      <c r="AM33" s="1134"/>
      <c r="AN33" s="1135"/>
      <c r="AO33" s="291" t="s">
        <v>485</v>
      </c>
      <c r="AP33" s="291" t="s">
        <v>485</v>
      </c>
      <c r="AQ33" s="292" t="s">
        <v>485</v>
      </c>
      <c r="AR33" s="293" t="s">
        <v>485</v>
      </c>
    </row>
    <row r="34" spans="1:46" ht="27" customHeight="1" x14ac:dyDescent="0.2">
      <c r="A34" s="247"/>
      <c r="AK34" s="1133" t="s">
        <v>501</v>
      </c>
      <c r="AL34" s="1134"/>
      <c r="AM34" s="1134"/>
      <c r="AN34" s="1135"/>
      <c r="AO34" s="291" t="s">
        <v>485</v>
      </c>
      <c r="AP34" s="291" t="s">
        <v>485</v>
      </c>
      <c r="AQ34" s="292" t="s">
        <v>485</v>
      </c>
      <c r="AR34" s="293" t="s">
        <v>485</v>
      </c>
    </row>
    <row r="35" spans="1:46" ht="27" customHeight="1" x14ac:dyDescent="0.2">
      <c r="A35" s="247"/>
      <c r="AK35" s="1133" t="s">
        <v>502</v>
      </c>
      <c r="AL35" s="1134"/>
      <c r="AM35" s="1134"/>
      <c r="AN35" s="1135"/>
      <c r="AO35" s="291">
        <v>297423</v>
      </c>
      <c r="AP35" s="291">
        <v>7078</v>
      </c>
      <c r="AQ35" s="292">
        <v>10423</v>
      </c>
      <c r="AR35" s="293">
        <v>-32.1</v>
      </c>
    </row>
    <row r="36" spans="1:46" ht="27" customHeight="1" x14ac:dyDescent="0.2">
      <c r="A36" s="247"/>
      <c r="AK36" s="1133" t="s">
        <v>503</v>
      </c>
      <c r="AL36" s="1134"/>
      <c r="AM36" s="1134"/>
      <c r="AN36" s="1135"/>
      <c r="AO36" s="291">
        <v>24395</v>
      </c>
      <c r="AP36" s="291">
        <v>581</v>
      </c>
      <c r="AQ36" s="292">
        <v>3289</v>
      </c>
      <c r="AR36" s="293">
        <v>-82.3</v>
      </c>
    </row>
    <row r="37" spans="1:46" ht="13.5" customHeight="1" x14ac:dyDescent="0.2">
      <c r="A37" s="247"/>
      <c r="AK37" s="1133" t="s">
        <v>504</v>
      </c>
      <c r="AL37" s="1134"/>
      <c r="AM37" s="1134"/>
      <c r="AN37" s="1135"/>
      <c r="AO37" s="291" t="s">
        <v>485</v>
      </c>
      <c r="AP37" s="291" t="s">
        <v>485</v>
      </c>
      <c r="AQ37" s="292">
        <v>152</v>
      </c>
      <c r="AR37" s="293" t="s">
        <v>485</v>
      </c>
    </row>
    <row r="38" spans="1:46" ht="27" customHeight="1" x14ac:dyDescent="0.2">
      <c r="A38" s="247"/>
      <c r="AK38" s="1136" t="s">
        <v>505</v>
      </c>
      <c r="AL38" s="1137"/>
      <c r="AM38" s="1137"/>
      <c r="AN38" s="1138"/>
      <c r="AO38" s="294" t="s">
        <v>485</v>
      </c>
      <c r="AP38" s="294" t="s">
        <v>485</v>
      </c>
      <c r="AQ38" s="295">
        <v>2</v>
      </c>
      <c r="AR38" s="283" t="s">
        <v>485</v>
      </c>
      <c r="AS38" s="290"/>
    </row>
    <row r="39" spans="1:46" ht="13.2" x14ac:dyDescent="0.2">
      <c r="A39" s="247"/>
      <c r="AK39" s="1136" t="s">
        <v>506</v>
      </c>
      <c r="AL39" s="1137"/>
      <c r="AM39" s="1137"/>
      <c r="AN39" s="1138"/>
      <c r="AO39" s="291">
        <v>-209221</v>
      </c>
      <c r="AP39" s="291">
        <v>-4979</v>
      </c>
      <c r="AQ39" s="292">
        <v>-2605</v>
      </c>
      <c r="AR39" s="293">
        <v>91.1</v>
      </c>
      <c r="AS39" s="290"/>
    </row>
    <row r="40" spans="1:46" ht="27" customHeight="1" x14ac:dyDescent="0.2">
      <c r="A40" s="247"/>
      <c r="AK40" s="1133" t="s">
        <v>507</v>
      </c>
      <c r="AL40" s="1134"/>
      <c r="AM40" s="1134"/>
      <c r="AN40" s="1135"/>
      <c r="AO40" s="291">
        <v>-587488</v>
      </c>
      <c r="AP40" s="291">
        <v>-13980</v>
      </c>
      <c r="AQ40" s="292">
        <v>-28956</v>
      </c>
      <c r="AR40" s="293">
        <v>-51.7</v>
      </c>
      <c r="AS40" s="290"/>
    </row>
    <row r="41" spans="1:46" ht="13.2" x14ac:dyDescent="0.2">
      <c r="A41" s="247"/>
      <c r="AK41" s="1139" t="s">
        <v>286</v>
      </c>
      <c r="AL41" s="1140"/>
      <c r="AM41" s="1140"/>
      <c r="AN41" s="1141"/>
      <c r="AO41" s="291">
        <v>118127</v>
      </c>
      <c r="AP41" s="291">
        <v>2811</v>
      </c>
      <c r="AQ41" s="292">
        <v>15797</v>
      </c>
      <c r="AR41" s="293">
        <v>-82.2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3063765</v>
      </c>
      <c r="AN51" s="313">
        <v>71951</v>
      </c>
      <c r="AO51" s="314">
        <v>-14.1</v>
      </c>
      <c r="AP51" s="315">
        <v>53895</v>
      </c>
      <c r="AQ51" s="316">
        <v>-8.8000000000000007</v>
      </c>
      <c r="AR51" s="317">
        <v>-5.3</v>
      </c>
    </row>
    <row r="52" spans="1:44" ht="13.2" x14ac:dyDescent="0.2">
      <c r="A52" s="247"/>
      <c r="AK52" s="318"/>
      <c r="AL52" s="319" t="s">
        <v>517</v>
      </c>
      <c r="AM52" s="320">
        <v>2207972</v>
      </c>
      <c r="AN52" s="321">
        <v>51853</v>
      </c>
      <c r="AO52" s="322">
        <v>-5.4</v>
      </c>
      <c r="AP52" s="323">
        <v>31224</v>
      </c>
      <c r="AQ52" s="324">
        <v>4.4000000000000004</v>
      </c>
      <c r="AR52" s="325">
        <v>-9.8000000000000007</v>
      </c>
    </row>
    <row r="53" spans="1:44" ht="13.2" x14ac:dyDescent="0.2">
      <c r="A53" s="247"/>
      <c r="AK53" s="303" t="s">
        <v>518</v>
      </c>
      <c r="AL53" s="304"/>
      <c r="AM53" s="312">
        <v>2915603</v>
      </c>
      <c r="AN53" s="313">
        <v>68551</v>
      </c>
      <c r="AO53" s="314">
        <v>-4.7</v>
      </c>
      <c r="AP53" s="315">
        <v>56181</v>
      </c>
      <c r="AQ53" s="316">
        <v>4.2</v>
      </c>
      <c r="AR53" s="317">
        <v>-8.9</v>
      </c>
    </row>
    <row r="54" spans="1:44" ht="13.2" x14ac:dyDescent="0.2">
      <c r="A54" s="247"/>
      <c r="AK54" s="318"/>
      <c r="AL54" s="319" t="s">
        <v>517</v>
      </c>
      <c r="AM54" s="320">
        <v>2209767</v>
      </c>
      <c r="AN54" s="321">
        <v>51955</v>
      </c>
      <c r="AO54" s="322">
        <v>0.2</v>
      </c>
      <c r="AP54" s="323">
        <v>32039</v>
      </c>
      <c r="AQ54" s="324">
        <v>2.6</v>
      </c>
      <c r="AR54" s="325">
        <v>-2.4</v>
      </c>
    </row>
    <row r="55" spans="1:44" ht="13.2" x14ac:dyDescent="0.2">
      <c r="A55" s="247"/>
      <c r="AK55" s="303" t="s">
        <v>519</v>
      </c>
      <c r="AL55" s="304"/>
      <c r="AM55" s="312">
        <v>2496145</v>
      </c>
      <c r="AN55" s="313">
        <v>59034</v>
      </c>
      <c r="AO55" s="314">
        <v>-13.9</v>
      </c>
      <c r="AP55" s="315">
        <v>47730</v>
      </c>
      <c r="AQ55" s="316">
        <v>-15</v>
      </c>
      <c r="AR55" s="317">
        <v>1.1000000000000001</v>
      </c>
    </row>
    <row r="56" spans="1:44" ht="13.2" x14ac:dyDescent="0.2">
      <c r="A56" s="247"/>
      <c r="AK56" s="318"/>
      <c r="AL56" s="319" t="s">
        <v>517</v>
      </c>
      <c r="AM56" s="320">
        <v>1951807</v>
      </c>
      <c r="AN56" s="321">
        <v>46161</v>
      </c>
      <c r="AO56" s="322">
        <v>-11.2</v>
      </c>
      <c r="AP56" s="323">
        <v>26378</v>
      </c>
      <c r="AQ56" s="324">
        <v>-17.7</v>
      </c>
      <c r="AR56" s="325">
        <v>6.5</v>
      </c>
    </row>
    <row r="57" spans="1:44" ht="13.2" x14ac:dyDescent="0.2">
      <c r="A57" s="247"/>
      <c r="AK57" s="303" t="s">
        <v>520</v>
      </c>
      <c r="AL57" s="304"/>
      <c r="AM57" s="312">
        <v>2707964</v>
      </c>
      <c r="AN57" s="313">
        <v>64024</v>
      </c>
      <c r="AO57" s="314">
        <v>8.5</v>
      </c>
      <c r="AP57" s="315">
        <v>61921</v>
      </c>
      <c r="AQ57" s="316">
        <v>29.7</v>
      </c>
      <c r="AR57" s="317">
        <v>-21.2</v>
      </c>
    </row>
    <row r="58" spans="1:44" ht="13.2" x14ac:dyDescent="0.2">
      <c r="A58" s="247"/>
      <c r="AK58" s="318"/>
      <c r="AL58" s="319" t="s">
        <v>517</v>
      </c>
      <c r="AM58" s="320">
        <v>2262852</v>
      </c>
      <c r="AN58" s="321">
        <v>53500</v>
      </c>
      <c r="AO58" s="322">
        <v>15.9</v>
      </c>
      <c r="AP58" s="323">
        <v>34719</v>
      </c>
      <c r="AQ58" s="324">
        <v>31.6</v>
      </c>
      <c r="AR58" s="325">
        <v>-15.7</v>
      </c>
    </row>
    <row r="59" spans="1:44" ht="13.2" x14ac:dyDescent="0.2">
      <c r="A59" s="247"/>
      <c r="AK59" s="303" t="s">
        <v>521</v>
      </c>
      <c r="AL59" s="304"/>
      <c r="AM59" s="312">
        <v>2750703</v>
      </c>
      <c r="AN59" s="313">
        <v>65457</v>
      </c>
      <c r="AO59" s="314">
        <v>2.2000000000000002</v>
      </c>
      <c r="AP59" s="315">
        <v>62764</v>
      </c>
      <c r="AQ59" s="316">
        <v>1.4</v>
      </c>
      <c r="AR59" s="317">
        <v>0.8</v>
      </c>
    </row>
    <row r="60" spans="1:44" ht="13.2" x14ac:dyDescent="0.2">
      <c r="A60" s="247"/>
      <c r="AK60" s="318"/>
      <c r="AL60" s="319" t="s">
        <v>517</v>
      </c>
      <c r="AM60" s="320">
        <v>2129039</v>
      </c>
      <c r="AN60" s="321">
        <v>50664</v>
      </c>
      <c r="AO60" s="322">
        <v>-5.3</v>
      </c>
      <c r="AP60" s="323">
        <v>36476</v>
      </c>
      <c r="AQ60" s="324">
        <v>5.0999999999999996</v>
      </c>
      <c r="AR60" s="325">
        <v>-10.4</v>
      </c>
    </row>
    <row r="61" spans="1:44" ht="13.2" x14ac:dyDescent="0.2">
      <c r="A61" s="247"/>
      <c r="AK61" s="303" t="s">
        <v>522</v>
      </c>
      <c r="AL61" s="326"/>
      <c r="AM61" s="312">
        <v>2786836</v>
      </c>
      <c r="AN61" s="313">
        <v>65803</v>
      </c>
      <c r="AO61" s="314">
        <v>-4.4000000000000004</v>
      </c>
      <c r="AP61" s="315">
        <v>56498</v>
      </c>
      <c r="AQ61" s="327">
        <v>2.2999999999999998</v>
      </c>
      <c r="AR61" s="317">
        <v>-6.7</v>
      </c>
    </row>
    <row r="62" spans="1:44" ht="13.2" x14ac:dyDescent="0.2">
      <c r="A62" s="247"/>
      <c r="AK62" s="318"/>
      <c r="AL62" s="319" t="s">
        <v>517</v>
      </c>
      <c r="AM62" s="320">
        <v>2152287</v>
      </c>
      <c r="AN62" s="321">
        <v>50827</v>
      </c>
      <c r="AO62" s="322">
        <v>-1.2</v>
      </c>
      <c r="AP62" s="323">
        <v>32167</v>
      </c>
      <c r="AQ62" s="324">
        <v>5.2</v>
      </c>
      <c r="AR62" s="325">
        <v>-6.4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5wtksIs1ZnbJQP2BYJrPO04TbhrFSbwVFkvBEFB5+B2p717oWgaJizLk5jIHp1mnjb5N1T0j00dOiSbLvhY9A==" saltValue="VvYCk963kGv3cB+J0KpPC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tT1C9kJMfIJCkgl/9uljEBJs3nlJSUue0DlHe1+vR7QDT1jxwcHbHFJC8spOsOysI08ustpyH0SKw/i9tWjW5A==" saltValue="B4BjFGvdhBBG7zwMOODqA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raSLtt+KBQ1qwEAQ7cf4yZoGK5EzmMb4jNGr+NuFgUNoEF6ByL6wGIxdFccLIZ+LT0qGrz0NEztXPPepduvmqQ==" saltValue="PwO1vfSdqKNLg072kTv07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24.54</v>
      </c>
      <c r="G47" s="12">
        <v>26.03</v>
      </c>
      <c r="H47" s="12">
        <v>26.43</v>
      </c>
      <c r="I47" s="12">
        <v>23.66</v>
      </c>
      <c r="J47" s="13">
        <v>22.27</v>
      </c>
    </row>
    <row r="48" spans="2:10" ht="57.75" customHeight="1" x14ac:dyDescent="0.2">
      <c r="B48" s="14"/>
      <c r="C48" s="1154" t="s">
        <v>4</v>
      </c>
      <c r="D48" s="1154"/>
      <c r="E48" s="1155"/>
      <c r="F48" s="15">
        <v>9.0299999999999994</v>
      </c>
      <c r="G48" s="16">
        <v>12.89</v>
      </c>
      <c r="H48" s="16">
        <v>14.96</v>
      </c>
      <c r="I48" s="16">
        <v>10.01</v>
      </c>
      <c r="J48" s="17">
        <v>7.84</v>
      </c>
    </row>
    <row r="49" spans="2:10" ht="57.75" customHeight="1" thickBot="1" x14ac:dyDescent="0.25">
      <c r="B49" s="18"/>
      <c r="C49" s="1156" t="s">
        <v>5</v>
      </c>
      <c r="D49" s="1156"/>
      <c r="E49" s="1157"/>
      <c r="F49" s="19" t="s">
        <v>529</v>
      </c>
      <c r="G49" s="20">
        <v>5.19</v>
      </c>
      <c r="H49" s="20">
        <v>1.89</v>
      </c>
      <c r="I49" s="20" t="s">
        <v>530</v>
      </c>
      <c r="J49" s="21" t="s">
        <v>531</v>
      </c>
    </row>
    <row r="50" spans="2:10" ht="13.2" x14ac:dyDescent="0.2"/>
  </sheetData>
  <sheetProtection algorithmName="SHA-512" hashValue="TjlPepul1XWW+tgbnrXbx0BfEpyVRFuM32/i1vu/xQtQ52o/kYnY3Fmllf7CdfqILJaFRtOPVMahsvHGskWR4w==" saltValue="2fcfD+Q03AWYm7h7397Ve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15.72</v>
      </c>
      <c r="G34" s="33">
        <v>15.94</v>
      </c>
      <c r="H34" s="33">
        <v>15.9</v>
      </c>
      <c r="I34" s="33">
        <v>14.31</v>
      </c>
      <c r="J34" s="34">
        <v>11.49</v>
      </c>
      <c r="K34" s="22"/>
      <c r="L34" s="22"/>
      <c r="M34" s="22"/>
      <c r="N34" s="22"/>
      <c r="O34" s="22"/>
      <c r="P34" s="22"/>
    </row>
    <row r="35" spans="1:16" ht="39" customHeight="1" x14ac:dyDescent="0.2">
      <c r="A35" s="22"/>
      <c r="B35" s="35"/>
      <c r="C35" s="1158" t="s">
        <v>533</v>
      </c>
      <c r="D35" s="1158"/>
      <c r="E35" s="1159"/>
      <c r="F35" s="36">
        <v>8.81</v>
      </c>
      <c r="G35" s="37">
        <v>12.68</v>
      </c>
      <c r="H35" s="37">
        <v>14.7</v>
      </c>
      <c r="I35" s="37">
        <v>9.8000000000000007</v>
      </c>
      <c r="J35" s="38">
        <v>7.84</v>
      </c>
      <c r="K35" s="22"/>
      <c r="L35" s="22"/>
      <c r="M35" s="22"/>
      <c r="N35" s="22"/>
      <c r="O35" s="22"/>
      <c r="P35" s="22"/>
    </row>
    <row r="36" spans="1:16" ht="39" customHeight="1" x14ac:dyDescent="0.2">
      <c r="A36" s="22"/>
      <c r="B36" s="35"/>
      <c r="C36" s="1158" t="s">
        <v>534</v>
      </c>
      <c r="D36" s="1158"/>
      <c r="E36" s="1159"/>
      <c r="F36" s="36">
        <v>0.24</v>
      </c>
      <c r="G36" s="37">
        <v>0.28000000000000003</v>
      </c>
      <c r="H36" s="37">
        <v>0.36</v>
      </c>
      <c r="I36" s="37">
        <v>0.31</v>
      </c>
      <c r="J36" s="38">
        <v>0.78</v>
      </c>
      <c r="K36" s="22"/>
      <c r="L36" s="22"/>
      <c r="M36" s="22"/>
      <c r="N36" s="22"/>
      <c r="O36" s="22"/>
      <c r="P36" s="22"/>
    </row>
    <row r="37" spans="1:16" ht="39" customHeight="1" x14ac:dyDescent="0.2">
      <c r="A37" s="22"/>
      <c r="B37" s="35"/>
      <c r="C37" s="1158" t="s">
        <v>535</v>
      </c>
      <c r="D37" s="1158"/>
      <c r="E37" s="1159"/>
      <c r="F37" s="36">
        <v>0.61</v>
      </c>
      <c r="G37" s="37">
        <v>0.56999999999999995</v>
      </c>
      <c r="H37" s="37">
        <v>0.55000000000000004</v>
      </c>
      <c r="I37" s="37">
        <v>0.03</v>
      </c>
      <c r="J37" s="38">
        <v>0.46</v>
      </c>
      <c r="K37" s="22"/>
      <c r="L37" s="22"/>
      <c r="M37" s="22"/>
      <c r="N37" s="22"/>
      <c r="O37" s="22"/>
      <c r="P37" s="22"/>
    </row>
    <row r="38" spans="1:16" ht="39" customHeight="1" x14ac:dyDescent="0.2">
      <c r="A38" s="22"/>
      <c r="B38" s="35"/>
      <c r="C38" s="1158" t="s">
        <v>536</v>
      </c>
      <c r="D38" s="1158"/>
      <c r="E38" s="1159"/>
      <c r="F38" s="36">
        <v>0.08</v>
      </c>
      <c r="G38" s="37">
        <v>7.0000000000000007E-2</v>
      </c>
      <c r="H38" s="37">
        <v>7.0000000000000007E-2</v>
      </c>
      <c r="I38" s="37">
        <v>0.06</v>
      </c>
      <c r="J38" s="38">
        <v>7.0000000000000007E-2</v>
      </c>
      <c r="K38" s="22"/>
      <c r="L38" s="22"/>
      <c r="M38" s="22"/>
      <c r="N38" s="22"/>
      <c r="O38" s="22"/>
      <c r="P38" s="22"/>
    </row>
    <row r="39" spans="1:16" ht="39" customHeight="1" x14ac:dyDescent="0.2">
      <c r="A39" s="22"/>
      <c r="B39" s="35"/>
      <c r="C39" s="1158" t="s">
        <v>537</v>
      </c>
      <c r="D39" s="1158"/>
      <c r="E39" s="1159"/>
      <c r="F39" s="36">
        <v>0</v>
      </c>
      <c r="G39" s="37">
        <v>0</v>
      </c>
      <c r="H39" s="37">
        <v>0.01</v>
      </c>
      <c r="I39" s="37">
        <v>0.01</v>
      </c>
      <c r="J39" s="38">
        <v>0</v>
      </c>
      <c r="K39" s="22"/>
      <c r="L39" s="22"/>
      <c r="M39" s="22"/>
      <c r="N39" s="22"/>
      <c r="O39" s="22"/>
      <c r="P39" s="22"/>
    </row>
    <row r="40" spans="1:16" ht="39" customHeight="1" x14ac:dyDescent="0.2">
      <c r="A40" s="22"/>
      <c r="B40" s="35"/>
      <c r="C40" s="1158" t="s">
        <v>538</v>
      </c>
      <c r="D40" s="1158"/>
      <c r="E40" s="1159"/>
      <c r="F40" s="36">
        <v>0.21</v>
      </c>
      <c r="G40" s="37">
        <v>0.2</v>
      </c>
      <c r="H40" s="37">
        <v>0.24</v>
      </c>
      <c r="I40" s="37">
        <v>0.2</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540</v>
      </c>
      <c r="D43" s="1160"/>
      <c r="E43" s="1161"/>
      <c r="F43" s="41">
        <v>0</v>
      </c>
      <c r="G43" s="42">
        <v>0</v>
      </c>
      <c r="H43" s="42">
        <v>0</v>
      </c>
      <c r="I43" s="42">
        <v>0.44</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p+liAXibxujhHYW8MCw4m12qxF16Nf5SAtxRC2dCWuy6X+socAVnAVM+Rue/uk7eVk9aGKhvBE9h35YguS8zQ==" saltValue="MQTqbeXJBRkqRpfR5fD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609</v>
      </c>
      <c r="L45" s="58">
        <v>579</v>
      </c>
      <c r="M45" s="58">
        <v>545</v>
      </c>
      <c r="N45" s="58">
        <v>531</v>
      </c>
      <c r="O45" s="59">
        <v>593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66" t="s">
        <v>13</v>
      </c>
      <c r="F48" s="1166"/>
      <c r="G48" s="1166"/>
      <c r="H48" s="1166"/>
      <c r="I48" s="1166"/>
      <c r="J48" s="1167"/>
      <c r="K48" s="61">
        <v>388</v>
      </c>
      <c r="L48" s="62">
        <v>393</v>
      </c>
      <c r="M48" s="62">
        <v>379</v>
      </c>
      <c r="N48" s="62">
        <v>342</v>
      </c>
      <c r="O48" s="63">
        <v>297</v>
      </c>
      <c r="P48" s="46"/>
      <c r="Q48" s="46"/>
      <c r="R48" s="46"/>
      <c r="S48" s="46"/>
      <c r="T48" s="46"/>
      <c r="U48" s="46"/>
    </row>
    <row r="49" spans="1:21" ht="30.75" customHeight="1" x14ac:dyDescent="0.2">
      <c r="A49" s="46"/>
      <c r="B49" s="1189"/>
      <c r="C49" s="1190"/>
      <c r="D49" s="60"/>
      <c r="E49" s="1166" t="s">
        <v>14</v>
      </c>
      <c r="F49" s="1166"/>
      <c r="G49" s="1166"/>
      <c r="H49" s="1166"/>
      <c r="I49" s="1166"/>
      <c r="J49" s="1167"/>
      <c r="K49" s="61">
        <v>25</v>
      </c>
      <c r="L49" s="62">
        <v>25</v>
      </c>
      <c r="M49" s="62">
        <v>25</v>
      </c>
      <c r="N49" s="62">
        <v>24</v>
      </c>
      <c r="O49" s="63">
        <v>24</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485</v>
      </c>
      <c r="L50" s="62" t="s">
        <v>485</v>
      </c>
      <c r="M50" s="62" t="s">
        <v>485</v>
      </c>
      <c r="N50" s="62" t="s">
        <v>485</v>
      </c>
      <c r="O50" s="63" t="s">
        <v>485</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999</v>
      </c>
      <c r="L52" s="62">
        <v>969</v>
      </c>
      <c r="M52" s="62">
        <v>904</v>
      </c>
      <c r="N52" s="62">
        <v>845</v>
      </c>
      <c r="O52" s="63">
        <v>796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23</v>
      </c>
      <c r="L53" s="67">
        <v>28</v>
      </c>
      <c r="M53" s="67">
        <v>45</v>
      </c>
      <c r="N53" s="67">
        <v>52</v>
      </c>
      <c r="O53" s="68">
        <v>118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546</v>
      </c>
      <c r="L58" s="82" t="s">
        <v>546</v>
      </c>
      <c r="M58" s="82" t="s">
        <v>546</v>
      </c>
      <c r="N58" s="82" t="s">
        <v>546</v>
      </c>
      <c r="O58" s="83" t="s">
        <v>546</v>
      </c>
    </row>
    <row r="59" spans="1:21" ht="31.5" customHeight="1" x14ac:dyDescent="0.2">
      <c r="B59" s="1174"/>
      <c r="C59" s="1175"/>
      <c r="D59" s="1181" t="s">
        <v>26</v>
      </c>
      <c r="E59" s="1182"/>
      <c r="F59" s="1182"/>
      <c r="G59" s="1182"/>
      <c r="H59" s="1182"/>
      <c r="I59" s="1182"/>
      <c r="J59" s="1183"/>
      <c r="K59" s="84" t="s">
        <v>546</v>
      </c>
      <c r="L59" s="85" t="s">
        <v>546</v>
      </c>
      <c r="M59" s="85" t="s">
        <v>546</v>
      </c>
      <c r="N59" s="85" t="s">
        <v>546</v>
      </c>
      <c r="O59" s="86" t="s">
        <v>546</v>
      </c>
    </row>
    <row r="60" spans="1:21" ht="31.5" customHeight="1" thickBot="1" x14ac:dyDescent="0.25">
      <c r="B60" s="1176"/>
      <c r="C60" s="1177"/>
      <c r="D60" s="1184" t="s">
        <v>27</v>
      </c>
      <c r="E60" s="1185"/>
      <c r="F60" s="1185"/>
      <c r="G60" s="1185"/>
      <c r="H60" s="1185"/>
      <c r="I60" s="1185"/>
      <c r="J60" s="1186"/>
      <c r="K60" s="87" t="s">
        <v>546</v>
      </c>
      <c r="L60" s="88" t="s">
        <v>546</v>
      </c>
      <c r="M60" s="88" t="s">
        <v>546</v>
      </c>
      <c r="N60" s="88" t="s">
        <v>546</v>
      </c>
      <c r="O60" s="89" t="s">
        <v>546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0N6QEV/BeHxBbscWNM/HQF0zw5s302i15+c3hlLMacg16YCSv530kxUlKj6ntetaB6j3zf6Qs/e67qODbyDGaw==" saltValue="T8/HoLFU1FV64zISkzHT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3583</v>
      </c>
      <c r="J41" s="331">
        <v>3575</v>
      </c>
      <c r="K41" s="331">
        <v>3771</v>
      </c>
      <c r="L41" s="331">
        <v>3830</v>
      </c>
      <c r="M41" s="332">
        <v>3926</v>
      </c>
    </row>
    <row r="42" spans="2:13" ht="27.75" customHeight="1" x14ac:dyDescent="0.2">
      <c r="B42" s="1197"/>
      <c r="C42" s="1198"/>
      <c r="D42" s="104"/>
      <c r="E42" s="1201" t="s">
        <v>32</v>
      </c>
      <c r="F42" s="1201"/>
      <c r="G42" s="1201"/>
      <c r="H42" s="1202"/>
      <c r="I42" s="333" t="s">
        <v>485</v>
      </c>
      <c r="J42" s="334" t="s">
        <v>485</v>
      </c>
      <c r="K42" s="334" t="s">
        <v>485</v>
      </c>
      <c r="L42" s="334" t="s">
        <v>485</v>
      </c>
      <c r="M42" s="335" t="s">
        <v>485</v>
      </c>
    </row>
    <row r="43" spans="2:13" ht="27.75" customHeight="1" x14ac:dyDescent="0.2">
      <c r="B43" s="1197"/>
      <c r="C43" s="1198"/>
      <c r="D43" s="104"/>
      <c r="E43" s="1201" t="s">
        <v>33</v>
      </c>
      <c r="F43" s="1201"/>
      <c r="G43" s="1201"/>
      <c r="H43" s="1202"/>
      <c r="I43" s="333">
        <v>2290</v>
      </c>
      <c r="J43" s="334">
        <v>2088</v>
      </c>
      <c r="K43" s="334">
        <v>1966</v>
      </c>
      <c r="L43" s="334">
        <v>1831</v>
      </c>
      <c r="M43" s="335">
        <v>1684</v>
      </c>
    </row>
    <row r="44" spans="2:13" ht="27.75" customHeight="1" x14ac:dyDescent="0.2">
      <c r="B44" s="1197"/>
      <c r="C44" s="1198"/>
      <c r="D44" s="104"/>
      <c r="E44" s="1201" t="s">
        <v>34</v>
      </c>
      <c r="F44" s="1201"/>
      <c r="G44" s="1201"/>
      <c r="H44" s="1202"/>
      <c r="I44" s="333">
        <v>218</v>
      </c>
      <c r="J44" s="334">
        <v>193</v>
      </c>
      <c r="K44" s="334">
        <v>169</v>
      </c>
      <c r="L44" s="334">
        <v>145</v>
      </c>
      <c r="M44" s="335">
        <v>121</v>
      </c>
    </row>
    <row r="45" spans="2:13" ht="27.75" customHeight="1" x14ac:dyDescent="0.2">
      <c r="B45" s="1197"/>
      <c r="C45" s="1198"/>
      <c r="D45" s="104"/>
      <c r="E45" s="1201" t="s">
        <v>35</v>
      </c>
      <c r="F45" s="1201"/>
      <c r="G45" s="1201"/>
      <c r="H45" s="1202"/>
      <c r="I45" s="333" t="s">
        <v>485</v>
      </c>
      <c r="J45" s="334" t="s">
        <v>485</v>
      </c>
      <c r="K45" s="334" t="s">
        <v>485</v>
      </c>
      <c r="L45" s="334" t="s">
        <v>485</v>
      </c>
      <c r="M45" s="335" t="s">
        <v>485</v>
      </c>
    </row>
    <row r="46" spans="2:13" ht="27.75" customHeight="1" x14ac:dyDescent="0.2">
      <c r="B46" s="1197"/>
      <c r="C46" s="1198"/>
      <c r="D46" s="105"/>
      <c r="E46" s="1201" t="s">
        <v>36</v>
      </c>
      <c r="F46" s="1201"/>
      <c r="G46" s="1201"/>
      <c r="H46" s="1202"/>
      <c r="I46" s="333" t="s">
        <v>485</v>
      </c>
      <c r="J46" s="334" t="s">
        <v>485</v>
      </c>
      <c r="K46" s="334" t="s">
        <v>485</v>
      </c>
      <c r="L46" s="334" t="s">
        <v>485</v>
      </c>
      <c r="M46" s="335" t="s">
        <v>485</v>
      </c>
    </row>
    <row r="47" spans="2:13" ht="27.75" customHeight="1" x14ac:dyDescent="0.2">
      <c r="B47" s="1197"/>
      <c r="C47" s="1198"/>
      <c r="D47" s="106"/>
      <c r="E47" s="1211" t="s">
        <v>37</v>
      </c>
      <c r="F47" s="1212"/>
      <c r="G47" s="1212"/>
      <c r="H47" s="1213"/>
      <c r="I47" s="333" t="s">
        <v>485</v>
      </c>
      <c r="J47" s="334" t="s">
        <v>485</v>
      </c>
      <c r="K47" s="334" t="s">
        <v>485</v>
      </c>
      <c r="L47" s="334" t="s">
        <v>485</v>
      </c>
      <c r="M47" s="335" t="s">
        <v>485</v>
      </c>
    </row>
    <row r="48" spans="2:13" ht="27.75" customHeight="1" x14ac:dyDescent="0.2">
      <c r="B48" s="1197"/>
      <c r="C48" s="1198"/>
      <c r="D48" s="104"/>
      <c r="E48" s="1201" t="s">
        <v>38</v>
      </c>
      <c r="F48" s="1201"/>
      <c r="G48" s="1201"/>
      <c r="H48" s="1202"/>
      <c r="I48" s="333" t="s">
        <v>485</v>
      </c>
      <c r="J48" s="334" t="s">
        <v>485</v>
      </c>
      <c r="K48" s="334" t="s">
        <v>485</v>
      </c>
      <c r="L48" s="334" t="s">
        <v>485</v>
      </c>
      <c r="M48" s="335" t="s">
        <v>485</v>
      </c>
    </row>
    <row r="49" spans="2:13" ht="27.75" customHeight="1" x14ac:dyDescent="0.2">
      <c r="B49" s="1199"/>
      <c r="C49" s="1200"/>
      <c r="D49" s="104"/>
      <c r="E49" s="1201" t="s">
        <v>39</v>
      </c>
      <c r="F49" s="1201"/>
      <c r="G49" s="1201"/>
      <c r="H49" s="1202"/>
      <c r="I49" s="333" t="s">
        <v>485</v>
      </c>
      <c r="J49" s="334" t="s">
        <v>485</v>
      </c>
      <c r="K49" s="334" t="s">
        <v>485</v>
      </c>
      <c r="L49" s="334" t="s">
        <v>485</v>
      </c>
      <c r="M49" s="335" t="s">
        <v>485</v>
      </c>
    </row>
    <row r="50" spans="2:13" ht="27.75" customHeight="1" x14ac:dyDescent="0.2">
      <c r="B50" s="1195" t="s">
        <v>40</v>
      </c>
      <c r="C50" s="1196"/>
      <c r="D50" s="107"/>
      <c r="E50" s="1201" t="s">
        <v>41</v>
      </c>
      <c r="F50" s="1201"/>
      <c r="G50" s="1201"/>
      <c r="H50" s="1202"/>
      <c r="I50" s="333">
        <v>4667</v>
      </c>
      <c r="J50" s="334">
        <v>4787</v>
      </c>
      <c r="K50" s="334">
        <v>4715</v>
      </c>
      <c r="L50" s="334">
        <v>4335</v>
      </c>
      <c r="M50" s="335">
        <v>3776</v>
      </c>
    </row>
    <row r="51" spans="2:13" ht="27.75" customHeight="1" x14ac:dyDescent="0.2">
      <c r="B51" s="1197"/>
      <c r="C51" s="1198"/>
      <c r="D51" s="104"/>
      <c r="E51" s="1201" t="s">
        <v>42</v>
      </c>
      <c r="F51" s="1201"/>
      <c r="G51" s="1201"/>
      <c r="H51" s="1202"/>
      <c r="I51" s="333">
        <v>1390</v>
      </c>
      <c r="J51" s="334">
        <v>1232</v>
      </c>
      <c r="K51" s="334">
        <v>1158</v>
      </c>
      <c r="L51" s="334">
        <v>1136</v>
      </c>
      <c r="M51" s="335">
        <v>1162</v>
      </c>
    </row>
    <row r="52" spans="2:13" ht="27.75" customHeight="1" x14ac:dyDescent="0.2">
      <c r="B52" s="1199"/>
      <c r="C52" s="1200"/>
      <c r="D52" s="104"/>
      <c r="E52" s="1201" t="s">
        <v>43</v>
      </c>
      <c r="F52" s="1201"/>
      <c r="G52" s="1201"/>
      <c r="H52" s="1202"/>
      <c r="I52" s="333">
        <v>5778</v>
      </c>
      <c r="J52" s="334">
        <v>5211</v>
      </c>
      <c r="K52" s="334">
        <v>4652</v>
      </c>
      <c r="L52" s="334">
        <v>4155</v>
      </c>
      <c r="M52" s="335">
        <v>3857</v>
      </c>
    </row>
    <row r="53" spans="2:13" ht="27.75" customHeight="1" thickBot="1" x14ac:dyDescent="0.25">
      <c r="B53" s="1203" t="s">
        <v>19</v>
      </c>
      <c r="C53" s="1204"/>
      <c r="D53" s="108"/>
      <c r="E53" s="1205" t="s">
        <v>44</v>
      </c>
      <c r="F53" s="1205"/>
      <c r="G53" s="1205"/>
      <c r="H53" s="1206"/>
      <c r="I53" s="336">
        <v>-5745</v>
      </c>
      <c r="J53" s="337">
        <v>-5373</v>
      </c>
      <c r="K53" s="337">
        <v>-4620</v>
      </c>
      <c r="L53" s="337">
        <v>-3821</v>
      </c>
      <c r="M53" s="338">
        <v>-3063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Kt6i52iDHY+FLMulEyRip3V+gFtk3jaMvlLy15xHL4VUAOmQ2FVUSnL+0D3w8vyN1jWoZ/56sGllGZ0BTug9LA==" saltValue="W/TTN5hiUKP/ptMoDQjm9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2491</v>
      </c>
      <c r="G55" s="339">
        <v>2365</v>
      </c>
      <c r="H55" s="340">
        <v>2369</v>
      </c>
    </row>
    <row r="56" spans="2:8" ht="52.5" customHeight="1" x14ac:dyDescent="0.2">
      <c r="B56" s="120"/>
      <c r="C56" s="1224" t="s">
        <v>47</v>
      </c>
      <c r="D56" s="1224"/>
      <c r="E56" s="1225"/>
      <c r="F56" s="341" t="s">
        <v>485</v>
      </c>
      <c r="G56" s="341" t="s">
        <v>485</v>
      </c>
      <c r="H56" s="342" t="s">
        <v>485</v>
      </c>
    </row>
    <row r="57" spans="2:8" ht="53.25" customHeight="1" x14ac:dyDescent="0.2">
      <c r="B57" s="120"/>
      <c r="C57" s="1226" t="s">
        <v>48</v>
      </c>
      <c r="D57" s="1226"/>
      <c r="E57" s="1227"/>
      <c r="F57" s="343">
        <v>1462</v>
      </c>
      <c r="G57" s="343">
        <v>1336</v>
      </c>
      <c r="H57" s="344">
        <v>804</v>
      </c>
    </row>
    <row r="58" spans="2:8" ht="45.75" customHeight="1" x14ac:dyDescent="0.2">
      <c r="B58" s="121"/>
      <c r="C58" s="1214" t="s">
        <v>553</v>
      </c>
      <c r="D58" s="1215"/>
      <c r="E58" s="1216"/>
      <c r="F58" s="345">
        <v>1165</v>
      </c>
      <c r="G58" s="345">
        <v>966</v>
      </c>
      <c r="H58" s="346">
        <v>492</v>
      </c>
    </row>
    <row r="59" spans="2:8" ht="45.75" customHeight="1" x14ac:dyDescent="0.2">
      <c r="B59" s="121"/>
      <c r="C59" s="1214" t="s">
        <v>554</v>
      </c>
      <c r="D59" s="1215"/>
      <c r="E59" s="1216"/>
      <c r="F59" s="345">
        <v>74</v>
      </c>
      <c r="G59" s="345">
        <v>174</v>
      </c>
      <c r="H59" s="346">
        <v>228</v>
      </c>
    </row>
    <row r="60" spans="2:8" ht="45.75" customHeight="1" x14ac:dyDescent="0.2">
      <c r="B60" s="121"/>
      <c r="C60" s="1214" t="s">
        <v>555</v>
      </c>
      <c r="D60" s="1215"/>
      <c r="E60" s="1216"/>
      <c r="F60" s="345">
        <v>112</v>
      </c>
      <c r="G60" s="345">
        <v>112</v>
      </c>
      <c r="H60" s="346">
        <v>52</v>
      </c>
    </row>
    <row r="61" spans="2:8" ht="45.75" customHeight="1" x14ac:dyDescent="0.2">
      <c r="B61" s="121"/>
      <c r="C61" s="1214" t="s">
        <v>556</v>
      </c>
      <c r="D61" s="1215"/>
      <c r="E61" s="1216"/>
      <c r="F61" s="345" t="s">
        <v>558</v>
      </c>
      <c r="G61" s="345" t="s">
        <v>558</v>
      </c>
      <c r="H61" s="346">
        <v>30</v>
      </c>
    </row>
    <row r="62" spans="2:8" ht="45.75" customHeight="1" thickBot="1" x14ac:dyDescent="0.25">
      <c r="B62" s="122"/>
      <c r="C62" s="1217" t="s">
        <v>557</v>
      </c>
      <c r="D62" s="1218"/>
      <c r="E62" s="1219"/>
      <c r="F62" s="347">
        <v>2</v>
      </c>
      <c r="G62" s="347">
        <v>2</v>
      </c>
      <c r="H62" s="348">
        <v>2</v>
      </c>
    </row>
    <row r="63" spans="2:8" ht="52.5" customHeight="1" thickBot="1" x14ac:dyDescent="0.25">
      <c r="B63" s="123"/>
      <c r="C63" s="1220" t="s">
        <v>49</v>
      </c>
      <c r="D63" s="1220"/>
      <c r="E63" s="1221"/>
      <c r="F63" s="349">
        <v>3953</v>
      </c>
      <c r="G63" s="349">
        <v>3702</v>
      </c>
      <c r="H63" s="350">
        <v>3173</v>
      </c>
    </row>
    <row r="64" spans="2:8" ht="13.2" x14ac:dyDescent="0.2"/>
  </sheetData>
  <sheetProtection algorithmName="SHA-512" hashValue="PNrvyjv3fk8BM0q0q6DeyRb2UIWixFpdOcG6S26wz/aYiJ6zLsKYM9BE1hg28RqwudLAZIQsgts3tEDa9Z9+rg==" saltValue="OHZFlrsQbU5hnIcdl6wY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7E290-857B-4F7F-893B-C504F5011D3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568</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562</v>
      </c>
      <c r="AO51" s="1233"/>
      <c r="AP51" s="1233"/>
      <c r="AQ51" s="1233"/>
      <c r="AR51" s="1233"/>
      <c r="AS51" s="1233"/>
      <c r="AT51" s="1233"/>
      <c r="AU51" s="1233"/>
      <c r="AV51" s="1233"/>
      <c r="AW51" s="1233"/>
      <c r="AX51" s="1233"/>
      <c r="AY51" s="1233"/>
      <c r="AZ51" s="1233"/>
      <c r="BA51" s="1233"/>
      <c r="BB51" s="1233" t="s">
        <v>563</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564</v>
      </c>
      <c r="BC53" s="1233"/>
      <c r="BD53" s="1233"/>
      <c r="BE53" s="1233"/>
      <c r="BF53" s="1233"/>
      <c r="BG53" s="1233"/>
      <c r="BH53" s="1233"/>
      <c r="BI53" s="1233"/>
      <c r="BJ53" s="1233"/>
      <c r="BK53" s="1233"/>
      <c r="BL53" s="1233"/>
      <c r="BM53" s="1233"/>
      <c r="BN53" s="1233"/>
      <c r="BO53" s="1233"/>
      <c r="BP53" s="1230">
        <v>62.6</v>
      </c>
      <c r="BQ53" s="1230"/>
      <c r="BR53" s="1230"/>
      <c r="BS53" s="1230"/>
      <c r="BT53" s="1230"/>
      <c r="BU53" s="1230"/>
      <c r="BV53" s="1230"/>
      <c r="BW53" s="1230"/>
      <c r="BX53" s="1230">
        <v>64.099999999999994</v>
      </c>
      <c r="BY53" s="1230"/>
      <c r="BZ53" s="1230"/>
      <c r="CA53" s="1230"/>
      <c r="CB53" s="1230"/>
      <c r="CC53" s="1230"/>
      <c r="CD53" s="1230"/>
      <c r="CE53" s="1230"/>
      <c r="CF53" s="1230">
        <v>65.7</v>
      </c>
      <c r="CG53" s="1230"/>
      <c r="CH53" s="1230"/>
      <c r="CI53" s="1230"/>
      <c r="CJ53" s="1230"/>
      <c r="CK53" s="1230"/>
      <c r="CL53" s="1230"/>
      <c r="CM53" s="1230"/>
      <c r="CN53" s="1230">
        <v>66.8</v>
      </c>
      <c r="CO53" s="1230"/>
      <c r="CP53" s="1230"/>
      <c r="CQ53" s="1230"/>
      <c r="CR53" s="1230"/>
      <c r="CS53" s="1230"/>
      <c r="CT53" s="1230"/>
      <c r="CU53" s="1230"/>
      <c r="CV53" s="1230">
        <v>67.599999999999994</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565</v>
      </c>
      <c r="AO55" s="1234"/>
      <c r="AP55" s="1234"/>
      <c r="AQ55" s="1234"/>
      <c r="AR55" s="1234"/>
      <c r="AS55" s="1234"/>
      <c r="AT55" s="1234"/>
      <c r="AU55" s="1234"/>
      <c r="AV55" s="1234"/>
      <c r="AW55" s="1234"/>
      <c r="AX55" s="1234"/>
      <c r="AY55" s="1234"/>
      <c r="AZ55" s="1234"/>
      <c r="BA55" s="1234"/>
      <c r="BB55" s="1233" t="s">
        <v>563</v>
      </c>
      <c r="BC55" s="1233"/>
      <c r="BD55" s="1233"/>
      <c r="BE55" s="1233"/>
      <c r="BF55" s="1233"/>
      <c r="BG55" s="1233"/>
      <c r="BH55" s="1233"/>
      <c r="BI55" s="1233"/>
      <c r="BJ55" s="1233"/>
      <c r="BK55" s="1233"/>
      <c r="BL55" s="1233"/>
      <c r="BM55" s="1233"/>
      <c r="BN55" s="1233"/>
      <c r="BO55" s="1233"/>
      <c r="BP55" s="1230">
        <v>10.9</v>
      </c>
      <c r="BQ55" s="1230"/>
      <c r="BR55" s="1230"/>
      <c r="BS55" s="1230"/>
      <c r="BT55" s="1230"/>
      <c r="BU55" s="1230"/>
      <c r="BV55" s="1230"/>
      <c r="BW55" s="1230"/>
      <c r="BX55" s="1230">
        <v>6.5</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564</v>
      </c>
      <c r="BC57" s="1233"/>
      <c r="BD57" s="1233"/>
      <c r="BE57" s="1233"/>
      <c r="BF57" s="1233"/>
      <c r="BG57" s="1233"/>
      <c r="BH57" s="1233"/>
      <c r="BI57" s="1233"/>
      <c r="BJ57" s="1233"/>
      <c r="BK57" s="1233"/>
      <c r="BL57" s="1233"/>
      <c r="BM57" s="1233"/>
      <c r="BN57" s="1233"/>
      <c r="BO57" s="1233"/>
      <c r="BP57" s="1230">
        <v>62.2</v>
      </c>
      <c r="BQ57" s="1230"/>
      <c r="BR57" s="1230"/>
      <c r="BS57" s="1230"/>
      <c r="BT57" s="1230"/>
      <c r="BU57" s="1230"/>
      <c r="BV57" s="1230"/>
      <c r="BW57" s="1230"/>
      <c r="BX57" s="1230">
        <v>63.6</v>
      </c>
      <c r="BY57" s="1230"/>
      <c r="BZ57" s="1230"/>
      <c r="CA57" s="1230"/>
      <c r="CB57" s="1230"/>
      <c r="CC57" s="1230"/>
      <c r="CD57" s="1230"/>
      <c r="CE57" s="1230"/>
      <c r="CF57" s="1230">
        <v>64.7</v>
      </c>
      <c r="CG57" s="1230"/>
      <c r="CH57" s="1230"/>
      <c r="CI57" s="1230"/>
      <c r="CJ57" s="1230"/>
      <c r="CK57" s="1230"/>
      <c r="CL57" s="1230"/>
      <c r="CM57" s="1230"/>
      <c r="CN57" s="1230">
        <v>66.099999999999994</v>
      </c>
      <c r="CO57" s="1230"/>
      <c r="CP57" s="1230"/>
      <c r="CQ57" s="1230"/>
      <c r="CR57" s="1230"/>
      <c r="CS57" s="1230"/>
      <c r="CT57" s="1230"/>
      <c r="CU57" s="1230"/>
      <c r="CV57" s="1230">
        <v>67.7</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566</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569</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562</v>
      </c>
      <c r="AO73" s="1233"/>
      <c r="AP73" s="1233"/>
      <c r="AQ73" s="1233"/>
      <c r="AR73" s="1233"/>
      <c r="AS73" s="1233"/>
      <c r="AT73" s="1233"/>
      <c r="AU73" s="1233"/>
      <c r="AV73" s="1233"/>
      <c r="AW73" s="1233"/>
      <c r="AX73" s="1233"/>
      <c r="AY73" s="1233"/>
      <c r="AZ73" s="1233"/>
      <c r="BA73" s="1233"/>
      <c r="BB73" s="1233" t="s">
        <v>563</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567</v>
      </c>
      <c r="BC75" s="1233"/>
      <c r="BD75" s="1233"/>
      <c r="BE75" s="1233"/>
      <c r="BF75" s="1233"/>
      <c r="BG75" s="1233"/>
      <c r="BH75" s="1233"/>
      <c r="BI75" s="1233"/>
      <c r="BJ75" s="1233"/>
      <c r="BK75" s="1233"/>
      <c r="BL75" s="1233"/>
      <c r="BM75" s="1233"/>
      <c r="BN75" s="1233"/>
      <c r="BO75" s="1233"/>
      <c r="BP75" s="1230">
        <v>1.7</v>
      </c>
      <c r="BQ75" s="1230"/>
      <c r="BR75" s="1230"/>
      <c r="BS75" s="1230"/>
      <c r="BT75" s="1230"/>
      <c r="BU75" s="1230"/>
      <c r="BV75" s="1230"/>
      <c r="BW75" s="1230"/>
      <c r="BX75" s="1230">
        <v>0.6</v>
      </c>
      <c r="BY75" s="1230"/>
      <c r="BZ75" s="1230"/>
      <c r="CA75" s="1230"/>
      <c r="CB75" s="1230"/>
      <c r="CC75" s="1230"/>
      <c r="CD75" s="1230"/>
      <c r="CE75" s="1230"/>
      <c r="CF75" s="1230">
        <v>0.3</v>
      </c>
      <c r="CG75" s="1230"/>
      <c r="CH75" s="1230"/>
      <c r="CI75" s="1230"/>
      <c r="CJ75" s="1230"/>
      <c r="CK75" s="1230"/>
      <c r="CL75" s="1230"/>
      <c r="CM75" s="1230"/>
      <c r="CN75" s="1230">
        <v>0.4</v>
      </c>
      <c r="CO75" s="1230"/>
      <c r="CP75" s="1230"/>
      <c r="CQ75" s="1230"/>
      <c r="CR75" s="1230"/>
      <c r="CS75" s="1230"/>
      <c r="CT75" s="1230"/>
      <c r="CU75" s="1230"/>
      <c r="CV75" s="1230">
        <v>0.7</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565</v>
      </c>
      <c r="AO77" s="1234"/>
      <c r="AP77" s="1234"/>
      <c r="AQ77" s="1234"/>
      <c r="AR77" s="1234"/>
      <c r="AS77" s="1234"/>
      <c r="AT77" s="1234"/>
      <c r="AU77" s="1234"/>
      <c r="AV77" s="1234"/>
      <c r="AW77" s="1234"/>
      <c r="AX77" s="1234"/>
      <c r="AY77" s="1234"/>
      <c r="AZ77" s="1234"/>
      <c r="BA77" s="1234"/>
      <c r="BB77" s="1233" t="s">
        <v>563</v>
      </c>
      <c r="BC77" s="1233"/>
      <c r="BD77" s="1233"/>
      <c r="BE77" s="1233"/>
      <c r="BF77" s="1233"/>
      <c r="BG77" s="1233"/>
      <c r="BH77" s="1233"/>
      <c r="BI77" s="1233"/>
      <c r="BJ77" s="1233"/>
      <c r="BK77" s="1233"/>
      <c r="BL77" s="1233"/>
      <c r="BM77" s="1233"/>
      <c r="BN77" s="1233"/>
      <c r="BO77" s="1233"/>
      <c r="BP77" s="1230">
        <v>10.9</v>
      </c>
      <c r="BQ77" s="1230"/>
      <c r="BR77" s="1230"/>
      <c r="BS77" s="1230"/>
      <c r="BT77" s="1230"/>
      <c r="BU77" s="1230"/>
      <c r="BV77" s="1230"/>
      <c r="BW77" s="1230"/>
      <c r="BX77" s="1230">
        <v>6.5</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567</v>
      </c>
      <c r="BC79" s="1233"/>
      <c r="BD79" s="1233"/>
      <c r="BE79" s="1233"/>
      <c r="BF79" s="1233"/>
      <c r="BG79" s="1233"/>
      <c r="BH79" s="1233"/>
      <c r="BI79" s="1233"/>
      <c r="BJ79" s="1233"/>
      <c r="BK79" s="1233"/>
      <c r="BL79" s="1233"/>
      <c r="BM79" s="1233"/>
      <c r="BN79" s="1233"/>
      <c r="BO79" s="1233"/>
      <c r="BP79" s="1230">
        <v>5.9</v>
      </c>
      <c r="BQ79" s="1230"/>
      <c r="BR79" s="1230"/>
      <c r="BS79" s="1230"/>
      <c r="BT79" s="1230"/>
      <c r="BU79" s="1230"/>
      <c r="BV79" s="1230"/>
      <c r="BW79" s="1230"/>
      <c r="BX79" s="1230">
        <v>5.9</v>
      </c>
      <c r="BY79" s="1230"/>
      <c r="BZ79" s="1230"/>
      <c r="CA79" s="1230"/>
      <c r="CB79" s="1230"/>
      <c r="CC79" s="1230"/>
      <c r="CD79" s="1230"/>
      <c r="CE79" s="1230"/>
      <c r="CF79" s="1230">
        <v>6.1</v>
      </c>
      <c r="CG79" s="1230"/>
      <c r="CH79" s="1230"/>
      <c r="CI79" s="1230"/>
      <c r="CJ79" s="1230"/>
      <c r="CK79" s="1230"/>
      <c r="CL79" s="1230"/>
      <c r="CM79" s="1230"/>
      <c r="CN79" s="1230">
        <v>6.5</v>
      </c>
      <c r="CO79" s="1230"/>
      <c r="CP79" s="1230"/>
      <c r="CQ79" s="1230"/>
      <c r="CR79" s="1230"/>
      <c r="CS79" s="1230"/>
      <c r="CT79" s="1230"/>
      <c r="CU79" s="1230"/>
      <c r="CV79" s="1230">
        <v>6.6</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e40A8bBUJg1OORGqCxXtfnczQN3svArXa0Htv5oX/4KaxHZFERbgja81vqEoaQRRq7kEuvovbzOT+/BqM8dZvA==" saltValue="/FAykjA1CFs+BHsxOXt3m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7A0A8-341F-4481-AB31-B2FC13C5447F}">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NOVdPlA37eTYR79jCNTR9Bu/XR1z+yG2bY3SqRKxv06EJg4eingcqwXT6BUHbCgi/+JpWnlyF42nF5lYp6YlOQ==" saltValue="lXKRoB6wH+SF7sVygx63rg=="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58DB2-DACC-450C-8857-71E49AF5BC1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YFEF1mYdU78dAD2QDu08OV3huIgA5uagF49GsUHQXlAKHexJ8Gtjp2o9pvcq2LRcpWttbfK6BjoM4HCVHcmjjQ==" saltValue="tASN4AXRtzc0LP8ZRwBC3w=="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71951</v>
      </c>
      <c r="E3" s="142"/>
      <c r="F3" s="143">
        <v>53895</v>
      </c>
      <c r="G3" s="144"/>
      <c r="H3" s="145"/>
    </row>
    <row r="4" spans="1:8" x14ac:dyDescent="0.2">
      <c r="A4" s="146"/>
      <c r="B4" s="147"/>
      <c r="C4" s="148"/>
      <c r="D4" s="149">
        <v>51853</v>
      </c>
      <c r="E4" s="150"/>
      <c r="F4" s="151">
        <v>31224</v>
      </c>
      <c r="G4" s="152"/>
      <c r="H4" s="153"/>
    </row>
    <row r="5" spans="1:8" x14ac:dyDescent="0.2">
      <c r="A5" s="134" t="s">
        <v>518</v>
      </c>
      <c r="B5" s="139"/>
      <c r="C5" s="140"/>
      <c r="D5" s="141">
        <v>68551</v>
      </c>
      <c r="E5" s="142"/>
      <c r="F5" s="143">
        <v>56181</v>
      </c>
      <c r="G5" s="144"/>
      <c r="H5" s="145"/>
    </row>
    <row r="6" spans="1:8" x14ac:dyDescent="0.2">
      <c r="A6" s="146"/>
      <c r="B6" s="147"/>
      <c r="C6" s="148"/>
      <c r="D6" s="149">
        <v>51955</v>
      </c>
      <c r="E6" s="150"/>
      <c r="F6" s="151">
        <v>32039</v>
      </c>
      <c r="G6" s="152"/>
      <c r="H6" s="153"/>
    </row>
    <row r="7" spans="1:8" x14ac:dyDescent="0.2">
      <c r="A7" s="134" t="s">
        <v>519</v>
      </c>
      <c r="B7" s="139"/>
      <c r="C7" s="140"/>
      <c r="D7" s="141">
        <v>59034</v>
      </c>
      <c r="E7" s="142"/>
      <c r="F7" s="143">
        <v>47730</v>
      </c>
      <c r="G7" s="144"/>
      <c r="H7" s="145"/>
    </row>
    <row r="8" spans="1:8" x14ac:dyDescent="0.2">
      <c r="A8" s="146"/>
      <c r="B8" s="147"/>
      <c r="C8" s="148"/>
      <c r="D8" s="149">
        <v>46161</v>
      </c>
      <c r="E8" s="150"/>
      <c r="F8" s="151">
        <v>26378</v>
      </c>
      <c r="G8" s="152"/>
      <c r="H8" s="153"/>
    </row>
    <row r="9" spans="1:8" x14ac:dyDescent="0.2">
      <c r="A9" s="134" t="s">
        <v>520</v>
      </c>
      <c r="B9" s="139"/>
      <c r="C9" s="140"/>
      <c r="D9" s="141">
        <v>64024</v>
      </c>
      <c r="E9" s="142"/>
      <c r="F9" s="143">
        <v>61921</v>
      </c>
      <c r="G9" s="144"/>
      <c r="H9" s="145"/>
    </row>
    <row r="10" spans="1:8" x14ac:dyDescent="0.2">
      <c r="A10" s="146"/>
      <c r="B10" s="147"/>
      <c r="C10" s="148"/>
      <c r="D10" s="149">
        <v>53500</v>
      </c>
      <c r="E10" s="150"/>
      <c r="F10" s="151">
        <v>34719</v>
      </c>
      <c r="G10" s="152"/>
      <c r="H10" s="153"/>
    </row>
    <row r="11" spans="1:8" x14ac:dyDescent="0.2">
      <c r="A11" s="134" t="s">
        <v>521</v>
      </c>
      <c r="B11" s="139"/>
      <c r="C11" s="140"/>
      <c r="D11" s="141">
        <v>65457</v>
      </c>
      <c r="E11" s="142"/>
      <c r="F11" s="143">
        <v>62764</v>
      </c>
      <c r="G11" s="144"/>
      <c r="H11" s="145"/>
    </row>
    <row r="12" spans="1:8" x14ac:dyDescent="0.2">
      <c r="A12" s="146"/>
      <c r="B12" s="147"/>
      <c r="C12" s="154"/>
      <c r="D12" s="149">
        <v>50664</v>
      </c>
      <c r="E12" s="150"/>
      <c r="F12" s="151">
        <v>36476</v>
      </c>
      <c r="G12" s="152"/>
      <c r="H12" s="153"/>
    </row>
    <row r="13" spans="1:8" x14ac:dyDescent="0.2">
      <c r="A13" s="134"/>
      <c r="B13" s="139"/>
      <c r="C13" s="140"/>
      <c r="D13" s="141">
        <v>65803</v>
      </c>
      <c r="E13" s="142"/>
      <c r="F13" s="143">
        <v>56498</v>
      </c>
      <c r="G13" s="155"/>
      <c r="H13" s="145"/>
    </row>
    <row r="14" spans="1:8" x14ac:dyDescent="0.2">
      <c r="A14" s="146"/>
      <c r="B14" s="147"/>
      <c r="C14" s="148"/>
      <c r="D14" s="149">
        <v>50827</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9.0299999999999994</v>
      </c>
      <c r="C19" s="156">
        <f>ROUND(VALUE(SUBSTITUTE(実質収支比率等に係る経年分析!G$48,"▲","-")),2)</f>
        <v>12.89</v>
      </c>
      <c r="D19" s="156">
        <f>ROUND(VALUE(SUBSTITUTE(実質収支比率等に係る経年分析!H$48,"▲","-")),2)</f>
        <v>14.96</v>
      </c>
      <c r="E19" s="156">
        <f>ROUND(VALUE(SUBSTITUTE(実質収支比率等に係る経年分析!I$48,"▲","-")),2)</f>
        <v>10.01</v>
      </c>
      <c r="F19" s="156">
        <f>ROUND(VALUE(SUBSTITUTE(実質収支比率等に係る経年分析!J$48,"▲","-")),2)</f>
        <v>7.84</v>
      </c>
    </row>
    <row r="20" spans="1:11" x14ac:dyDescent="0.2">
      <c r="A20" s="156" t="s">
        <v>53</v>
      </c>
      <c r="B20" s="156">
        <f>ROUND(VALUE(SUBSTITUTE(実質収支比率等に係る経年分析!F$47,"▲","-")),2)</f>
        <v>24.54</v>
      </c>
      <c r="C20" s="156">
        <f>ROUND(VALUE(SUBSTITUTE(実質収支比率等に係る経年分析!G$47,"▲","-")),2)</f>
        <v>26.03</v>
      </c>
      <c r="D20" s="156">
        <f>ROUND(VALUE(SUBSTITUTE(実質収支比率等に係る経年分析!H$47,"▲","-")),2)</f>
        <v>26.43</v>
      </c>
      <c r="E20" s="156">
        <f>ROUND(VALUE(SUBSTITUTE(実質収支比率等に係る経年分析!I$47,"▲","-")),2)</f>
        <v>23.66</v>
      </c>
      <c r="F20" s="156">
        <f>ROUND(VALUE(SUBSTITUTE(実質収支比率等に係る経年分析!J$47,"▲","-")),2)</f>
        <v>22.27</v>
      </c>
    </row>
    <row r="21" spans="1:11" x14ac:dyDescent="0.2">
      <c r="A21" s="156" t="s">
        <v>54</v>
      </c>
      <c r="B21" s="156">
        <f>IF(ISNUMBER(VALUE(SUBSTITUTE(実質収支比率等に係る経年分析!F$49,"▲","-"))),ROUND(VALUE(SUBSTITUTE(実質収支比率等に係る経年分析!F$49,"▲","-")),2),NA())</f>
        <v>-6.47</v>
      </c>
      <c r="C21" s="156">
        <f>IF(ISNUMBER(VALUE(SUBSTITUTE(実質収支比率等に係る経年分析!G$49,"▲","-"))),ROUND(VALUE(SUBSTITUTE(実質収支比率等に係る経年分析!G$49,"▲","-")),2),NA())</f>
        <v>5.19</v>
      </c>
      <c r="D21" s="156">
        <f>IF(ISNUMBER(VALUE(SUBSTITUTE(実質収支比率等に係る経年分析!H$49,"▲","-"))),ROUND(VALUE(SUBSTITUTE(実質収支比率等に係る経年分析!H$49,"▲","-")),2),NA())</f>
        <v>1.89</v>
      </c>
      <c r="E21" s="156">
        <f>IF(ISNUMBER(VALUE(SUBSTITUTE(実質収支比率等に係る経年分析!I$49,"▲","-"))),ROUND(VALUE(SUBSTITUTE(実質収支比率等に係る経年分析!I$49,"▲","-")),2),NA())</f>
        <v>-5.35</v>
      </c>
      <c r="F21" s="156">
        <f>IF(ISNUMBER(VALUE(SUBSTITUTE(実質収支比率等に係る経年分析!J$49,"▲","-"))),ROUND(VALUE(SUBSTITUTE(実質収支比率等に係る経年分析!J$49,"▲","-")),2),NA())</f>
        <v>-1.52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土地取得特別会計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7.0000000000000007E-2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7.0000000000000007E-2</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0.56999999999999995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0.55000000000000004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0.46</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0.28000000000000003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8.81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9.8000000000000007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7.84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15.72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14.31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11.49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999</v>
      </c>
      <c r="E42" s="158"/>
      <c r="F42" s="158"/>
      <c r="G42" s="158">
        <f>'実質公債費比率（分子）の構造'!L$52</f>
        <v>969</v>
      </c>
      <c r="H42" s="158"/>
      <c r="I42" s="158"/>
      <c r="J42" s="158">
        <f>'実質公債費比率（分子）の構造'!M$52</f>
        <v>904</v>
      </c>
      <c r="K42" s="158"/>
      <c r="L42" s="158"/>
      <c r="M42" s="158">
        <f>'実質公債費比率（分子）の構造'!N$52</f>
        <v>845</v>
      </c>
      <c r="N42" s="158"/>
      <c r="O42" s="158"/>
      <c r="P42" s="158">
        <f>'実質公債費比率（分子）の構造'!O$52</f>
        <v>796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25</v>
      </c>
      <c r="C45" s="158"/>
      <c r="D45" s="158"/>
      <c r="E45" s="158">
        <f>'実質公債費比率（分子）の構造'!L$49</f>
        <v>25</v>
      </c>
      <c r="F45" s="158"/>
      <c r="G45" s="158"/>
      <c r="H45" s="158">
        <f>'実質公債費比率（分子）の構造'!M$49</f>
        <v>25</v>
      </c>
      <c r="I45" s="158"/>
      <c r="J45" s="158"/>
      <c r="K45" s="158">
        <f>'実質公債費比率（分子）の構造'!N$49</f>
        <v>24</v>
      </c>
      <c r="L45" s="158"/>
      <c r="M45" s="158"/>
      <c r="N45" s="158">
        <f>'実質公債費比率（分子）の構造'!O$49</f>
        <v>24</v>
      </c>
      <c r="O45" s="158"/>
      <c r="P45" s="158"/>
    </row>
    <row r="46" spans="1:16" x14ac:dyDescent="0.2">
      <c r="A46" s="158" t="s">
        <v>64</v>
      </c>
      <c r="B46" s="158">
        <f>'実質公債費比率（分子）の構造'!K$48</f>
        <v>388</v>
      </c>
      <c r="C46" s="158"/>
      <c r="D46" s="158"/>
      <c r="E46" s="158">
        <f>'実質公債費比率（分子）の構造'!L$48</f>
        <v>393</v>
      </c>
      <c r="F46" s="158"/>
      <c r="G46" s="158"/>
      <c r="H46" s="158">
        <f>'実質公債費比率（分子）の構造'!M$48</f>
        <v>379</v>
      </c>
      <c r="I46" s="158"/>
      <c r="J46" s="158"/>
      <c r="K46" s="158">
        <f>'実質公債費比率（分子）の構造'!N$48</f>
        <v>342</v>
      </c>
      <c r="L46" s="158"/>
      <c r="M46" s="158"/>
      <c r="N46" s="158">
        <f>'実質公債費比率（分子）の構造'!O$48</f>
        <v>297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609</v>
      </c>
      <c r="C49" s="158"/>
      <c r="D49" s="158"/>
      <c r="E49" s="158">
        <f>'実質公債費比率（分子）の構造'!L$45</f>
        <v>579</v>
      </c>
      <c r="F49" s="158"/>
      <c r="G49" s="158"/>
      <c r="H49" s="158">
        <f>'実質公債費比率（分子）の構造'!M$45</f>
        <v>545</v>
      </c>
      <c r="I49" s="158"/>
      <c r="J49" s="158"/>
      <c r="K49" s="158">
        <f>'実質公債費比率（分子）の構造'!N$45</f>
        <v>531</v>
      </c>
      <c r="L49" s="158"/>
      <c r="M49" s="158"/>
      <c r="N49" s="158">
        <f>'実質公債費比率（分子）の構造'!O$45</f>
        <v>593</v>
      </c>
      <c r="O49" s="158"/>
      <c r="P49" s="158"/>
    </row>
    <row r="50" spans="1:16" x14ac:dyDescent="0.2">
      <c r="A50" s="158" t="s">
        <v>67</v>
      </c>
      <c r="B50" s="158" t="e">
        <f>NA()</f>
        <v>#N/A</v>
      </c>
      <c r="C50" s="158">
        <f>IF(ISNUMBER('実質公債費比率（分子）の構造'!K$53),'実質公債費比率（分子）の構造'!K$53,NA())</f>
        <v>23</v>
      </c>
      <c r="D50" s="158" t="e">
        <f>NA()</f>
        <v>#N/A</v>
      </c>
      <c r="E50" s="158" t="e">
        <f>NA()</f>
        <v>#N/A</v>
      </c>
      <c r="F50" s="158">
        <f>IF(ISNUMBER('実質公債費比率（分子）の構造'!L$53),'実質公債費比率（分子）の構造'!L$53,NA())</f>
        <v>28</v>
      </c>
      <c r="G50" s="158" t="e">
        <f>NA()</f>
        <v>#N/A</v>
      </c>
      <c r="H50" s="158" t="e">
        <f>NA()</f>
        <v>#N/A</v>
      </c>
      <c r="I50" s="158">
        <f>IF(ISNUMBER('実質公債費比率（分子）の構造'!M$53),'実質公債費比率（分子）の構造'!M$53,NA())</f>
        <v>45</v>
      </c>
      <c r="J50" s="158" t="e">
        <f>NA()</f>
        <v>#N/A</v>
      </c>
      <c r="K50" s="158" t="e">
        <f>NA()</f>
        <v>#N/A</v>
      </c>
      <c r="L50" s="158">
        <f>IF(ISNUMBER('実質公債費比率（分子）の構造'!N$53),'実質公債費比率（分子）の構造'!N$53,NA())</f>
        <v>52</v>
      </c>
      <c r="M50" s="158" t="e">
        <f>NA()</f>
        <v>#N/A</v>
      </c>
      <c r="N50" s="158" t="e">
        <f>NA()</f>
        <v>#N/A</v>
      </c>
      <c r="O50" s="158">
        <f>IF(ISNUMBER('実質公債費比率（分子）の構造'!O$53),'実質公債費比率（分子）の構造'!O$53,NA())</f>
        <v>118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5778</v>
      </c>
      <c r="E56" s="157"/>
      <c r="F56" s="157"/>
      <c r="G56" s="157">
        <f>'将来負担比率（分子）の構造'!J$52</f>
        <v>5211</v>
      </c>
      <c r="H56" s="157"/>
      <c r="I56" s="157"/>
      <c r="J56" s="157">
        <f>'将来負担比率（分子）の構造'!K$52</f>
        <v>4652</v>
      </c>
      <c r="K56" s="157"/>
      <c r="L56" s="157"/>
      <c r="M56" s="157">
        <f>'将来負担比率（分子）の構造'!L$52</f>
        <v>4155</v>
      </c>
      <c r="N56" s="157"/>
      <c r="O56" s="157"/>
      <c r="P56" s="157">
        <f>'将来負担比率（分子）の構造'!M$52</f>
        <v>3857</v>
      </c>
    </row>
    <row r="57" spans="1:16" x14ac:dyDescent="0.2">
      <c r="A57" s="157" t="s">
        <v>42</v>
      </c>
      <c r="B57" s="157"/>
      <c r="C57" s="157"/>
      <c r="D57" s="157">
        <f>'将来負担比率（分子）の構造'!I$51</f>
        <v>1390</v>
      </c>
      <c r="E57" s="157"/>
      <c r="F57" s="157"/>
      <c r="G57" s="157">
        <f>'将来負担比率（分子）の構造'!J$51</f>
        <v>1232</v>
      </c>
      <c r="H57" s="157"/>
      <c r="I57" s="157"/>
      <c r="J57" s="157">
        <f>'将来負担比率（分子）の構造'!K$51</f>
        <v>1158</v>
      </c>
      <c r="K57" s="157"/>
      <c r="L57" s="157"/>
      <c r="M57" s="157">
        <f>'将来負担比率（分子）の構造'!L$51</f>
        <v>1136</v>
      </c>
      <c r="N57" s="157"/>
      <c r="O57" s="157"/>
      <c r="P57" s="157">
        <f>'将来負担比率（分子）の構造'!M$51</f>
        <v>1162</v>
      </c>
    </row>
    <row r="58" spans="1:16" x14ac:dyDescent="0.2">
      <c r="A58" s="157" t="s">
        <v>41</v>
      </c>
      <c r="B58" s="157"/>
      <c r="C58" s="157"/>
      <c r="D58" s="157">
        <f>'将来負担比率（分子）の構造'!I$50</f>
        <v>4667</v>
      </c>
      <c r="E58" s="157"/>
      <c r="F58" s="157"/>
      <c r="G58" s="157">
        <f>'将来負担比率（分子）の構造'!J$50</f>
        <v>4787</v>
      </c>
      <c r="H58" s="157"/>
      <c r="I58" s="157"/>
      <c r="J58" s="157">
        <f>'将来負担比率（分子）の構造'!K$50</f>
        <v>4715</v>
      </c>
      <c r="K58" s="157"/>
      <c r="L58" s="157"/>
      <c r="M58" s="157">
        <f>'将来負担比率（分子）の構造'!L$50</f>
        <v>4335</v>
      </c>
      <c r="N58" s="157"/>
      <c r="O58" s="157"/>
      <c r="P58" s="157">
        <f>'将来負担比率（分子）の構造'!M$50</f>
        <v>3776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218</v>
      </c>
      <c r="C63" s="157"/>
      <c r="D63" s="157"/>
      <c r="E63" s="157">
        <f>'将来負担比率（分子）の構造'!J$44</f>
        <v>193</v>
      </c>
      <c r="F63" s="157"/>
      <c r="G63" s="157"/>
      <c r="H63" s="157">
        <f>'将来負担比率（分子）の構造'!K$44</f>
        <v>169</v>
      </c>
      <c r="I63" s="157"/>
      <c r="J63" s="157"/>
      <c r="K63" s="157">
        <f>'将来負担比率（分子）の構造'!L$44</f>
        <v>145</v>
      </c>
      <c r="L63" s="157"/>
      <c r="M63" s="157"/>
      <c r="N63" s="157">
        <f>'将来負担比率（分子）の構造'!M$44</f>
        <v>121</v>
      </c>
      <c r="O63" s="157"/>
      <c r="P63" s="157"/>
    </row>
    <row r="64" spans="1:16" x14ac:dyDescent="0.2">
      <c r="A64" s="157" t="s">
        <v>33</v>
      </c>
      <c r="B64" s="157">
        <f>'将来負担比率（分子）の構造'!I$43</f>
        <v>2290</v>
      </c>
      <c r="C64" s="157"/>
      <c r="D64" s="157"/>
      <c r="E64" s="157">
        <f>'将来負担比率（分子）の構造'!J$43</f>
        <v>2088</v>
      </c>
      <c r="F64" s="157"/>
      <c r="G64" s="157"/>
      <c r="H64" s="157">
        <f>'将来負担比率（分子）の構造'!K$43</f>
        <v>1966</v>
      </c>
      <c r="I64" s="157"/>
      <c r="J64" s="157"/>
      <c r="K64" s="157">
        <f>'将来負担比率（分子）の構造'!L$43</f>
        <v>1831</v>
      </c>
      <c r="L64" s="157"/>
      <c r="M64" s="157"/>
      <c r="N64" s="157">
        <f>'将来負担比率（分子）の構造'!M$43</f>
        <v>1684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3583</v>
      </c>
      <c r="C66" s="157"/>
      <c r="D66" s="157"/>
      <c r="E66" s="157">
        <f>'将来負担比率（分子）の構造'!J$41</f>
        <v>3575</v>
      </c>
      <c r="F66" s="157"/>
      <c r="G66" s="157"/>
      <c r="H66" s="157">
        <f>'将来負担比率（分子）の構造'!K$41</f>
        <v>3771</v>
      </c>
      <c r="I66" s="157"/>
      <c r="J66" s="157"/>
      <c r="K66" s="157">
        <f>'将来負担比率（分子）の構造'!L$41</f>
        <v>3830</v>
      </c>
      <c r="L66" s="157"/>
      <c r="M66" s="157"/>
      <c r="N66" s="157">
        <f>'将来負担比率（分子）の構造'!M$41</f>
        <v>3926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2491</v>
      </c>
      <c r="C72" s="161">
        <f>基金残高に係る経年分析!G55</f>
        <v>2365</v>
      </c>
      <c r="D72" s="161">
        <f>基金残高に係る経年分析!H55</f>
        <v>2369</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1462</v>
      </c>
      <c r="C74" s="161">
        <f>基金残高に係る経年分析!G57</f>
        <v>1336</v>
      </c>
      <c r="D74" s="161">
        <f>基金残高に係る経年分析!H57</f>
        <v>804</v>
      </c>
    </row>
  </sheetData>
  <sheetProtection algorithmName="SHA-512" hashValue="fWnd/aFRV+fqoSRDfBfOv26qhG17sIhaTOx4/dp6PsnfiM2EnRCAUvnwvpL6jpUympvy4LA2CKa9ZfebTFYW9g==" saltValue="1xeSP/zYVRd+J8iTwBxP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2026-09-02T06:16:02Z</cp:lastPrinted>
  <dcterms:created xsi:type="dcterms:W3CDTF">2026-02-23T07:16:28Z</dcterms:created>
  <dcterms:modified xsi:type="dcterms:W3CDTF">2026-09-24T00:22:47Z</dcterms:modified>
  <cp:category/>
</cp:coreProperties>
</file>