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0" documentId="13_ncr:1_{F9F855DB-7BB7-4841-A98D-B3087AD301A5}" xr6:coauthVersionLast="47" xr6:coauthVersionMax="47" xr10:uidLastSave="{00000000-0000-0000-0000-000000000000}"/>
  <bookViews>
    <workbookView xWindow="-110" yWindow="-110" windowWidth="22780" windowHeight="14540" xr2:uid="{00000000-000D-0000-FFFF-FFFF00000000}"/>
  </bookViews>
  <sheets>
    <sheet name="別紙様式１" sheetId="5" r:id="rId1"/>
    <sheet name="別紙１－１" sheetId="1" r:id="rId2"/>
    <sheet name="別紙１－２" sheetId="6" r:id="rId3"/>
    <sheet name="別紙１－３" sheetId="3" r:id="rId4"/>
  </sheets>
  <externalReferences>
    <externalReference r:id="rId5"/>
  </externalReferences>
  <definedNames>
    <definedName name="_Hlk39134199" localSheetId="1">'別紙１－１'!$A$27</definedName>
    <definedName name="_Hlk39142514" localSheetId="1">'別紙１－１'!$A$3</definedName>
    <definedName name="_xlnm.Print_Area" localSheetId="1">'別紙１－１'!$A$1:$J$25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0" i="5" l="1"/>
  <c r="C12" i="6"/>
  <c r="C10" i="6"/>
  <c r="B14" i="6"/>
  <c r="C19" i="6"/>
  <c r="B19" i="6"/>
  <c r="H18" i="6"/>
  <c r="G17" i="6"/>
  <c r="G19" i="6" s="1"/>
  <c r="G14" i="6"/>
  <c r="E20" i="1"/>
  <c r="D20" i="1"/>
  <c r="C14" i="6" l="1"/>
  <c r="G23" i="1"/>
  <c r="E22" i="1"/>
  <c r="F22" i="1" s="1"/>
  <c r="H22" i="1" s="1"/>
  <c r="C10" i="1"/>
  <c r="F10" i="1"/>
  <c r="E10" i="1"/>
  <c r="D9" i="1"/>
  <c r="G7" i="1"/>
  <c r="D7" i="1"/>
  <c r="E23" i="1" l="1"/>
  <c r="F20" i="1"/>
  <c r="H20" i="1" s="1"/>
  <c r="D23" i="1"/>
  <c r="D10" i="1"/>
  <c r="G9" i="1"/>
  <c r="G10" i="1" s="1"/>
  <c r="H7" i="1"/>
  <c r="I7" i="1" s="1"/>
  <c r="I20" i="1" s="1"/>
  <c r="B10" i="1"/>
  <c r="F23" i="1" l="1"/>
  <c r="H23" i="1"/>
  <c r="H9" i="1"/>
  <c r="I9" i="1" s="1"/>
  <c r="I22" i="1" s="1"/>
  <c r="I23" i="1" l="1"/>
  <c r="I10" i="1"/>
  <c r="H10" i="1"/>
</calcChain>
</file>

<file path=xl/sharedStrings.xml><?xml version="1.0" encoding="utf-8"?>
<sst xmlns="http://schemas.openxmlformats.org/spreadsheetml/2006/main" count="136" uniqueCount="100">
  <si>
    <t>区分</t>
  </si>
  <si>
    <t>総事業費</t>
  </si>
  <si>
    <t>支出予定額</t>
  </si>
  <si>
    <t>基準額</t>
  </si>
  <si>
    <t>選定額</t>
  </si>
  <si>
    <t>補助基本額</t>
  </si>
  <si>
    <t>備　 考</t>
  </si>
  <si>
    <t>(A)</t>
  </si>
  <si>
    <t>(C)</t>
  </si>
  <si>
    <t>(E)</t>
  </si>
  <si>
    <t>(F)</t>
  </si>
  <si>
    <t>(G)</t>
  </si>
  <si>
    <t>(H)</t>
  </si>
  <si>
    <t>研修受講費用</t>
  </si>
  <si>
    <t>円</t>
  </si>
  <si>
    <t>代替職員</t>
  </si>
  <si>
    <t>確保経費</t>
  </si>
  <si>
    <t>合計</t>
  </si>
  <si>
    <t>２　今年度補助分　　　　　　　　　　　　　　　　　　　　　　　　</t>
  </si>
  <si>
    <t>対象経費の支出予定額（I）</t>
  </si>
  <si>
    <t>前年度までの</t>
  </si>
  <si>
    <t>補助受入額</t>
  </si>
  <si>
    <t>今年度</t>
  </si>
  <si>
    <t>補助予定額</t>
  </si>
  <si>
    <t>次年度以降</t>
  </si>
  <si>
    <t>金額</t>
  </si>
  <si>
    <t>(J)</t>
  </si>
  <si>
    <t>(K)</t>
  </si>
  <si>
    <t>(L)</t>
  </si>
  <si>
    <t>(M)</t>
  </si>
  <si>
    <t>（N）</t>
  </si>
  <si>
    <t>月</t>
  </si>
  <si>
    <t>　　２　代替職員確保経費のＩ欄には、Ｄ欄に対する当該年度末における代替職員雇用月数とその金額を記載すること。</t>
  </si>
  <si>
    <t>代替職員
確保経費</t>
    <phoneticPr fontId="4"/>
  </si>
  <si>
    <t>研修
受講費用</t>
    <phoneticPr fontId="4"/>
  </si>
  <si>
    <t>研修受講状況又は
代替職員雇用月数</t>
    <phoneticPr fontId="4"/>
  </si>
  <si>
    <t>補助予定総額</t>
    <phoneticPr fontId="4"/>
  </si>
  <si>
    <t>差引額(A-B)</t>
    <phoneticPr fontId="4"/>
  </si>
  <si>
    <t>寄付金その他の収入額(B)</t>
    <phoneticPr fontId="4"/>
  </si>
  <si>
    <t>対象経費の支出予定額(D)</t>
    <phoneticPr fontId="4"/>
  </si>
  <si>
    <t>区　　分</t>
  </si>
  <si>
    <t>対象経費の総支出額</t>
  </si>
  <si>
    <t>補助対象経費</t>
  </si>
  <si>
    <t>算出内訳</t>
  </si>
  <si>
    <t>算出根拠</t>
  </si>
  <si>
    <t>代替職員確保</t>
  </si>
  <si>
    <t>経費</t>
  </si>
  <si>
    <t>　給料</t>
  </si>
  <si>
    <t>（　　　枚中　　　枚目）</t>
  </si>
  <si>
    <t>事業計画書</t>
  </si>
  <si>
    <t>受講者名</t>
  </si>
  <si>
    <t>研修予定期間</t>
  </si>
  <si>
    <t>　　年　　月　　日　～　　　　　年　　月　　日</t>
  </si>
  <si>
    <t>受講指定研修機関名</t>
  </si>
  <si>
    <t>受講予定区分</t>
  </si>
  <si>
    <t>ｅラーニング受講予定期間</t>
  </si>
  <si>
    <t>演習・実習予定期間</t>
  </si>
  <si>
    <t>代替職員名</t>
  </si>
  <si>
    <t>代替職員雇用予定期間</t>
  </si>
  <si>
    <t>特定行為研修受講目的</t>
  </si>
  <si>
    <t>愛知県知事殿</t>
  </si>
  <si>
    <t>（　住　所　）　　　　　　　</t>
  </si>
  <si>
    <t>　このことについて、下記のとおり関係書類を添えて申請します。</t>
  </si>
  <si>
    <t>記</t>
  </si>
  <si>
    <t>２　事業所要額調書（別紙１－１）</t>
  </si>
  <si>
    <t>３　別添書類</t>
  </si>
  <si>
    <t>（２）受講予定者の在職証明書</t>
  </si>
  <si>
    <t>（３）特定行為研修の受講内容が確認できるもの</t>
  </si>
  <si>
    <t>（４）その他参考資料</t>
  </si>
  <si>
    <t>　　（受講決定通知書の写し、受講予定研修要綱の写し等）</t>
    <phoneticPr fontId="4"/>
  </si>
  <si>
    <t>　　対象経費の支出予定額明細書（別紙１－２）</t>
    <phoneticPr fontId="4"/>
  </si>
  <si>
    <t>　　事業計画書（別紙１－３）</t>
    <phoneticPr fontId="4"/>
  </si>
  <si>
    <t>１　申請額　</t>
    <phoneticPr fontId="4"/>
  </si>
  <si>
    <t>金</t>
    <rPh sb="0" eb="1">
      <t>キン</t>
    </rPh>
    <phoneticPr fontId="4"/>
  </si>
  <si>
    <t>円</t>
    <rPh sb="0" eb="1">
      <t>エン</t>
    </rPh>
    <phoneticPr fontId="4"/>
  </si>
  <si>
    <t>（住　所）</t>
    <phoneticPr fontId="4"/>
  </si>
  <si>
    <r>
      <t>１　事業全体　　　　　　　　　　　　　　　　　　　　　　　　　　　　　　　　　　　　　（補助事業者名　　　　</t>
    </r>
    <r>
      <rPr>
        <sz val="11"/>
        <color rgb="FFFF0000"/>
        <rFont val="ＭＳ 明朝"/>
        <family val="1"/>
        <charset val="128"/>
      </rPr>
      <t>　　　　　　</t>
    </r>
    <r>
      <rPr>
        <sz val="11"/>
        <color theme="1"/>
        <rFont val="ＭＳ 明朝"/>
        <family val="1"/>
        <charset val="128"/>
      </rPr>
      <t>）　</t>
    </r>
    <phoneticPr fontId="4"/>
  </si>
  <si>
    <t>　受講料</t>
    <phoneticPr fontId="4"/>
  </si>
  <si>
    <t>　入学金</t>
    <phoneticPr fontId="4"/>
  </si>
  <si>
    <t>第　　　　　　　　　号　</t>
    <phoneticPr fontId="4"/>
  </si>
  <si>
    <t>別紙様式１（特定行為研修事業費補助金）</t>
    <phoneticPr fontId="4"/>
  </si>
  <si>
    <t>別紙１－１（特定行為研修事業費補助金）</t>
    <phoneticPr fontId="4"/>
  </si>
  <si>
    <t>別紙１－２（特定行為研修事業費補助金）</t>
    <phoneticPr fontId="4"/>
  </si>
  <si>
    <t>別紙１－３（特定行為研修事業費補助金）</t>
    <phoneticPr fontId="4"/>
  </si>
  <si>
    <t>事業所名　　　　　　　　　　</t>
    <phoneticPr fontId="4"/>
  </si>
  <si>
    <t>補助事業者名</t>
    <phoneticPr fontId="4"/>
  </si>
  <si>
    <t>　令和　年度特定行為研修事業費補助金の申請について</t>
    <rPh sb="1" eb="3">
      <t>レイワ</t>
    </rPh>
    <phoneticPr fontId="4"/>
  </si>
  <si>
    <t>令和　　年　　月　　日　</t>
    <rPh sb="0" eb="2">
      <t>レイワ</t>
    </rPh>
    <phoneticPr fontId="4"/>
  </si>
  <si>
    <t>　　　　   令和　年度特定行為研修事業所要額調書</t>
    <rPh sb="7" eb="9">
      <t>レイワ</t>
    </rPh>
    <phoneticPr fontId="4"/>
  </si>
  <si>
    <t>令和　年度</t>
    <rPh sb="0" eb="2">
      <t>レイワ</t>
    </rPh>
    <phoneticPr fontId="4"/>
  </si>
  <si>
    <t>月</t>
    <phoneticPr fontId="4"/>
  </si>
  <si>
    <t>(注)１　研修受講費用のＩ欄には、Ｄ欄に対する当該年度末における研修受講月数を記載すること。</t>
    <rPh sb="36" eb="38">
      <t>ツキスウ</t>
    </rPh>
    <phoneticPr fontId="4"/>
  </si>
  <si>
    <t>（補助事業者名　　　　　　　　　　　　　　　　　　　）　</t>
    <phoneticPr fontId="4"/>
  </si>
  <si>
    <t>ヶ月分</t>
    <rPh sb="1" eb="2">
      <t>ゲツ</t>
    </rPh>
    <rPh sb="2" eb="3">
      <t>ブン</t>
    </rPh>
    <phoneticPr fontId="4"/>
  </si>
  <si>
    <t>230,000×</t>
    <phoneticPr fontId="4"/>
  </si>
  <si>
    <t>ヶ月分</t>
    <rPh sb="1" eb="2">
      <t>ガツ</t>
    </rPh>
    <rPh sb="2" eb="3">
      <t>ブン</t>
    </rPh>
    <phoneticPr fontId="4"/>
  </si>
  <si>
    <t>対象経費の支出予定額明細書</t>
    <rPh sb="7" eb="9">
      <t>ヨテイ</t>
    </rPh>
    <phoneticPr fontId="4"/>
  </si>
  <si>
    <t>事業所名</t>
    <rPh sb="0" eb="3">
      <t>ジギョウショ</t>
    </rPh>
    <rPh sb="3" eb="4">
      <t>メイ</t>
    </rPh>
    <phoneticPr fontId="4"/>
  </si>
  <si>
    <t>代表者職氏名</t>
    <rPh sb="0" eb="6">
      <t>ダイヒョウシャショクシメイ</t>
    </rPh>
    <phoneticPr fontId="4"/>
  </si>
  <si>
    <t>（１）当該事業に係る歳入歳出予算書（又は見込書）</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</si>
</sst>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11">
    <font>
      <sz val="11"/>
      <color theme="1"/>
      <name val="Yu Gothic"/>
      <family val="2"/>
      <scheme val="minor"/>
    </font>
    <font>
      <sz val="12"/>
      <color theme="1"/>
      <name val="ＭＳ 明朝"/>
      <family val="1"/>
      <charset val="128"/>
    </font>
    <font>
      <sz val="11"/>
      <color theme="1"/>
      <name val="ＭＳ 明朝"/>
      <family val="1"/>
      <charset val="128"/>
    </font>
    <font>
      <sz val="10"/>
      <color theme="1"/>
      <name val="ＭＳ 明朝"/>
      <family val="1"/>
      <charset val="128"/>
    </font>
    <font>
      <sz val="6"/>
      <name val="Yu Gothic"/>
      <family val="3"/>
      <charset val="128"/>
      <scheme val="minor"/>
    </font>
    <font>
      <sz val="9"/>
      <color theme="1"/>
      <name val="Yu Gothic"/>
      <family val="3"/>
      <charset val="128"/>
      <scheme val="minor"/>
    </font>
    <font>
      <u/>
      <sz val="12"/>
      <color theme="1"/>
      <name val="ＭＳ 明朝"/>
      <family val="1"/>
      <charset val="128"/>
    </font>
    <font>
      <sz val="11"/>
      <color rgb="FFFF0000"/>
      <name val="ＭＳ 明朝"/>
      <family val="1"/>
      <charset val="128"/>
    </font>
    <font>
      <sz val="9"/>
      <color theme="1"/>
      <name val="ＭＳ 明朝"/>
      <family val="1"/>
      <charset val="128"/>
    </font>
    <font>
      <sz val="11"/>
      <name val="ＭＳ 明朝"/>
      <family val="1"/>
      <charset val="128"/>
    </font>
    <font>
      <sz val="10"/>
      <name val="ＭＳ 明朝"/>
      <family val="1"/>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bottom style="thin">
        <color indexed="64"/>
      </bottom>
      <diagonal/>
    </border>
    <border>
      <left/>
      <right style="thin">
        <color indexed="64"/>
      </right>
      <top/>
      <bottom style="thin">
        <color indexed="64"/>
      </bottom>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diagonalUp="1">
      <left style="thin">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thin">
        <color indexed="64"/>
      </right>
      <top style="thin">
        <color indexed="64"/>
      </top>
      <bottom style="thin">
        <color indexed="64"/>
      </bottom>
      <diagonal style="hair">
        <color indexed="64"/>
      </diagonal>
    </border>
    <border diagonalUp="1">
      <left/>
      <right/>
      <top style="thin">
        <color indexed="64"/>
      </top>
      <bottom style="thin">
        <color indexed="64"/>
      </bottom>
      <diagonal style="thin">
        <color indexed="64"/>
      </diagonal>
    </border>
  </borders>
  <cellStyleXfs count="1">
    <xf numFmtId="0" fontId="0" fillId="0" borderId="0"/>
  </cellStyleXfs>
  <cellXfs count="151">
    <xf numFmtId="0" fontId="0" fillId="0" borderId="0" xfId="0"/>
    <xf numFmtId="0" fontId="1" fillId="0" borderId="0" xfId="0" applyFont="1" applyAlignment="1">
      <alignment horizontal="left" vertical="center"/>
    </xf>
    <xf numFmtId="0" fontId="1" fillId="0" borderId="0" xfId="0" applyFont="1" applyAlignment="1">
      <alignment horizontal="justify" vertical="center"/>
    </xf>
    <xf numFmtId="0" fontId="5" fillId="0" borderId="0" xfId="0" applyFont="1"/>
    <xf numFmtId="0" fontId="1" fillId="0" borderId="0" xfId="0" applyFont="1" applyAlignment="1">
      <alignment horizontal="right" vertical="center"/>
    </xf>
    <xf numFmtId="0" fontId="3" fillId="0" borderId="2" xfId="0" applyFont="1" applyBorder="1" applyAlignment="1">
      <alignment horizontal="justify" vertical="center" wrapText="1"/>
    </xf>
    <xf numFmtId="0" fontId="3" fillId="0" borderId="4" xfId="0" applyFont="1" applyBorder="1" applyAlignment="1">
      <alignment horizontal="justify" vertical="center" wrapText="1"/>
    </xf>
    <xf numFmtId="0" fontId="3" fillId="0" borderId="3" xfId="0" applyFont="1" applyBorder="1" applyAlignment="1">
      <alignment horizontal="justify" vertical="center" wrapText="1"/>
    </xf>
    <xf numFmtId="0" fontId="1" fillId="0" borderId="1" xfId="0" applyFont="1" applyBorder="1" applyAlignment="1">
      <alignment horizontal="left" vertical="center" wrapText="1"/>
    </xf>
    <xf numFmtId="0" fontId="1" fillId="0" borderId="0" xfId="0" applyFont="1" applyAlignment="1">
      <alignment vertical="center"/>
    </xf>
    <xf numFmtId="0" fontId="2" fillId="0" borderId="0" xfId="0" applyFont="1"/>
    <xf numFmtId="0" fontId="3" fillId="0" borderId="0" xfId="0" applyFont="1"/>
    <xf numFmtId="0" fontId="2" fillId="0" borderId="3" xfId="0" applyFont="1" applyBorder="1" applyAlignment="1">
      <alignment horizontal="right"/>
    </xf>
    <xf numFmtId="0" fontId="8" fillId="0" borderId="0" xfId="0" applyFont="1"/>
    <xf numFmtId="0" fontId="2" fillId="0" borderId="4" xfId="0" applyFont="1" applyBorder="1" applyAlignment="1">
      <alignment horizontal="center"/>
    </xf>
    <xf numFmtId="0" fontId="2" fillId="0" borderId="1" xfId="0" applyFont="1" applyBorder="1" applyAlignment="1">
      <alignment horizontal="center"/>
    </xf>
    <xf numFmtId="0" fontId="2" fillId="0" borderId="2" xfId="0" applyFont="1" applyBorder="1" applyAlignment="1">
      <alignment horizontal="center"/>
    </xf>
    <xf numFmtId="0" fontId="2" fillId="0" borderId="2" xfId="0" applyFont="1" applyBorder="1" applyAlignment="1">
      <alignment horizontal="center" vertical="center" wrapText="1"/>
    </xf>
    <xf numFmtId="0" fontId="3" fillId="0" borderId="1" xfId="0" applyFont="1" applyBorder="1" applyAlignment="1">
      <alignment horizontal="center" vertical="center" wrapText="1"/>
    </xf>
    <xf numFmtId="0" fontId="2" fillId="0" borderId="6" xfId="0" applyFont="1" applyBorder="1" applyAlignment="1">
      <alignment horizontal="center"/>
    </xf>
    <xf numFmtId="0" fontId="2" fillId="0" borderId="3" xfId="0" applyFont="1" applyBorder="1" applyAlignment="1">
      <alignment horizontal="center"/>
    </xf>
    <xf numFmtId="0" fontId="9" fillId="0" borderId="2" xfId="0" applyFont="1" applyBorder="1" applyAlignment="1">
      <alignment horizontal="right"/>
    </xf>
    <xf numFmtId="176" fontId="9" fillId="0" borderId="4" xfId="0" applyNumberFormat="1" applyFont="1" applyBorder="1"/>
    <xf numFmtId="0" fontId="9" fillId="0" borderId="6" xfId="0" applyFont="1" applyBorder="1"/>
    <xf numFmtId="176" fontId="9" fillId="0" borderId="3" xfId="0" applyNumberFormat="1" applyFont="1" applyBorder="1"/>
    <xf numFmtId="176" fontId="9" fillId="0" borderId="1" xfId="0" applyNumberFormat="1" applyFont="1" applyBorder="1"/>
    <xf numFmtId="3" fontId="9" fillId="0" borderId="7" xfId="0" applyNumberFormat="1" applyFont="1" applyBorder="1"/>
    <xf numFmtId="3" fontId="9" fillId="0" borderId="1" xfId="0" applyNumberFormat="1" applyFont="1" applyBorder="1"/>
    <xf numFmtId="3" fontId="10" fillId="0" borderId="1" xfId="0" applyNumberFormat="1" applyFont="1" applyBorder="1" applyAlignment="1">
      <alignment vertical="center" wrapText="1"/>
    </xf>
    <xf numFmtId="3" fontId="10" fillId="0" borderId="2" xfId="0" applyNumberFormat="1" applyFont="1" applyBorder="1" applyAlignment="1">
      <alignment vertical="center" wrapText="1"/>
    </xf>
    <xf numFmtId="3" fontId="10" fillId="0" borderId="4" xfId="0" applyNumberFormat="1" applyFont="1" applyBorder="1" applyAlignment="1">
      <alignment vertical="center" wrapText="1"/>
    </xf>
    <xf numFmtId="3" fontId="10" fillId="0" borderId="3" xfId="0" applyNumberFormat="1" applyFont="1" applyBorder="1" applyAlignment="1">
      <alignment vertical="center" wrapText="1"/>
    </xf>
    <xf numFmtId="3" fontId="10" fillId="0" borderId="2" xfId="0" applyNumberFormat="1" applyFont="1" applyBorder="1" applyAlignment="1" applyProtection="1">
      <alignment vertical="center" wrapText="1"/>
      <protection locked="0"/>
    </xf>
    <xf numFmtId="3" fontId="10" fillId="0" borderId="4" xfId="0" applyNumberFormat="1" applyFont="1" applyBorder="1" applyAlignment="1" applyProtection="1">
      <alignment vertical="center" wrapText="1"/>
      <protection locked="0"/>
    </xf>
    <xf numFmtId="3" fontId="10" fillId="0" borderId="3" xfId="0" applyNumberFormat="1" applyFont="1" applyBorder="1" applyAlignment="1" applyProtection="1">
      <alignment vertical="center" wrapText="1"/>
      <protection locked="0"/>
    </xf>
    <xf numFmtId="0" fontId="2" fillId="0" borderId="0" xfId="0" applyFont="1" applyProtection="1">
      <protection locked="0"/>
    </xf>
    <xf numFmtId="0" fontId="2" fillId="0" borderId="2" xfId="0" applyFont="1" applyBorder="1" applyProtection="1">
      <protection locked="0"/>
    </xf>
    <xf numFmtId="0" fontId="2" fillId="0" borderId="4" xfId="0" applyFont="1" applyBorder="1" applyProtection="1">
      <protection locked="0"/>
    </xf>
    <xf numFmtId="0" fontId="2" fillId="0" borderId="6" xfId="0" applyFont="1" applyBorder="1" applyProtection="1">
      <protection locked="0"/>
    </xf>
    <xf numFmtId="0" fontId="2" fillId="0" borderId="3" xfId="0" applyFont="1" applyBorder="1" applyProtection="1">
      <protection locked="0"/>
    </xf>
    <xf numFmtId="0" fontId="2" fillId="0" borderId="1" xfId="0" applyFont="1" applyBorder="1" applyProtection="1">
      <protection locked="0"/>
    </xf>
    <xf numFmtId="0" fontId="2" fillId="0" borderId="7" xfId="0" applyFont="1" applyBorder="1" applyProtection="1">
      <protection locked="0"/>
    </xf>
    <xf numFmtId="0" fontId="1" fillId="0" borderId="0" xfId="0" applyFont="1" applyAlignment="1" applyProtection="1">
      <alignment horizontal="left" vertical="center"/>
      <protection locked="0"/>
    </xf>
    <xf numFmtId="0" fontId="0" fillId="0" borderId="0" xfId="0" applyProtection="1">
      <protection locked="0"/>
    </xf>
    <xf numFmtId="0" fontId="1" fillId="0" borderId="0" xfId="0" applyFont="1" applyAlignment="1" applyProtection="1">
      <alignment horizontal="left" vertical="center" indent="1"/>
      <protection locked="0"/>
    </xf>
    <xf numFmtId="0" fontId="1" fillId="0" borderId="0" xfId="0" applyFont="1" applyAlignment="1" applyProtection="1">
      <alignment horizontal="right" vertical="center" indent="1"/>
      <protection locked="0"/>
    </xf>
    <xf numFmtId="0" fontId="1" fillId="0" borderId="0" xfId="0" applyFont="1" applyAlignment="1" applyProtection="1">
      <alignment vertical="center"/>
      <protection locked="0"/>
    </xf>
    <xf numFmtId="0" fontId="1" fillId="0" borderId="0" xfId="0" applyFont="1" applyAlignment="1" applyProtection="1">
      <alignment horizontal="center"/>
      <protection locked="0"/>
    </xf>
    <xf numFmtId="0" fontId="0" fillId="0" borderId="0" xfId="0" applyAlignment="1">
      <alignment horizontal="center"/>
    </xf>
    <xf numFmtId="0" fontId="1" fillId="0" borderId="0" xfId="0" applyFont="1" applyAlignment="1" applyProtection="1">
      <alignment horizontal="right" vertical="center"/>
      <protection locked="0"/>
    </xf>
    <xf numFmtId="176" fontId="9" fillId="2" borderId="4" xfId="0" applyNumberFormat="1" applyFont="1" applyFill="1" applyBorder="1" applyProtection="1">
      <protection locked="0"/>
    </xf>
    <xf numFmtId="176" fontId="9" fillId="2" borderId="3" xfId="0" applyNumberFormat="1" applyFont="1" applyFill="1" applyBorder="1" applyProtection="1">
      <protection locked="0"/>
    </xf>
    <xf numFmtId="176" fontId="9" fillId="0" borderId="4" xfId="0" applyNumberFormat="1" applyFont="1" applyBorder="1" applyProtection="1">
      <protection locked="0"/>
    </xf>
    <xf numFmtId="176" fontId="9" fillId="0" borderId="3" xfId="0" applyNumberFormat="1" applyFont="1" applyBorder="1" applyProtection="1">
      <protection locked="0"/>
    </xf>
    <xf numFmtId="176" fontId="9" fillId="2" borderId="4" xfId="0" applyNumberFormat="1" applyFont="1" applyFill="1" applyBorder="1"/>
    <xf numFmtId="176" fontId="9" fillId="2" borderId="3" xfId="0" applyNumberFormat="1" applyFont="1" applyFill="1" applyBorder="1"/>
    <xf numFmtId="3" fontId="10" fillId="2" borderId="4" xfId="0" applyNumberFormat="1" applyFont="1" applyFill="1" applyBorder="1" applyAlignment="1" applyProtection="1">
      <alignment vertical="center" wrapText="1"/>
      <protection locked="0"/>
    </xf>
    <xf numFmtId="0" fontId="10" fillId="0" borderId="2" xfId="0" applyFont="1" applyBorder="1" applyAlignment="1">
      <alignment horizontal="right" vertical="center" wrapText="1"/>
    </xf>
    <xf numFmtId="0" fontId="10" fillId="0" borderId="9" xfId="0" applyFont="1" applyBorder="1" applyAlignment="1">
      <alignment horizontal="right" vertical="center" wrapText="1"/>
    </xf>
    <xf numFmtId="0" fontId="10" fillId="0" borderId="22" xfId="0" applyFont="1" applyBorder="1" applyAlignment="1">
      <alignment horizontal="right" vertical="center" wrapText="1"/>
    </xf>
    <xf numFmtId="0" fontId="10" fillId="0" borderId="10" xfId="0" applyFont="1" applyBorder="1" applyAlignment="1">
      <alignment horizontal="right" vertical="center" wrapText="1"/>
    </xf>
    <xf numFmtId="3" fontId="10" fillId="0" borderId="23" xfId="0" applyNumberFormat="1" applyFont="1" applyBorder="1" applyAlignment="1" applyProtection="1">
      <alignment vertical="center" wrapText="1"/>
      <protection locked="0"/>
    </xf>
    <xf numFmtId="3" fontId="10" fillId="0" borderId="0" xfId="0" applyNumberFormat="1" applyFont="1" applyAlignment="1" applyProtection="1">
      <alignment vertical="center" wrapText="1"/>
      <protection locked="0"/>
    </xf>
    <xf numFmtId="3" fontId="10" fillId="0" borderId="24" xfId="0" applyNumberFormat="1" applyFont="1" applyBorder="1" applyAlignment="1" applyProtection="1">
      <alignment vertical="center" wrapText="1"/>
      <protection locked="0"/>
    </xf>
    <xf numFmtId="3" fontId="10" fillId="2" borderId="4" xfId="0" applyNumberFormat="1" applyFont="1" applyFill="1" applyBorder="1" applyAlignment="1">
      <alignment vertical="center" wrapText="1"/>
    </xf>
    <xf numFmtId="3" fontId="10" fillId="0" borderId="0" xfId="0" applyNumberFormat="1" applyFont="1" applyAlignment="1" applyProtection="1">
      <alignment horizontal="right" vertical="center" wrapText="1"/>
      <protection locked="0"/>
    </xf>
    <xf numFmtId="3" fontId="10" fillId="0" borderId="16" xfId="0" applyNumberFormat="1" applyFont="1" applyBorder="1" applyAlignment="1" applyProtection="1">
      <alignment horizontal="left" vertical="center" wrapText="1"/>
      <protection locked="0"/>
    </xf>
    <xf numFmtId="3" fontId="10" fillId="0" borderId="8" xfId="0" applyNumberFormat="1" applyFont="1" applyBorder="1" applyAlignment="1" applyProtection="1">
      <alignment vertical="center" wrapText="1"/>
      <protection locked="0"/>
    </xf>
    <xf numFmtId="3" fontId="10" fillId="0" borderId="16" xfId="0" applyNumberFormat="1" applyFont="1" applyBorder="1" applyAlignment="1" applyProtection="1">
      <alignment vertical="center" wrapText="1"/>
      <protection locked="0"/>
    </xf>
    <xf numFmtId="3" fontId="10" fillId="0" borderId="15" xfId="0" applyNumberFormat="1" applyFont="1" applyBorder="1" applyAlignment="1" applyProtection="1">
      <alignment vertical="center" wrapText="1"/>
      <protection locked="0"/>
    </xf>
    <xf numFmtId="3" fontId="10" fillId="0" borderId="9" xfId="0" applyNumberFormat="1" applyFont="1" applyBorder="1" applyAlignment="1" applyProtection="1">
      <alignment vertical="center" wrapText="1"/>
      <protection locked="0"/>
    </xf>
    <xf numFmtId="3" fontId="10" fillId="0" borderId="22" xfId="0" applyNumberFormat="1" applyFont="1" applyBorder="1" applyAlignment="1" applyProtection="1">
      <alignment vertical="center" wrapText="1"/>
      <protection locked="0"/>
    </xf>
    <xf numFmtId="3" fontId="10" fillId="0" borderId="10" xfId="0" applyNumberFormat="1" applyFont="1" applyBorder="1" applyAlignment="1" applyProtection="1">
      <alignment vertical="center" wrapText="1"/>
      <protection locked="0"/>
    </xf>
    <xf numFmtId="3" fontId="10" fillId="2" borderId="23" xfId="0" applyNumberFormat="1" applyFont="1" applyFill="1" applyBorder="1" applyAlignment="1" applyProtection="1">
      <alignment horizontal="right" vertical="center" wrapText="1"/>
      <protection locked="0"/>
    </xf>
    <xf numFmtId="3" fontId="10" fillId="3" borderId="15" xfId="0" applyNumberFormat="1" applyFont="1" applyFill="1" applyBorder="1" applyAlignment="1" applyProtection="1">
      <alignment vertical="top" wrapText="1"/>
      <protection locked="0"/>
    </xf>
    <xf numFmtId="3" fontId="10" fillId="3" borderId="8" xfId="0" applyNumberFormat="1" applyFont="1" applyFill="1" applyBorder="1" applyAlignment="1" applyProtection="1">
      <alignment horizontal="left" vertical="top" wrapText="1"/>
      <protection locked="0"/>
    </xf>
    <xf numFmtId="3" fontId="10" fillId="3" borderId="16" xfId="0" applyNumberFormat="1" applyFont="1" applyFill="1" applyBorder="1" applyAlignment="1" applyProtection="1">
      <alignment horizontal="left" vertical="top" wrapText="1"/>
      <protection locked="0"/>
    </xf>
    <xf numFmtId="3" fontId="10" fillId="0" borderId="8" xfId="0" applyNumberFormat="1" applyFont="1" applyBorder="1" applyAlignment="1" applyProtection="1">
      <alignment horizontal="right" vertical="center" wrapText="1"/>
      <protection locked="0"/>
    </xf>
    <xf numFmtId="0" fontId="2" fillId="2" borderId="0" xfId="0" applyFont="1" applyFill="1" applyAlignment="1">
      <alignment horizontal="right" vertical="center"/>
    </xf>
    <xf numFmtId="0" fontId="1" fillId="2" borderId="1" xfId="0" applyFont="1" applyFill="1" applyBorder="1" applyAlignment="1">
      <alignment horizontal="left" vertical="center" wrapText="1"/>
    </xf>
    <xf numFmtId="0" fontId="1" fillId="2" borderId="1" xfId="0" applyFont="1" applyFill="1" applyBorder="1" applyAlignment="1">
      <alignment vertical="center" wrapText="1"/>
    </xf>
    <xf numFmtId="3" fontId="9" fillId="0" borderId="7" xfId="0" applyNumberFormat="1" applyFont="1" applyBorder="1" applyProtection="1">
      <protection locked="0"/>
    </xf>
    <xf numFmtId="3" fontId="9" fillId="0" borderId="3" xfId="0" applyNumberFormat="1" applyFont="1" applyBorder="1" applyProtection="1">
      <protection locked="0"/>
    </xf>
    <xf numFmtId="3" fontId="9" fillId="0" borderId="3" xfId="0" applyNumberFormat="1" applyFont="1" applyBorder="1"/>
    <xf numFmtId="3" fontId="10" fillId="0" borderId="23" xfId="0" applyNumberFormat="1" applyFont="1" applyBorder="1" applyAlignment="1" applyProtection="1">
      <alignment horizontal="right" vertical="center" wrapText="1"/>
      <protection locked="0"/>
    </xf>
    <xf numFmtId="0" fontId="2" fillId="0" borderId="0" xfId="0" applyFont="1" applyAlignment="1" applyProtection="1">
      <alignment horizontal="center"/>
      <protection locked="0"/>
    </xf>
    <xf numFmtId="0" fontId="2" fillId="0" borderId="1" xfId="0" applyFont="1" applyBorder="1" applyAlignment="1">
      <alignment horizontal="center" wrapText="1"/>
    </xf>
    <xf numFmtId="0" fontId="2" fillId="0" borderId="2" xfId="0" applyFont="1" applyBorder="1" applyAlignment="1">
      <alignment horizontal="center"/>
    </xf>
    <xf numFmtId="0" fontId="2" fillId="0" borderId="5" xfId="0" applyFont="1" applyBorder="1" applyAlignment="1">
      <alignment horizont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left" vertical="center" wrapText="1"/>
    </xf>
    <xf numFmtId="0" fontId="2" fillId="0" borderId="4" xfId="0" applyFont="1" applyBorder="1" applyAlignment="1">
      <alignment horizontal="left" vertical="center" wrapText="1"/>
    </xf>
    <xf numFmtId="0" fontId="2" fillId="0" borderId="4" xfId="0" applyFont="1" applyBorder="1" applyAlignment="1">
      <alignment horizontal="center" vertical="center"/>
    </xf>
    <xf numFmtId="0" fontId="2" fillId="0" borderId="1" xfId="0" applyFont="1" applyBorder="1" applyAlignment="1">
      <alignment horizontal="center"/>
    </xf>
    <xf numFmtId="0" fontId="9" fillId="0" borderId="13" xfId="0" applyFont="1" applyBorder="1" applyAlignment="1">
      <alignment horizontal="right"/>
    </xf>
    <xf numFmtId="0" fontId="9" fillId="0" borderId="14" xfId="0" applyFont="1" applyBorder="1" applyAlignment="1">
      <alignment horizontal="right"/>
    </xf>
    <xf numFmtId="0" fontId="9" fillId="0" borderId="15" xfId="0" applyFont="1" applyBorder="1" applyAlignment="1" applyProtection="1">
      <alignment horizontal="right"/>
      <protection locked="0"/>
    </xf>
    <xf numFmtId="0" fontId="9" fillId="0" borderId="16" xfId="0" applyFont="1" applyBorder="1" applyAlignment="1" applyProtection="1">
      <alignment horizontal="right"/>
      <protection locked="0"/>
    </xf>
    <xf numFmtId="0" fontId="9" fillId="0" borderId="17" xfId="0" applyFont="1" applyBorder="1" applyAlignment="1">
      <alignment horizontal="center"/>
    </xf>
    <xf numFmtId="0" fontId="9" fillId="0" borderId="18" xfId="0" applyFont="1" applyBorder="1" applyAlignment="1">
      <alignment horizontal="center"/>
    </xf>
    <xf numFmtId="0" fontId="2" fillId="0" borderId="1" xfId="0" applyFont="1" applyBorder="1" applyAlignment="1">
      <alignment horizontal="center" vertical="center"/>
    </xf>
    <xf numFmtId="0" fontId="2" fillId="0" borderId="2" xfId="0" applyFont="1" applyBorder="1" applyAlignment="1">
      <alignment horizontal="center" wrapText="1"/>
    </xf>
    <xf numFmtId="0" fontId="2" fillId="0" borderId="7" xfId="0" applyFont="1" applyBorder="1" applyAlignment="1">
      <alignment horizontal="center" wrapText="1"/>
    </xf>
    <xf numFmtId="0" fontId="9" fillId="0" borderId="9" xfId="0" applyFont="1" applyBorder="1" applyAlignment="1">
      <alignment horizontal="right"/>
    </xf>
    <xf numFmtId="0" fontId="9" fillId="0" borderId="10" xfId="0" applyFont="1" applyBorder="1" applyAlignment="1">
      <alignment horizontal="right"/>
    </xf>
    <xf numFmtId="3" fontId="9" fillId="0" borderId="11" xfId="0" applyNumberFormat="1" applyFont="1" applyBorder="1" applyAlignment="1" applyProtection="1">
      <alignment horizontal="right"/>
      <protection locked="0"/>
    </xf>
    <xf numFmtId="3" fontId="9" fillId="0" borderId="12" xfId="0" applyNumberFormat="1" applyFont="1" applyBorder="1" applyAlignment="1" applyProtection="1">
      <alignment horizontal="right"/>
      <protection locked="0"/>
    </xf>
    <xf numFmtId="0" fontId="0" fillId="2" borderId="0" xfId="0" applyFill="1" applyAlignment="1">
      <alignment horizontal="left" shrinkToFit="1"/>
    </xf>
    <xf numFmtId="0" fontId="1" fillId="0" borderId="0" xfId="0" applyFont="1" applyAlignment="1">
      <alignment horizontal="center" vertical="center"/>
    </xf>
    <xf numFmtId="0" fontId="1" fillId="0" borderId="0" xfId="0" applyFont="1" applyAlignment="1">
      <alignment horizontal="left" vertical="center"/>
    </xf>
    <xf numFmtId="0" fontId="1" fillId="2" borderId="0" xfId="0" applyFont="1" applyFill="1" applyAlignment="1" applyProtection="1">
      <alignment horizontal="center" vertical="center"/>
      <protection locked="0"/>
    </xf>
    <xf numFmtId="0" fontId="1" fillId="0" borderId="0" xfId="0" applyFont="1" applyAlignment="1" applyProtection="1">
      <alignment horizontal="right" vertical="center" shrinkToFit="1"/>
      <protection locked="0"/>
    </xf>
    <xf numFmtId="0" fontId="1" fillId="2" borderId="0" xfId="0" applyFont="1" applyFill="1" applyAlignment="1" applyProtection="1">
      <alignment horizontal="right" vertical="center"/>
      <protection locked="0"/>
    </xf>
    <xf numFmtId="3" fontId="1" fillId="0" borderId="0" xfId="0" applyNumberFormat="1" applyFont="1" applyAlignment="1">
      <alignment horizontal="center" vertical="center"/>
    </xf>
    <xf numFmtId="3" fontId="10" fillId="0" borderId="25" xfId="0" applyNumberFormat="1" applyFont="1" applyBorder="1" applyAlignment="1">
      <alignment horizontal="center" vertical="center" wrapText="1"/>
    </xf>
    <xf numFmtId="3" fontId="10" fillId="0" borderId="26" xfId="0" applyNumberFormat="1" applyFont="1" applyBorder="1" applyAlignment="1">
      <alignment horizontal="center" vertical="center" wrapText="1"/>
    </xf>
    <xf numFmtId="3" fontId="10" fillId="0" borderId="27" xfId="0" applyNumberFormat="1" applyFont="1" applyBorder="1" applyAlignment="1">
      <alignment horizontal="center" vertical="center" wrapText="1"/>
    </xf>
    <xf numFmtId="3" fontId="10" fillId="0" borderId="17" xfId="0" applyNumberFormat="1" applyFont="1" applyBorder="1" applyAlignment="1">
      <alignment horizontal="center" vertical="center" wrapText="1"/>
    </xf>
    <xf numFmtId="3" fontId="10" fillId="0" borderId="28" xfId="0" applyNumberFormat="1" applyFont="1" applyBorder="1" applyAlignment="1">
      <alignment horizontal="center" vertical="center" wrapText="1"/>
    </xf>
    <xf numFmtId="3" fontId="10" fillId="0" borderId="18" xfId="0" applyNumberFormat="1" applyFont="1" applyBorder="1" applyAlignment="1">
      <alignment horizontal="center" vertical="center" wrapText="1"/>
    </xf>
    <xf numFmtId="3" fontId="10" fillId="0" borderId="23" xfId="0" applyNumberFormat="1" applyFont="1" applyBorder="1" applyAlignment="1" applyProtection="1">
      <alignment horizontal="center" vertical="center" wrapText="1"/>
      <protection locked="0"/>
    </xf>
    <xf numFmtId="3" fontId="10" fillId="0" borderId="0" xfId="0" applyNumberFormat="1" applyFont="1" applyAlignment="1" applyProtection="1">
      <alignment horizontal="center" vertical="center" wrapText="1"/>
      <protection locked="0"/>
    </xf>
    <xf numFmtId="3" fontId="10" fillId="0" borderId="8" xfId="0" applyNumberFormat="1" applyFont="1" applyBorder="1" applyAlignment="1" applyProtection="1">
      <alignment horizontal="left" vertical="center" wrapText="1"/>
      <protection locked="0"/>
    </xf>
    <xf numFmtId="3" fontId="10" fillId="0" borderId="16" xfId="0" applyNumberFormat="1" applyFont="1" applyBorder="1" applyAlignment="1" applyProtection="1">
      <alignment horizontal="left" vertical="center" wrapText="1"/>
      <protection locked="0"/>
    </xf>
    <xf numFmtId="0" fontId="10" fillId="0" borderId="25" xfId="0" applyFont="1" applyBorder="1" applyAlignment="1">
      <alignment horizontal="center" vertical="center" wrapText="1"/>
    </xf>
    <xf numFmtId="0" fontId="10" fillId="0" borderId="26" xfId="0" applyFont="1" applyBorder="1" applyAlignment="1">
      <alignment horizontal="center" vertical="center" wrapText="1"/>
    </xf>
    <xf numFmtId="0" fontId="10" fillId="0" borderId="27" xfId="0" applyFont="1" applyBorder="1" applyAlignment="1">
      <alignment horizontal="center" vertical="center" wrapText="1"/>
    </xf>
    <xf numFmtId="0" fontId="10" fillId="0" borderId="17" xfId="0" applyFont="1" applyBorder="1" applyAlignment="1">
      <alignment horizontal="center" vertical="center" wrapText="1"/>
    </xf>
    <xf numFmtId="0" fontId="10" fillId="0" borderId="28" xfId="0" applyFont="1" applyBorder="1" applyAlignment="1">
      <alignment horizontal="center" vertical="center" wrapText="1"/>
    </xf>
    <xf numFmtId="0" fontId="10" fillId="0" borderId="18" xfId="0" applyFont="1" applyBorder="1" applyAlignment="1">
      <alignment horizontal="center" vertical="center" wrapText="1"/>
    </xf>
    <xf numFmtId="3" fontId="10" fillId="3" borderId="0" xfId="0" applyNumberFormat="1" applyFont="1" applyFill="1" applyAlignment="1" applyProtection="1">
      <alignment horizontal="left" vertical="center" wrapText="1"/>
      <protection locked="0"/>
    </xf>
    <xf numFmtId="3" fontId="10" fillId="3" borderId="24" xfId="0" applyNumberFormat="1" applyFont="1" applyFill="1" applyBorder="1" applyAlignment="1" applyProtection="1">
      <alignment horizontal="left" vertical="center" wrapText="1"/>
      <protection locked="0"/>
    </xf>
    <xf numFmtId="3" fontId="10" fillId="0" borderId="23" xfId="0" applyNumberFormat="1" applyFont="1" applyBorder="1" applyAlignment="1" applyProtection="1">
      <alignment horizontal="left" vertical="center" wrapText="1"/>
      <protection locked="0"/>
    </xf>
    <xf numFmtId="3" fontId="10" fillId="0" borderId="24" xfId="0" applyNumberFormat="1" applyFont="1" applyBorder="1" applyAlignment="1" applyProtection="1">
      <alignment horizontal="left" vertical="center" wrapText="1"/>
      <protection locked="0"/>
    </xf>
    <xf numFmtId="3" fontId="10" fillId="0" borderId="0" xfId="0" applyNumberFormat="1" applyFont="1" applyAlignment="1" applyProtection="1">
      <alignment horizontal="left" vertical="center" wrapText="1"/>
      <protection locked="0"/>
    </xf>
    <xf numFmtId="0" fontId="2" fillId="0" borderId="0" xfId="0" applyFont="1" applyAlignment="1">
      <alignment horizontal="left" vertical="center"/>
    </xf>
    <xf numFmtId="0" fontId="1" fillId="2" borderId="8" xfId="0" applyFont="1" applyFill="1" applyBorder="1" applyAlignment="1" applyProtection="1">
      <alignment horizontal="left" vertical="center"/>
      <protection locked="0"/>
    </xf>
    <xf numFmtId="0" fontId="3" fillId="0" borderId="1" xfId="0" applyFont="1" applyBorder="1" applyAlignment="1">
      <alignment horizontal="center" vertical="center" wrapText="1"/>
    </xf>
    <xf numFmtId="0" fontId="3" fillId="2" borderId="19" xfId="0" applyFont="1" applyFill="1" applyBorder="1" applyAlignment="1" applyProtection="1">
      <alignment horizontal="center" vertical="center" wrapText="1"/>
      <protection locked="0"/>
    </xf>
    <xf numFmtId="0" fontId="3" fillId="2" borderId="20" xfId="0" applyFont="1" applyFill="1" applyBorder="1" applyAlignment="1" applyProtection="1">
      <alignment horizontal="center" vertical="center" wrapText="1"/>
      <protection locked="0"/>
    </xf>
    <xf numFmtId="0" fontId="3" fillId="2" borderId="21" xfId="0" applyFont="1" applyFill="1" applyBorder="1" applyAlignment="1" applyProtection="1">
      <alignment horizontal="center" vertical="center" wrapText="1"/>
      <protection locked="0"/>
    </xf>
    <xf numFmtId="0" fontId="3" fillId="0" borderId="1" xfId="0" applyFont="1" applyBorder="1" applyAlignment="1" applyProtection="1">
      <alignment horizontal="center" vertical="center" wrapText="1"/>
      <protection locked="0"/>
    </xf>
    <xf numFmtId="0" fontId="3" fillId="0" borderId="19"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21" xfId="0" applyFont="1" applyBorder="1" applyAlignment="1">
      <alignment horizontal="center" vertical="center" wrapText="1"/>
    </xf>
    <xf numFmtId="0" fontId="1" fillId="0" borderId="1" xfId="0" applyFont="1" applyBorder="1" applyAlignment="1">
      <alignment horizontal="left" vertical="center" wrapText="1"/>
    </xf>
    <xf numFmtId="0" fontId="1" fillId="2" borderId="1" xfId="0" applyFont="1" applyFill="1" applyBorder="1" applyAlignment="1">
      <alignment horizontal="left" vertical="center" wrapText="1"/>
    </xf>
    <xf numFmtId="0" fontId="6" fillId="2" borderId="8" xfId="0" applyFont="1" applyFill="1"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31750</xdr:colOff>
      <xdr:row>15</xdr:row>
      <xdr:rowOff>12700</xdr:rowOff>
    </xdr:from>
    <xdr:to>
      <xdr:col>9</xdr:col>
      <xdr:colOff>879475</xdr:colOff>
      <xdr:row>22</xdr:row>
      <xdr:rowOff>212725</xdr:rowOff>
    </xdr:to>
    <xdr:cxnSp macro="">
      <xdr:nvCxnSpPr>
        <xdr:cNvPr id="2" name="直線コネクタ 1">
          <a:extLst>
            <a:ext uri="{FF2B5EF4-FFF2-40B4-BE49-F238E27FC236}">
              <a16:creationId xmlns:a16="http://schemas.microsoft.com/office/drawing/2014/main" id="{252AF8CB-AD5D-45E4-9D79-2F176D721C4D}"/>
            </a:ext>
          </a:extLst>
        </xdr:cNvPr>
        <xdr:cNvCxnSpPr/>
      </xdr:nvCxnSpPr>
      <xdr:spPr>
        <a:xfrm flipV="1">
          <a:off x="31750" y="3289300"/>
          <a:ext cx="9305925" cy="180657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6350</xdr:colOff>
      <xdr:row>4</xdr:row>
      <xdr:rowOff>0</xdr:rowOff>
    </xdr:from>
    <xdr:to>
      <xdr:col>16</xdr:col>
      <xdr:colOff>6350</xdr:colOff>
      <xdr:row>19</xdr:row>
      <xdr:rowOff>0</xdr:rowOff>
    </xdr:to>
    <xdr:cxnSp macro="">
      <xdr:nvCxnSpPr>
        <xdr:cNvPr id="2" name="直線コネクタ 1">
          <a:extLst>
            <a:ext uri="{FF2B5EF4-FFF2-40B4-BE49-F238E27FC236}">
              <a16:creationId xmlns:a16="http://schemas.microsoft.com/office/drawing/2014/main" id="{4FF05589-8069-4169-9FAD-952999786F3B}"/>
            </a:ext>
          </a:extLst>
        </xdr:cNvPr>
        <xdr:cNvCxnSpPr/>
      </xdr:nvCxnSpPr>
      <xdr:spPr>
        <a:xfrm flipV="1">
          <a:off x="5111750" y="914400"/>
          <a:ext cx="3359150" cy="36068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R7/09.&#23455;&#32318;&#22577;&#21578;&#26360;&#12398;&#25552;&#20986;/01.&#20107;&#21209;&#36899;&#32097;/&#27096;&#24335;&#31561;/&#65299;&#12288;&#21029;&#32025;&#27096;&#24335;&#65298;&#65288;&#21021;&#24180;&#24230;&#29992;&#65289;.xlsx" TargetMode="External"/><Relationship Id="rId2" Type="http://schemas.openxmlformats.org/officeDocument/2006/relationships/externalLinkPath" Target="file:///\\10.2.31.47\disk1\contents\&#20849;&#26377;\400%20&#30475;&#35703;&#23550;&#31574;&#65319;\0028&#29305;&#23450;&#34892;&#28858;&#30740;&#20462;&#38306;&#20418;\R7\09.&#23455;&#32318;&#22577;&#21578;&#26360;&#12398;&#25552;&#20986;\01.&#20107;&#21209;&#36899;&#32097;\&#27096;&#24335;&#31561;\&#65299;&#12288;&#21029;&#32025;&#27096;&#24335;&#65298;&#65288;&#21021;&#24180;&#24230;&#29992;&#65289;.xlsx" TargetMode="External"/><Relationship Id="rId1" Type="http://schemas.openxmlformats.org/officeDocument/2006/relationships/externalLinkPath" Target="/contents/&#20849;&#26377;/400%20&#30475;&#35703;&#23550;&#31574;&#65319;/0028&#29305;&#23450;&#34892;&#28858;&#30740;&#20462;&#38306;&#20418;/R7/09.&#23455;&#32318;&#22577;&#21578;&#26360;&#12398;&#25552;&#20986;/01.&#20107;&#21209;&#36899;&#32097;/&#27096;&#24335;&#31561;/&#65299;&#12288;&#21029;&#32025;&#27096;&#24335;&#65298;&#65288;&#21021;&#24180;&#24230;&#29992;&#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別紙様式２"/>
      <sheetName val="別紙２－１"/>
      <sheetName val="別紙２－２"/>
      <sheetName val="別紙２－３"/>
      <sheetName val="別添書類"/>
      <sheetName val="プルダウン用（変更不可）"/>
    </sheetNames>
    <sheetDataSet>
      <sheetData sheetId="0"/>
      <sheetData sheetId="1">
        <row r="9">
          <cell r="E9"/>
        </row>
      </sheetData>
      <sheetData sheetId="2"/>
      <sheetData sheetId="3"/>
      <sheetData sheetId="4"/>
      <sheetData sheetId="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E27EF5-CD15-4B2F-A404-0AAFD20108B7}">
  <dimension ref="A1:H31"/>
  <sheetViews>
    <sheetView tabSelected="1" view="pageBreakPreview" zoomScale="60" zoomScaleNormal="100" workbookViewId="0">
      <selection activeCell="A27" sqref="A27:H27"/>
    </sheetView>
  </sheetViews>
  <sheetFormatPr defaultRowHeight="18"/>
  <sheetData>
    <row r="1" spans="1:8">
      <c r="A1" s="112" t="s">
        <v>80</v>
      </c>
      <c r="B1" s="112"/>
      <c r="C1" s="112"/>
      <c r="D1" s="112"/>
      <c r="E1" s="112"/>
      <c r="F1" s="112"/>
      <c r="G1" s="112"/>
      <c r="H1" s="112"/>
    </row>
    <row r="2" spans="1:8">
      <c r="A2" s="2"/>
    </row>
    <row r="3" spans="1:8">
      <c r="B3" s="46"/>
      <c r="C3" s="46"/>
      <c r="D3" s="46"/>
      <c r="E3" s="46"/>
      <c r="F3" s="115" t="s">
        <v>79</v>
      </c>
      <c r="G3" s="115"/>
      <c r="H3" s="115"/>
    </row>
    <row r="4" spans="1:8">
      <c r="B4" s="49"/>
      <c r="C4" s="49"/>
      <c r="D4" s="49"/>
      <c r="E4" s="49"/>
      <c r="F4" s="115" t="s">
        <v>87</v>
      </c>
      <c r="G4" s="115"/>
      <c r="H4" s="115"/>
    </row>
    <row r="5" spans="1:8">
      <c r="A5" s="42"/>
      <c r="B5" s="43"/>
      <c r="C5" s="43"/>
      <c r="D5" s="43"/>
      <c r="E5" s="43"/>
      <c r="F5" s="43"/>
      <c r="G5" s="43"/>
      <c r="H5" s="43"/>
    </row>
    <row r="6" spans="1:8">
      <c r="A6" s="44" t="s">
        <v>60</v>
      </c>
      <c r="B6" s="43"/>
      <c r="C6" s="43"/>
      <c r="D6" s="43"/>
      <c r="E6" s="43"/>
      <c r="F6" s="43"/>
      <c r="G6" s="43"/>
      <c r="H6" s="43"/>
    </row>
    <row r="7" spans="1:8">
      <c r="A7" s="44"/>
      <c r="B7" s="43"/>
      <c r="C7" s="43"/>
      <c r="D7" s="43"/>
      <c r="E7" s="43"/>
      <c r="F7" s="43"/>
      <c r="G7" s="43"/>
      <c r="H7" s="43"/>
    </row>
    <row r="8" spans="1:8">
      <c r="A8" s="44"/>
      <c r="B8" s="43"/>
      <c r="C8" s="43"/>
      <c r="D8" s="43"/>
      <c r="E8" s="43"/>
      <c r="F8" s="43"/>
      <c r="G8" s="43"/>
      <c r="H8" s="43"/>
    </row>
    <row r="9" spans="1:8">
      <c r="A9" s="45" t="s">
        <v>61</v>
      </c>
      <c r="B9" s="43"/>
      <c r="C9" s="43"/>
      <c r="D9" s="48"/>
      <c r="E9" s="47" t="s">
        <v>75</v>
      </c>
      <c r="F9" s="110"/>
      <c r="G9" s="110"/>
      <c r="H9" s="110"/>
    </row>
    <row r="10" spans="1:8">
      <c r="B10" s="46"/>
      <c r="C10" s="46"/>
      <c r="D10" s="114" t="s">
        <v>85</v>
      </c>
      <c r="E10" s="114"/>
      <c r="F10" s="110"/>
      <c r="G10" s="110"/>
      <c r="H10" s="110"/>
    </row>
    <row r="11" spans="1:8">
      <c r="B11" s="46"/>
      <c r="C11" s="46"/>
      <c r="D11" s="114" t="s">
        <v>97</v>
      </c>
      <c r="E11" s="114"/>
      <c r="F11" s="110"/>
      <c r="G11" s="110"/>
      <c r="H11" s="110"/>
    </row>
    <row r="12" spans="1:8">
      <c r="B12" s="46"/>
      <c r="C12" s="46"/>
      <c r="D12" s="114" t="s">
        <v>98</v>
      </c>
      <c r="E12" s="114"/>
      <c r="F12" s="110"/>
      <c r="G12" s="110"/>
      <c r="H12" s="110"/>
    </row>
    <row r="13" spans="1:8">
      <c r="A13" s="44"/>
      <c r="B13" s="43"/>
      <c r="C13" s="43"/>
      <c r="D13" s="43"/>
      <c r="E13" s="43"/>
      <c r="F13" s="43"/>
      <c r="G13" s="43"/>
      <c r="H13" s="43"/>
    </row>
    <row r="14" spans="1:8">
      <c r="A14" s="113" t="s">
        <v>86</v>
      </c>
      <c r="B14" s="113"/>
      <c r="C14" s="113"/>
      <c r="D14" s="113"/>
      <c r="E14" s="113"/>
      <c r="F14" s="113"/>
      <c r="G14" s="113"/>
      <c r="H14" s="113"/>
    </row>
    <row r="15" spans="1:8">
      <c r="A15" s="1"/>
    </row>
    <row r="16" spans="1:8">
      <c r="A16" s="1" t="s">
        <v>62</v>
      </c>
    </row>
    <row r="17" spans="1:8">
      <c r="A17" s="1"/>
    </row>
    <row r="18" spans="1:8">
      <c r="A18" s="111" t="s">
        <v>63</v>
      </c>
      <c r="B18" s="111"/>
      <c r="C18" s="111"/>
      <c r="D18" s="111"/>
      <c r="E18" s="111"/>
      <c r="F18" s="111"/>
      <c r="G18" s="111"/>
      <c r="H18" s="111"/>
    </row>
    <row r="19" spans="1:8">
      <c r="A19" s="2"/>
    </row>
    <row r="20" spans="1:8">
      <c r="A20" s="9" t="s">
        <v>72</v>
      </c>
      <c r="B20" s="9"/>
      <c r="C20" s="4" t="s">
        <v>73</v>
      </c>
      <c r="D20" s="116">
        <f>'別紙１－１'!I10</f>
        <v>0</v>
      </c>
      <c r="E20" s="111"/>
      <c r="F20" s="9" t="s">
        <v>74</v>
      </c>
      <c r="G20" s="9"/>
      <c r="H20" s="9"/>
    </row>
    <row r="21" spans="1:8">
      <c r="A21" s="2"/>
    </row>
    <row r="22" spans="1:8">
      <c r="A22" s="112" t="s">
        <v>64</v>
      </c>
      <c r="B22" s="112"/>
      <c r="C22" s="112"/>
      <c r="D22" s="112"/>
      <c r="E22" s="112"/>
      <c r="F22" s="112"/>
      <c r="G22" s="112"/>
      <c r="H22" s="112"/>
    </row>
    <row r="23" spans="1:8">
      <c r="A23" s="112" t="s">
        <v>70</v>
      </c>
      <c r="B23" s="112"/>
      <c r="C23" s="112"/>
      <c r="D23" s="112"/>
      <c r="E23" s="112"/>
      <c r="F23" s="112"/>
      <c r="G23" s="112"/>
      <c r="H23" s="112"/>
    </row>
    <row r="24" spans="1:8">
      <c r="A24" s="112" t="s">
        <v>71</v>
      </c>
      <c r="B24" s="112"/>
      <c r="C24" s="112"/>
      <c r="D24" s="112"/>
      <c r="E24" s="112"/>
      <c r="F24" s="112"/>
      <c r="G24" s="112"/>
      <c r="H24" s="112"/>
    </row>
    <row r="25" spans="1:8">
      <c r="A25" s="2"/>
    </row>
    <row r="26" spans="1:8">
      <c r="A26" s="112" t="s">
        <v>65</v>
      </c>
      <c r="B26" s="112"/>
      <c r="C26" s="112"/>
      <c r="D26" s="112"/>
      <c r="E26" s="112"/>
      <c r="F26" s="112"/>
      <c r="G26" s="112"/>
      <c r="H26" s="112"/>
    </row>
    <row r="27" spans="1:8">
      <c r="A27" s="112" t="s">
        <v>99</v>
      </c>
      <c r="B27" s="112"/>
      <c r="C27" s="112"/>
      <c r="D27" s="112"/>
      <c r="E27" s="112"/>
      <c r="F27" s="112"/>
      <c r="G27" s="112"/>
      <c r="H27" s="112"/>
    </row>
    <row r="28" spans="1:8">
      <c r="A28" s="112" t="s">
        <v>66</v>
      </c>
      <c r="B28" s="112"/>
      <c r="C28" s="112"/>
      <c r="D28" s="112"/>
      <c r="E28" s="112"/>
      <c r="F28" s="112"/>
      <c r="G28" s="112"/>
      <c r="H28" s="112"/>
    </row>
    <row r="29" spans="1:8">
      <c r="A29" s="112" t="s">
        <v>67</v>
      </c>
      <c r="B29" s="112"/>
      <c r="C29" s="112"/>
      <c r="D29" s="112"/>
      <c r="E29" s="112"/>
      <c r="F29" s="112"/>
      <c r="G29" s="112"/>
      <c r="H29" s="112"/>
    </row>
    <row r="30" spans="1:8">
      <c r="A30" s="112" t="s">
        <v>69</v>
      </c>
      <c r="B30" s="112"/>
      <c r="C30" s="112"/>
      <c r="D30" s="112"/>
      <c r="E30" s="112"/>
      <c r="F30" s="112"/>
      <c r="G30" s="112"/>
      <c r="H30" s="112"/>
    </row>
    <row r="31" spans="1:8">
      <c r="A31" s="112" t="s">
        <v>68</v>
      </c>
      <c r="B31" s="112"/>
      <c r="C31" s="112"/>
      <c r="D31" s="112"/>
      <c r="E31" s="112"/>
      <c r="F31" s="112"/>
      <c r="G31" s="112"/>
      <c r="H31" s="112"/>
    </row>
  </sheetData>
  <mergeCells count="22">
    <mergeCell ref="A28:H28"/>
    <mergeCell ref="A29:H29"/>
    <mergeCell ref="A30:H30"/>
    <mergeCell ref="A31:H31"/>
    <mergeCell ref="D20:E20"/>
    <mergeCell ref="A22:H22"/>
    <mergeCell ref="A23:H23"/>
    <mergeCell ref="A24:H24"/>
    <mergeCell ref="A26:H26"/>
    <mergeCell ref="A27:H27"/>
    <mergeCell ref="F10:H10"/>
    <mergeCell ref="F11:H11"/>
    <mergeCell ref="F12:H12"/>
    <mergeCell ref="A18:H18"/>
    <mergeCell ref="A1:H1"/>
    <mergeCell ref="A14:H14"/>
    <mergeCell ref="D10:E10"/>
    <mergeCell ref="F4:H4"/>
    <mergeCell ref="F3:H3"/>
    <mergeCell ref="D12:E12"/>
    <mergeCell ref="D11:E11"/>
    <mergeCell ref="F9:H9"/>
  </mergeCells>
  <phoneticPr fontId="4"/>
  <printOptions horizontalCentered="1"/>
  <pageMargins left="0.70866141732283472" right="0.70866141732283472" top="0.74803149606299213" bottom="0.74803149606299213" header="0.31496062992125984" footer="0.31496062992125984"/>
  <pageSetup paperSize="9" orientation="portrait" blackAndWhite="1"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9"/>
  <sheetViews>
    <sheetView view="pageBreakPreview" zoomScale="60" zoomScaleNormal="100" workbookViewId="0">
      <selection activeCell="I10" sqref="I10"/>
    </sheetView>
  </sheetViews>
  <sheetFormatPr defaultRowHeight="18"/>
  <cols>
    <col min="1" max="1" width="10.33203125" customWidth="1"/>
    <col min="2" max="9" width="12.58203125" customWidth="1"/>
    <col min="10" max="10" width="11.58203125" customWidth="1"/>
  </cols>
  <sheetData>
    <row r="1" spans="1:10">
      <c r="A1" s="11" t="s">
        <v>81</v>
      </c>
      <c r="B1" s="10"/>
      <c r="C1" s="10"/>
      <c r="D1" s="10"/>
      <c r="E1" s="10"/>
      <c r="F1" s="10"/>
      <c r="G1" s="10"/>
      <c r="H1" s="10"/>
      <c r="I1" s="10"/>
      <c r="J1" s="10"/>
    </row>
    <row r="2" spans="1:10">
      <c r="A2" s="85" t="s">
        <v>88</v>
      </c>
      <c r="B2" s="85"/>
      <c r="C2" s="85"/>
      <c r="D2" s="85"/>
      <c r="E2" s="85"/>
      <c r="F2" s="85"/>
      <c r="G2" s="85"/>
      <c r="H2" s="85"/>
      <c r="I2" s="85"/>
      <c r="J2" s="85"/>
    </row>
    <row r="3" spans="1:10">
      <c r="A3" s="35" t="s">
        <v>76</v>
      </c>
      <c r="B3" s="35"/>
      <c r="C3" s="35"/>
      <c r="D3" s="35"/>
      <c r="E3" s="35"/>
      <c r="F3" s="35"/>
      <c r="G3" s="35"/>
      <c r="H3" s="35"/>
      <c r="I3" s="35"/>
      <c r="J3" s="35"/>
    </row>
    <row r="4" spans="1:10">
      <c r="A4" s="91" t="s">
        <v>0</v>
      </c>
      <c r="B4" s="17" t="s">
        <v>1</v>
      </c>
      <c r="C4" s="93" t="s">
        <v>38</v>
      </c>
      <c r="D4" s="17" t="s">
        <v>37</v>
      </c>
      <c r="E4" s="93" t="s">
        <v>39</v>
      </c>
      <c r="F4" s="17" t="s">
        <v>3</v>
      </c>
      <c r="G4" s="17" t="s">
        <v>4</v>
      </c>
      <c r="H4" s="17" t="s">
        <v>5</v>
      </c>
      <c r="I4" s="17" t="s">
        <v>36</v>
      </c>
      <c r="J4" s="89" t="s">
        <v>6</v>
      </c>
    </row>
    <row r="5" spans="1:10">
      <c r="A5" s="92"/>
      <c r="B5" s="12" t="s">
        <v>7</v>
      </c>
      <c r="C5" s="94"/>
      <c r="D5" s="12" t="s">
        <v>8</v>
      </c>
      <c r="E5" s="94"/>
      <c r="F5" s="12" t="s">
        <v>9</v>
      </c>
      <c r="G5" s="12" t="s">
        <v>10</v>
      </c>
      <c r="H5" s="12" t="s">
        <v>11</v>
      </c>
      <c r="I5" s="12" t="s">
        <v>12</v>
      </c>
      <c r="J5" s="90"/>
    </row>
    <row r="6" spans="1:10">
      <c r="A6" s="86" t="s">
        <v>34</v>
      </c>
      <c r="B6" s="21" t="s">
        <v>14</v>
      </c>
      <c r="C6" s="21" t="s">
        <v>14</v>
      </c>
      <c r="D6" s="21" t="s">
        <v>14</v>
      </c>
      <c r="E6" s="21" t="s">
        <v>14</v>
      </c>
      <c r="F6" s="21" t="s">
        <v>14</v>
      </c>
      <c r="G6" s="21" t="s">
        <v>14</v>
      </c>
      <c r="H6" s="21" t="s">
        <v>14</v>
      </c>
      <c r="I6" s="21" t="s">
        <v>14</v>
      </c>
      <c r="J6" s="36"/>
    </row>
    <row r="7" spans="1:10">
      <c r="A7" s="87"/>
      <c r="B7" s="50"/>
      <c r="C7" s="50"/>
      <c r="D7" s="22">
        <f>B7-C7</f>
        <v>0</v>
      </c>
      <c r="E7" s="54"/>
      <c r="F7" s="52">
        <v>540000</v>
      </c>
      <c r="G7" s="22">
        <f>MIN(E7:F7)</f>
        <v>540000</v>
      </c>
      <c r="H7" s="22">
        <f>MIN(D7,G7)</f>
        <v>0</v>
      </c>
      <c r="I7" s="22">
        <f>ROUNDDOWN(H7/2,-3)</f>
        <v>0</v>
      </c>
      <c r="J7" s="37"/>
    </row>
    <row r="8" spans="1:10">
      <c r="A8" s="88" t="s">
        <v>33</v>
      </c>
      <c r="B8" s="23"/>
      <c r="C8" s="23"/>
      <c r="D8" s="23"/>
      <c r="E8" s="23"/>
      <c r="F8" s="23"/>
      <c r="G8" s="23"/>
      <c r="H8" s="23"/>
      <c r="I8" s="23"/>
      <c r="J8" s="38"/>
    </row>
    <row r="9" spans="1:10">
      <c r="A9" s="86"/>
      <c r="B9" s="51"/>
      <c r="C9" s="51"/>
      <c r="D9" s="24">
        <f>B9-C9</f>
        <v>0</v>
      </c>
      <c r="E9" s="55"/>
      <c r="F9" s="53">
        <v>920000</v>
      </c>
      <c r="G9" s="24">
        <f>MIN(E9:F9)</f>
        <v>920000</v>
      </c>
      <c r="H9" s="24">
        <f>MIN(D9,G9)</f>
        <v>0</v>
      </c>
      <c r="I9" s="24">
        <f>ROUNDDOWN(H9/4,-3)</f>
        <v>0</v>
      </c>
      <c r="J9" s="39"/>
    </row>
    <row r="10" spans="1:10">
      <c r="A10" s="15" t="s">
        <v>17</v>
      </c>
      <c r="B10" s="25">
        <f>SUM(B7+B9)</f>
        <v>0</v>
      </c>
      <c r="C10" s="25">
        <f t="shared" ref="C10:I10" si="0">SUM(C7+C9)</f>
        <v>0</v>
      </c>
      <c r="D10" s="25">
        <f t="shared" si="0"/>
        <v>0</v>
      </c>
      <c r="E10" s="25">
        <f t="shared" si="0"/>
        <v>0</v>
      </c>
      <c r="F10" s="25">
        <f t="shared" si="0"/>
        <v>1460000</v>
      </c>
      <c r="G10" s="25">
        <f t="shared" si="0"/>
        <v>1460000</v>
      </c>
      <c r="H10" s="25">
        <f t="shared" si="0"/>
        <v>0</v>
      </c>
      <c r="I10" s="25">
        <f t="shared" si="0"/>
        <v>0</v>
      </c>
      <c r="J10" s="40"/>
    </row>
    <row r="11" spans="1:10" s="3" customFormat="1" ht="15">
      <c r="A11" s="13"/>
      <c r="B11" s="13"/>
      <c r="C11" s="13"/>
      <c r="D11" s="13"/>
      <c r="E11" s="13"/>
      <c r="F11" s="13"/>
      <c r="G11" s="13"/>
      <c r="H11" s="13"/>
      <c r="I11" s="13"/>
      <c r="J11" s="13"/>
    </row>
    <row r="12" spans="1:10" s="3" customFormat="1" ht="15">
      <c r="A12" s="13"/>
      <c r="B12" s="13"/>
      <c r="C12" s="13"/>
      <c r="D12" s="13"/>
      <c r="E12" s="13"/>
      <c r="F12" s="13"/>
      <c r="G12" s="13"/>
      <c r="H12" s="13"/>
      <c r="I12" s="13"/>
      <c r="J12" s="13"/>
    </row>
    <row r="13" spans="1:10" s="3" customFormat="1" ht="15">
      <c r="A13" s="13"/>
      <c r="B13" s="13"/>
      <c r="C13" s="13"/>
      <c r="D13" s="13"/>
      <c r="E13" s="13"/>
      <c r="F13" s="13"/>
      <c r="G13" s="13"/>
      <c r="H13" s="13"/>
      <c r="I13" s="13"/>
      <c r="J13" s="13"/>
    </row>
    <row r="14" spans="1:10" s="3" customFormat="1" ht="15">
      <c r="A14" s="13"/>
      <c r="B14" s="13"/>
      <c r="C14" s="13"/>
      <c r="D14" s="13"/>
      <c r="E14" s="13"/>
      <c r="F14" s="13"/>
      <c r="G14" s="13"/>
      <c r="H14" s="13"/>
      <c r="I14" s="13"/>
      <c r="J14" s="13"/>
    </row>
    <row r="15" spans="1:10">
      <c r="A15" s="10" t="s">
        <v>18</v>
      </c>
      <c r="B15" s="10"/>
      <c r="C15" s="10"/>
      <c r="D15" s="10"/>
      <c r="E15" s="10"/>
      <c r="F15" s="10"/>
      <c r="G15" s="10"/>
      <c r="H15" s="10"/>
      <c r="I15" s="10"/>
      <c r="J15" s="10"/>
    </row>
    <row r="16" spans="1:10">
      <c r="A16" s="103" t="s">
        <v>0</v>
      </c>
      <c r="B16" s="96" t="s">
        <v>19</v>
      </c>
      <c r="C16" s="96"/>
      <c r="D16" s="96"/>
      <c r="E16" s="91" t="s">
        <v>3</v>
      </c>
      <c r="F16" s="91" t="s">
        <v>4</v>
      </c>
      <c r="G16" s="16" t="s">
        <v>20</v>
      </c>
      <c r="H16" s="16" t="s">
        <v>22</v>
      </c>
      <c r="I16" s="16" t="s">
        <v>24</v>
      </c>
      <c r="J16" s="91" t="s">
        <v>6</v>
      </c>
    </row>
    <row r="17" spans="1:10" ht="18.75" customHeight="1">
      <c r="A17" s="103"/>
      <c r="B17" s="89" t="s">
        <v>35</v>
      </c>
      <c r="C17" s="89"/>
      <c r="D17" s="103" t="s">
        <v>25</v>
      </c>
      <c r="E17" s="95"/>
      <c r="F17" s="95"/>
      <c r="G17" s="14" t="s">
        <v>21</v>
      </c>
      <c r="H17" s="14" t="s">
        <v>23</v>
      </c>
      <c r="I17" s="14" t="s">
        <v>23</v>
      </c>
      <c r="J17" s="95"/>
    </row>
    <row r="18" spans="1:10">
      <c r="A18" s="103"/>
      <c r="B18" s="89"/>
      <c r="C18" s="89"/>
      <c r="D18" s="103"/>
      <c r="E18" s="12" t="s">
        <v>26</v>
      </c>
      <c r="F18" s="12" t="s">
        <v>27</v>
      </c>
      <c r="G18" s="12" t="s">
        <v>28</v>
      </c>
      <c r="H18" s="12" t="s">
        <v>29</v>
      </c>
      <c r="I18" s="12" t="s">
        <v>30</v>
      </c>
      <c r="J18" s="92"/>
    </row>
    <row r="19" spans="1:10">
      <c r="A19" s="104" t="s">
        <v>34</v>
      </c>
      <c r="B19" s="106" t="s">
        <v>90</v>
      </c>
      <c r="C19" s="107"/>
      <c r="D19" s="21" t="s">
        <v>14</v>
      </c>
      <c r="E19" s="21" t="s">
        <v>14</v>
      </c>
      <c r="F19" s="21" t="s">
        <v>14</v>
      </c>
      <c r="G19" s="21" t="s">
        <v>14</v>
      </c>
      <c r="H19" s="21" t="s">
        <v>14</v>
      </c>
      <c r="I19" s="21" t="s">
        <v>14</v>
      </c>
      <c r="J19" s="36"/>
    </row>
    <row r="20" spans="1:10">
      <c r="A20" s="105"/>
      <c r="B20" s="108"/>
      <c r="C20" s="109"/>
      <c r="D20" s="26">
        <f>E7*B20/12</f>
        <v>0</v>
      </c>
      <c r="E20" s="26">
        <f>F7*B20/12</f>
        <v>0</v>
      </c>
      <c r="F20" s="26">
        <f>MIN(D20:E20)</f>
        <v>0</v>
      </c>
      <c r="G20" s="81"/>
      <c r="H20" s="26">
        <f>ROUNDDOWN(F20/2,-3)</f>
        <v>0</v>
      </c>
      <c r="I20" s="26">
        <f>IF(G20=0,I7-H20,0)</f>
        <v>0</v>
      </c>
      <c r="J20" s="41"/>
    </row>
    <row r="21" spans="1:10">
      <c r="A21" s="19" t="s">
        <v>15</v>
      </c>
      <c r="B21" s="97" t="s">
        <v>31</v>
      </c>
      <c r="C21" s="98"/>
      <c r="D21" s="23"/>
      <c r="E21" s="23"/>
      <c r="F21" s="23"/>
      <c r="G21" s="23"/>
      <c r="H21" s="26"/>
      <c r="I21" s="26"/>
      <c r="J21" s="38"/>
    </row>
    <row r="22" spans="1:10">
      <c r="A22" s="20" t="s">
        <v>16</v>
      </c>
      <c r="B22" s="99"/>
      <c r="C22" s="100"/>
      <c r="D22" s="82"/>
      <c r="E22" s="83">
        <f>230000*B22</f>
        <v>0</v>
      </c>
      <c r="F22" s="83">
        <f>MIN(D22:E22)</f>
        <v>0</v>
      </c>
      <c r="G22" s="82"/>
      <c r="H22" s="26">
        <f>ROUNDDOWN(F22/4,-3)</f>
        <v>0</v>
      </c>
      <c r="I22" s="26">
        <f t="shared" ref="I22" si="1">IF(G22=0,I9-H22,0)</f>
        <v>0</v>
      </c>
      <c r="J22" s="39"/>
    </row>
    <row r="23" spans="1:10">
      <c r="A23" s="15" t="s">
        <v>17</v>
      </c>
      <c r="B23" s="101"/>
      <c r="C23" s="102"/>
      <c r="D23" s="27">
        <f>SUM(D20:D22)</f>
        <v>0</v>
      </c>
      <c r="E23" s="27">
        <f t="shared" ref="E23:I23" si="2">SUM(E20:E22)</f>
        <v>0</v>
      </c>
      <c r="F23" s="27">
        <f t="shared" si="2"/>
        <v>0</v>
      </c>
      <c r="G23" s="27">
        <f t="shared" si="2"/>
        <v>0</v>
      </c>
      <c r="H23" s="27">
        <f t="shared" si="2"/>
        <v>0</v>
      </c>
      <c r="I23" s="27">
        <f t="shared" si="2"/>
        <v>0</v>
      </c>
      <c r="J23" s="40"/>
    </row>
    <row r="24" spans="1:10" s="3" customFormat="1" ht="15">
      <c r="A24" s="13" t="s">
        <v>91</v>
      </c>
      <c r="B24" s="13"/>
      <c r="C24" s="13"/>
      <c r="D24" s="13"/>
      <c r="E24" s="13"/>
      <c r="F24" s="13"/>
      <c r="G24" s="13"/>
      <c r="H24" s="13"/>
      <c r="I24" s="13"/>
      <c r="J24" s="13"/>
    </row>
    <row r="25" spans="1:10" s="3" customFormat="1" ht="15">
      <c r="A25" s="13" t="s">
        <v>32</v>
      </c>
      <c r="B25" s="13"/>
      <c r="C25" s="13"/>
      <c r="D25" s="13"/>
      <c r="E25" s="13"/>
      <c r="F25" s="13"/>
      <c r="G25" s="13"/>
      <c r="H25" s="13"/>
      <c r="I25" s="13"/>
      <c r="J25" s="13"/>
    </row>
    <row r="26" spans="1:10" s="3" customFormat="1" ht="15">
      <c r="A26" s="13"/>
      <c r="B26" s="13"/>
      <c r="C26" s="13"/>
      <c r="D26" s="13"/>
      <c r="E26" s="13"/>
      <c r="F26" s="13"/>
      <c r="G26" s="13"/>
      <c r="H26" s="13"/>
      <c r="I26" s="13"/>
      <c r="J26" s="13"/>
    </row>
    <row r="27" spans="1:10" s="3" customFormat="1" ht="15">
      <c r="A27" s="13"/>
      <c r="B27" s="13"/>
      <c r="C27" s="13"/>
      <c r="D27" s="13"/>
      <c r="E27" s="13"/>
      <c r="F27" s="13"/>
      <c r="G27" s="13"/>
      <c r="H27" s="13"/>
      <c r="I27" s="13"/>
      <c r="J27" s="13"/>
    </row>
    <row r="28" spans="1:10" s="3" customFormat="1" ht="15">
      <c r="A28" s="13"/>
      <c r="B28" s="13"/>
      <c r="C28" s="13"/>
      <c r="D28" s="13"/>
      <c r="E28" s="13"/>
      <c r="F28" s="13"/>
      <c r="G28" s="13"/>
      <c r="H28" s="13"/>
      <c r="I28" s="13"/>
      <c r="J28" s="13"/>
    </row>
    <row r="29" spans="1:10" s="3" customFormat="1" ht="15">
      <c r="A29" s="13"/>
      <c r="B29" s="13"/>
      <c r="C29" s="13"/>
      <c r="D29" s="13"/>
      <c r="E29" s="13"/>
      <c r="F29" s="13"/>
      <c r="G29" s="13"/>
      <c r="H29" s="13"/>
      <c r="I29" s="13"/>
      <c r="J29" s="13"/>
    </row>
  </sheetData>
  <mergeCells count="20">
    <mergeCell ref="B21:C21"/>
    <mergeCell ref="B22:C22"/>
    <mergeCell ref="B23:C23"/>
    <mergeCell ref="D17:D18"/>
    <mergeCell ref="A16:A18"/>
    <mergeCell ref="A19:A20"/>
    <mergeCell ref="B19:C19"/>
    <mergeCell ref="B20:C20"/>
    <mergeCell ref="J16:J18"/>
    <mergeCell ref="E16:E17"/>
    <mergeCell ref="F16:F17"/>
    <mergeCell ref="B16:D16"/>
    <mergeCell ref="B17:C18"/>
    <mergeCell ref="A2:J2"/>
    <mergeCell ref="A6:A7"/>
    <mergeCell ref="A8:A9"/>
    <mergeCell ref="J4:J5"/>
    <mergeCell ref="A4:A5"/>
    <mergeCell ref="C4:C5"/>
    <mergeCell ref="E4:E5"/>
  </mergeCells>
  <phoneticPr fontId="4"/>
  <pageMargins left="0.43307086614173229" right="0.43307086614173229" top="0.74803149606299213" bottom="0.35433070866141736" header="0.31496062992125984" footer="0.31496062992125984"/>
  <pageSetup paperSize="9" fitToWidth="0"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70D5E9-4B6D-4104-9FF9-93F74611669C}">
  <dimension ref="A1:P19"/>
  <sheetViews>
    <sheetView view="pageBreakPreview" topLeftCell="A18" zoomScale="60" zoomScaleNormal="100" workbookViewId="0">
      <selection activeCell="H18" sqref="H18"/>
    </sheetView>
  </sheetViews>
  <sheetFormatPr defaultRowHeight="18"/>
  <cols>
    <col min="1" max="1" width="12.33203125" customWidth="1"/>
    <col min="2" max="3" width="10.58203125" customWidth="1"/>
    <col min="4" max="5" width="3.58203125" customWidth="1"/>
    <col min="6" max="6" width="4.58203125" customWidth="1"/>
    <col min="7" max="7" width="10.58203125" customWidth="1"/>
    <col min="8" max="8" width="3.58203125" customWidth="1"/>
    <col min="9" max="9" width="7.58203125" customWidth="1"/>
    <col min="10" max="10" width="10.58203125" customWidth="1"/>
    <col min="11" max="12" width="3.58203125" customWidth="1"/>
    <col min="13" max="13" width="4.58203125" customWidth="1"/>
    <col min="14" max="14" width="10.58203125" customWidth="1"/>
    <col min="15" max="15" width="3.58203125" customWidth="1"/>
    <col min="16" max="16" width="7.58203125" customWidth="1"/>
  </cols>
  <sheetData>
    <row r="1" spans="1:16">
      <c r="A1" s="138" t="s">
        <v>82</v>
      </c>
      <c r="B1" s="138"/>
      <c r="C1" s="138"/>
      <c r="D1" s="138"/>
      <c r="E1" s="138"/>
      <c r="F1" s="138"/>
      <c r="G1" s="138"/>
      <c r="H1" s="138"/>
      <c r="I1" s="138"/>
      <c r="J1" s="138"/>
      <c r="K1" s="138"/>
      <c r="L1" s="138"/>
      <c r="M1" s="138"/>
      <c r="N1" s="138"/>
      <c r="O1" s="138"/>
      <c r="P1" s="138"/>
    </row>
    <row r="2" spans="1:16">
      <c r="A2" s="2"/>
    </row>
    <row r="3" spans="1:16">
      <c r="A3" s="111" t="s">
        <v>96</v>
      </c>
      <c r="B3" s="111"/>
      <c r="C3" s="111"/>
      <c r="D3" s="111"/>
      <c r="E3" s="111"/>
      <c r="F3" s="111"/>
      <c r="G3" s="111"/>
      <c r="H3" s="111"/>
      <c r="I3" s="111"/>
      <c r="J3" s="111"/>
      <c r="K3" s="111"/>
      <c r="L3" s="111"/>
      <c r="M3" s="111"/>
      <c r="N3" s="111"/>
      <c r="O3" s="111"/>
      <c r="P3" s="111"/>
    </row>
    <row r="4" spans="1:16">
      <c r="A4" s="46"/>
      <c r="B4" s="46"/>
      <c r="C4" s="46"/>
      <c r="D4" s="46"/>
      <c r="E4" s="46"/>
      <c r="F4" s="46"/>
      <c r="G4" s="46"/>
      <c r="H4" s="139" t="s">
        <v>92</v>
      </c>
      <c r="I4" s="139"/>
      <c r="J4" s="139"/>
      <c r="K4" s="139"/>
      <c r="L4" s="139"/>
      <c r="M4" s="139"/>
      <c r="N4" s="139"/>
      <c r="O4" s="139"/>
      <c r="P4" s="139"/>
    </row>
    <row r="5" spans="1:16">
      <c r="A5" s="140" t="s">
        <v>40</v>
      </c>
      <c r="B5" s="140" t="s">
        <v>41</v>
      </c>
      <c r="C5" s="141" t="s">
        <v>89</v>
      </c>
      <c r="D5" s="142"/>
      <c r="E5" s="142"/>
      <c r="F5" s="142"/>
      <c r="G5" s="142"/>
      <c r="H5" s="142"/>
      <c r="I5" s="143"/>
      <c r="J5" s="144" t="s">
        <v>89</v>
      </c>
      <c r="K5" s="144"/>
      <c r="L5" s="144"/>
      <c r="M5" s="144"/>
      <c r="N5" s="144"/>
      <c r="O5" s="144"/>
      <c r="P5" s="144"/>
    </row>
    <row r="6" spans="1:16">
      <c r="A6" s="140"/>
      <c r="B6" s="140"/>
      <c r="C6" s="145" t="s">
        <v>42</v>
      </c>
      <c r="D6" s="146"/>
      <c r="E6" s="146"/>
      <c r="F6" s="147"/>
      <c r="G6" s="145" t="s">
        <v>3</v>
      </c>
      <c r="H6" s="146"/>
      <c r="I6" s="147"/>
      <c r="J6" s="145" t="s">
        <v>42</v>
      </c>
      <c r="K6" s="146"/>
      <c r="L6" s="146"/>
      <c r="M6" s="147"/>
      <c r="N6" s="140" t="s">
        <v>3</v>
      </c>
      <c r="O6" s="140"/>
      <c r="P6" s="140"/>
    </row>
    <row r="7" spans="1:16" ht="18" customHeight="1">
      <c r="A7" s="140"/>
      <c r="B7" s="140"/>
      <c r="C7" s="18" t="s">
        <v>2</v>
      </c>
      <c r="D7" s="145" t="s">
        <v>43</v>
      </c>
      <c r="E7" s="146"/>
      <c r="F7" s="147"/>
      <c r="G7" s="18" t="s">
        <v>3</v>
      </c>
      <c r="H7" s="145" t="s">
        <v>44</v>
      </c>
      <c r="I7" s="147"/>
      <c r="J7" s="18" t="s">
        <v>2</v>
      </c>
      <c r="K7" s="145" t="s">
        <v>43</v>
      </c>
      <c r="L7" s="146"/>
      <c r="M7" s="147"/>
      <c r="N7" s="18" t="s">
        <v>3</v>
      </c>
      <c r="O7" s="145" t="s">
        <v>44</v>
      </c>
      <c r="P7" s="147"/>
    </row>
    <row r="8" spans="1:16">
      <c r="A8" s="5" t="s">
        <v>13</v>
      </c>
      <c r="B8" s="57" t="s">
        <v>14</v>
      </c>
      <c r="C8" s="57" t="s">
        <v>14</v>
      </c>
      <c r="D8" s="58"/>
      <c r="E8" s="59"/>
      <c r="F8" s="60"/>
      <c r="G8" s="57" t="s">
        <v>14</v>
      </c>
      <c r="H8" s="59"/>
      <c r="I8" s="60"/>
      <c r="J8" s="57" t="s">
        <v>14</v>
      </c>
      <c r="K8" s="58"/>
      <c r="L8" s="59"/>
      <c r="M8" s="60"/>
      <c r="N8" s="57" t="s">
        <v>14</v>
      </c>
      <c r="O8" s="58"/>
      <c r="P8" s="60"/>
    </row>
    <row r="9" spans="1:16">
      <c r="A9" s="6"/>
      <c r="B9" s="30"/>
      <c r="C9" s="30"/>
      <c r="D9" s="61"/>
      <c r="E9" s="62"/>
      <c r="F9" s="63"/>
      <c r="G9" s="33"/>
      <c r="H9" s="62"/>
      <c r="I9" s="63"/>
      <c r="J9" s="30"/>
      <c r="K9" s="61"/>
      <c r="L9" s="62"/>
      <c r="M9" s="63"/>
      <c r="N9" s="33"/>
      <c r="O9" s="61"/>
      <c r="P9" s="63"/>
    </row>
    <row r="10" spans="1:16" ht="18" customHeight="1">
      <c r="A10" s="6" t="s">
        <v>78</v>
      </c>
      <c r="B10" s="64"/>
      <c r="C10" s="33">
        <f>B10</f>
        <v>0</v>
      </c>
      <c r="D10" s="135"/>
      <c r="E10" s="137"/>
      <c r="F10" s="136"/>
      <c r="G10" s="33">
        <v>540000</v>
      </c>
      <c r="H10" s="135"/>
      <c r="I10" s="136"/>
      <c r="J10" s="30"/>
      <c r="K10" s="61"/>
      <c r="L10" s="62"/>
      <c r="M10" s="63"/>
      <c r="N10" s="33"/>
      <c r="O10" s="135"/>
      <c r="P10" s="136"/>
    </row>
    <row r="11" spans="1:16">
      <c r="A11" s="6"/>
      <c r="B11" s="30"/>
      <c r="C11" s="30"/>
      <c r="D11" s="61"/>
      <c r="E11" s="62"/>
      <c r="F11" s="63"/>
      <c r="G11" s="33"/>
      <c r="H11" s="65"/>
      <c r="I11" s="63"/>
      <c r="J11" s="30"/>
      <c r="K11" s="61"/>
      <c r="L11" s="62"/>
      <c r="M11" s="63"/>
      <c r="N11" s="33"/>
      <c r="O11" s="65"/>
      <c r="P11" s="63"/>
    </row>
    <row r="12" spans="1:16">
      <c r="A12" s="6" t="s">
        <v>77</v>
      </c>
      <c r="B12" s="64"/>
      <c r="C12" s="33">
        <f>B12</f>
        <v>0</v>
      </c>
      <c r="D12" s="123"/>
      <c r="E12" s="124"/>
      <c r="F12" s="63"/>
      <c r="G12" s="33"/>
      <c r="H12" s="62"/>
      <c r="I12" s="63"/>
      <c r="J12" s="33"/>
      <c r="K12" s="123"/>
      <c r="L12" s="124"/>
      <c r="M12" s="63"/>
      <c r="N12" s="33"/>
      <c r="O12" s="61"/>
      <c r="P12" s="63"/>
    </row>
    <row r="13" spans="1:16" ht="18" customHeight="1">
      <c r="A13" s="7"/>
      <c r="B13" s="31"/>
      <c r="C13" s="31"/>
      <c r="D13" s="65"/>
      <c r="E13" s="125"/>
      <c r="F13" s="126"/>
      <c r="G13" s="34"/>
      <c r="H13" s="67"/>
      <c r="I13" s="68"/>
      <c r="J13" s="31"/>
      <c r="K13" s="65"/>
      <c r="L13" s="125"/>
      <c r="M13" s="126"/>
      <c r="N13" s="34"/>
      <c r="O13" s="69"/>
      <c r="P13" s="68"/>
    </row>
    <row r="14" spans="1:16" ht="25" customHeight="1">
      <c r="A14" s="18" t="s">
        <v>17</v>
      </c>
      <c r="B14" s="28">
        <f>'別紙１－１'!E7</f>
        <v>0</v>
      </c>
      <c r="C14" s="28">
        <f>SUM(C9:C13)</f>
        <v>0</v>
      </c>
      <c r="D14" s="127"/>
      <c r="E14" s="128"/>
      <c r="F14" s="129"/>
      <c r="G14" s="28">
        <f>SUM(G9:G13)</f>
        <v>540000</v>
      </c>
      <c r="H14" s="128"/>
      <c r="I14" s="129"/>
      <c r="J14" s="28"/>
      <c r="K14" s="130"/>
      <c r="L14" s="131"/>
      <c r="M14" s="132"/>
      <c r="N14" s="28"/>
      <c r="O14" s="130"/>
      <c r="P14" s="132"/>
    </row>
    <row r="15" spans="1:16">
      <c r="A15" s="5" t="s">
        <v>45</v>
      </c>
      <c r="B15" s="29"/>
      <c r="C15" s="29"/>
      <c r="D15" s="70"/>
      <c r="E15" s="71"/>
      <c r="F15" s="72"/>
      <c r="G15" s="32"/>
      <c r="H15" s="71"/>
      <c r="I15" s="72"/>
      <c r="J15" s="29"/>
      <c r="K15" s="70"/>
      <c r="L15" s="71"/>
      <c r="M15" s="72"/>
      <c r="N15" s="32"/>
      <c r="O15" s="70"/>
      <c r="P15" s="72"/>
    </row>
    <row r="16" spans="1:16">
      <c r="A16" s="6" t="s">
        <v>46</v>
      </c>
      <c r="B16" s="30"/>
      <c r="C16" s="30"/>
      <c r="D16" s="61"/>
      <c r="E16" s="62"/>
      <c r="F16" s="63"/>
      <c r="G16" s="33"/>
      <c r="H16" s="62"/>
      <c r="I16" s="63"/>
      <c r="J16" s="30"/>
      <c r="K16" s="61"/>
      <c r="L16" s="62"/>
      <c r="M16" s="63"/>
      <c r="N16" s="33"/>
      <c r="O16" s="61"/>
      <c r="P16" s="63"/>
    </row>
    <row r="17" spans="1:16">
      <c r="A17" s="6" t="s">
        <v>47</v>
      </c>
      <c r="B17" s="64"/>
      <c r="C17" s="56"/>
      <c r="D17" s="73"/>
      <c r="E17" s="133" t="s">
        <v>93</v>
      </c>
      <c r="F17" s="134"/>
      <c r="G17" s="33">
        <f>230000*D17</f>
        <v>0</v>
      </c>
      <c r="H17" s="135" t="s">
        <v>94</v>
      </c>
      <c r="I17" s="136"/>
      <c r="J17" s="33"/>
      <c r="K17" s="84"/>
      <c r="L17" s="133"/>
      <c r="M17" s="134"/>
      <c r="N17" s="33"/>
      <c r="O17" s="135"/>
      <c r="P17" s="136"/>
    </row>
    <row r="18" spans="1:16" ht="18" customHeight="1">
      <c r="A18" s="7"/>
      <c r="B18" s="31"/>
      <c r="C18" s="31"/>
      <c r="D18" s="74"/>
      <c r="E18" s="75"/>
      <c r="F18" s="76"/>
      <c r="G18" s="34"/>
      <c r="H18" s="77">
        <f>D17</f>
        <v>0</v>
      </c>
      <c r="I18" s="66" t="s">
        <v>95</v>
      </c>
      <c r="J18" s="31"/>
      <c r="K18" s="74"/>
      <c r="L18" s="75"/>
      <c r="M18" s="76"/>
      <c r="N18" s="34"/>
      <c r="O18" s="77"/>
      <c r="P18" s="66"/>
    </row>
    <row r="19" spans="1:16" ht="25" customHeight="1">
      <c r="A19" s="18" t="s">
        <v>17</v>
      </c>
      <c r="B19" s="28">
        <f>'[1]別紙２－１'!E9</f>
        <v>0</v>
      </c>
      <c r="C19" s="28">
        <f>SUM(C15:C18)</f>
        <v>0</v>
      </c>
      <c r="D19" s="117"/>
      <c r="E19" s="118"/>
      <c r="F19" s="119"/>
      <c r="G19" s="28">
        <f>SUM(G15:G18)</f>
        <v>0</v>
      </c>
      <c r="H19" s="118"/>
      <c r="I19" s="119"/>
      <c r="J19" s="28"/>
      <c r="K19" s="120"/>
      <c r="L19" s="121"/>
      <c r="M19" s="122"/>
      <c r="N19" s="28"/>
      <c r="O19" s="120"/>
      <c r="P19" s="122"/>
    </row>
  </sheetData>
  <mergeCells count="34">
    <mergeCell ref="A1:P1"/>
    <mergeCell ref="A3:P3"/>
    <mergeCell ref="H4:P4"/>
    <mergeCell ref="A5:A7"/>
    <mergeCell ref="B5:B7"/>
    <mergeCell ref="C5:I5"/>
    <mergeCell ref="J5:P5"/>
    <mergeCell ref="C6:F6"/>
    <mergeCell ref="G6:I6"/>
    <mergeCell ref="J6:M6"/>
    <mergeCell ref="N6:P6"/>
    <mergeCell ref="D7:F7"/>
    <mergeCell ref="H7:I7"/>
    <mergeCell ref="K7:M7"/>
    <mergeCell ref="O7:P7"/>
    <mergeCell ref="D10:F10"/>
    <mergeCell ref="H10:I10"/>
    <mergeCell ref="O10:P10"/>
    <mergeCell ref="L17:M17"/>
    <mergeCell ref="O17:P17"/>
    <mergeCell ref="D19:F19"/>
    <mergeCell ref="H19:I19"/>
    <mergeCell ref="K19:M19"/>
    <mergeCell ref="O19:P19"/>
    <mergeCell ref="D12:E12"/>
    <mergeCell ref="K12:L12"/>
    <mergeCell ref="E13:F13"/>
    <mergeCell ref="L13:M13"/>
    <mergeCell ref="D14:F14"/>
    <mergeCell ref="H14:I14"/>
    <mergeCell ref="K14:M14"/>
    <mergeCell ref="O14:P14"/>
    <mergeCell ref="E17:F17"/>
    <mergeCell ref="H17:I17"/>
  </mergeCells>
  <phoneticPr fontId="4"/>
  <pageMargins left="0.70866141732283472" right="0.70866141732283472" top="0.74803149606299213" bottom="0.74803149606299213" header="0.31496062992125984" footer="0.31496062992125984"/>
  <pageSetup paperSize="9" orientation="landscape" blackAndWhite="1"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E5B36-6E18-4F1B-A96D-8F4C4010C67A}">
  <dimension ref="A1:B19"/>
  <sheetViews>
    <sheetView view="pageBreakPreview" zoomScale="60" zoomScaleNormal="100" workbookViewId="0">
      <selection activeCell="F11" sqref="F11"/>
    </sheetView>
  </sheetViews>
  <sheetFormatPr defaultRowHeight="18"/>
  <cols>
    <col min="1" max="1" width="20.75" customWidth="1"/>
    <col min="2" max="2" width="59.75" customWidth="1"/>
  </cols>
  <sheetData>
    <row r="1" spans="1:2">
      <c r="B1" s="78" t="s">
        <v>48</v>
      </c>
    </row>
    <row r="2" spans="1:2">
      <c r="A2" s="138" t="s">
        <v>83</v>
      </c>
      <c r="B2" s="138"/>
    </row>
    <row r="3" spans="1:2">
      <c r="A3" s="2"/>
    </row>
    <row r="4" spans="1:2">
      <c r="A4" s="111" t="s">
        <v>49</v>
      </c>
      <c r="B4" s="111"/>
    </row>
    <row r="5" spans="1:2">
      <c r="A5" s="2"/>
    </row>
    <row r="6" spans="1:2">
      <c r="A6" s="150" t="s">
        <v>84</v>
      </c>
      <c r="B6" s="150"/>
    </row>
    <row r="7" spans="1:2" ht="35.15" customHeight="1">
      <c r="A7" s="8" t="s">
        <v>50</v>
      </c>
      <c r="B7" s="79"/>
    </row>
    <row r="8" spans="1:2" ht="35.15" customHeight="1">
      <c r="A8" s="8" t="s">
        <v>51</v>
      </c>
      <c r="B8" s="80" t="s">
        <v>52</v>
      </c>
    </row>
    <row r="9" spans="1:2" ht="35.15" customHeight="1">
      <c r="A9" s="8" t="s">
        <v>53</v>
      </c>
      <c r="B9" s="79"/>
    </row>
    <row r="10" spans="1:2">
      <c r="A10" s="148" t="s">
        <v>54</v>
      </c>
      <c r="B10" s="149"/>
    </row>
    <row r="11" spans="1:2">
      <c r="A11" s="148"/>
      <c r="B11" s="149"/>
    </row>
    <row r="12" spans="1:2">
      <c r="A12" s="148"/>
      <c r="B12" s="149"/>
    </row>
    <row r="13" spans="1:2">
      <c r="A13" s="148"/>
      <c r="B13" s="149"/>
    </row>
    <row r="14" spans="1:2" ht="132.75" customHeight="1">
      <c r="A14" s="148"/>
      <c r="B14" s="149"/>
    </row>
    <row r="15" spans="1:2" ht="35.15" customHeight="1">
      <c r="A15" s="8" t="s">
        <v>55</v>
      </c>
      <c r="B15" s="79"/>
    </row>
    <row r="16" spans="1:2" ht="35.15" customHeight="1">
      <c r="A16" s="8" t="s">
        <v>56</v>
      </c>
      <c r="B16" s="79"/>
    </row>
    <row r="17" spans="1:2" ht="35.15" customHeight="1">
      <c r="A17" s="8" t="s">
        <v>57</v>
      </c>
      <c r="B17" s="79"/>
    </row>
    <row r="18" spans="1:2" ht="35.15" customHeight="1">
      <c r="A18" s="8" t="s">
        <v>58</v>
      </c>
      <c r="B18" s="79"/>
    </row>
    <row r="19" spans="1:2" ht="102.75" customHeight="1">
      <c r="A19" s="8" t="s">
        <v>59</v>
      </c>
      <c r="B19" s="79"/>
    </row>
  </sheetData>
  <mergeCells count="5">
    <mergeCell ref="A10:A14"/>
    <mergeCell ref="B10:B14"/>
    <mergeCell ref="A2:B2"/>
    <mergeCell ref="A4:B4"/>
    <mergeCell ref="A6:B6"/>
  </mergeCells>
  <phoneticPr fontId="4"/>
  <pageMargins left="0.70866141732283472" right="0.70866141732283472" top="0.74803149606299213" bottom="0.74803149606299213" header="0.31496062992125984" footer="0.31496062992125984"/>
  <pageSetup paperSize="9" scale="99"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別紙様式１</vt:lpstr>
      <vt:lpstr>別紙１－１</vt:lpstr>
      <vt:lpstr>別紙１－２</vt:lpstr>
      <vt:lpstr>別紙１－３</vt:lpstr>
      <vt:lpstr>'別紙１－１'!_Hlk39134199</vt:lpstr>
      <vt:lpstr>'別紙１－１'!_Hlk39142514</vt:lpstr>
      <vt:lpstr>'別紙１－１'!Print_Area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2026-09-17T00:42:25Z</dcterms:modified>
</cp:coreProperties>
</file>