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56FD343D-ED10-4EC5-A7B1-25F1CA78E4DA}" xr6:coauthVersionLast="47" xr6:coauthVersionMax="47" xr10:uidLastSave="{00000000-0000-0000-0000-000000000000}"/>
  <bookViews>
    <workbookView xWindow="1920" yWindow="450" windowWidth="25575" windowHeight="14400" xr2:uid="{EC507301-1C54-4BE6-AB3D-7E4C731156D6}"/>
  </bookViews>
  <sheets>
    <sheet name="候補者一覧" sheetId="1" r:id="rId1"/>
    <sheet name="職種コード表" sheetId="3" r:id="rId2"/>
  </sheets>
  <definedNames>
    <definedName name="_xlnm._FilterDatabase" localSheetId="0" hidden="1">候補者一覧!$A$14:$AA$24</definedName>
    <definedName name="_xlnm._FilterDatabase" localSheetId="1" hidden="1">職種コード表!$B$1:$H$154</definedName>
    <definedName name="_xlnm.Print_Area" localSheetId="0">候補者一覧!$A$1:$V$26</definedName>
    <definedName name="_xlnm.Print_Area" localSheetId="1">職種コード表!$A$1:$J$155</definedName>
    <definedName name="_xlnm.Print_Titles" localSheetId="0">候補者一覧!$3:$14</definedName>
    <definedName name="_xlnm.Print_Titles" localSheetId="1">職種コード表!$1:$4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L15" i="1"/>
  <c r="D16" i="1"/>
  <c r="E16" i="1"/>
  <c r="F16" i="1"/>
  <c r="D17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F15" i="1"/>
  <c r="E15" i="1"/>
  <c r="D15" i="1"/>
  <c r="K17" i="1"/>
  <c r="K18" i="1"/>
  <c r="K19" i="1"/>
  <c r="K20" i="1"/>
  <c r="K21" i="1"/>
  <c r="K22" i="1"/>
  <c r="K23" i="1"/>
  <c r="K24" i="1"/>
  <c r="K25" i="1"/>
  <c r="K26" i="1"/>
  <c r="L16" i="1" l="1"/>
  <c r="L17" i="1"/>
  <c r="L18" i="1"/>
  <c r="L19" i="1"/>
  <c r="L20" i="1"/>
  <c r="L21" i="1"/>
  <c r="L22" i="1"/>
  <c r="L23" i="1"/>
  <c r="L24" i="1"/>
  <c r="L25" i="1"/>
  <c r="L26" i="1"/>
  <c r="K16" i="1"/>
  <c r="K15" i="1"/>
</calcChain>
</file>

<file path=xl/sharedStrings.xml><?xml version="1.0" encoding="utf-8"?>
<sst xmlns="http://schemas.openxmlformats.org/spreadsheetml/2006/main" count="725" uniqueCount="300">
  <si>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</si>
  <si>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</si>
  <si>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</si>
  <si>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郵便番号（自宅）</t>
    <rPh sb="0" eb="2">
      <t>ゆうびん</t>
    </rPh>
    <rPh sb="2" eb="4">
      <t>ばんごう</t>
    </rPh>
    <rPh sb="5" eb="7">
      <t>じたく</t>
    </rPh>
    <phoneticPr fontId="3" type="Hiragana"/>
  </si>
  <si>
    <t>郵便番号（勤務先）</t>
    <rPh sb="0" eb="2">
      <t>ゆうびん</t>
    </rPh>
    <rPh sb="2" eb="4">
      <t>ばんごう</t>
    </rPh>
    <rPh sb="5" eb="8">
      <t>きんむさき</t>
    </rPh>
    <phoneticPr fontId="3" type="Hiragana"/>
  </si>
  <si>
    <t>現住所</t>
    <rPh sb="0" eb="3">
      <t>ゲンジュウショ</t>
    </rPh>
    <phoneticPr fontId="3"/>
  </si>
  <si>
    <t>年齢
※自動</t>
    <rPh sb="0" eb="2">
      <t>ネンレイ</t>
    </rPh>
    <rPh sb="4" eb="6">
      <t>ジドウ</t>
    </rPh>
    <phoneticPr fontId="3"/>
  </si>
  <si>
    <t>所属事業所</t>
    <rPh sb="0" eb="5">
      <t>ショゾクジギョウショ</t>
    </rPh>
    <phoneticPr fontId="3"/>
  </si>
  <si>
    <t>被表彰候補者　</t>
    <phoneticPr fontId="3"/>
  </si>
  <si>
    <t>属性
1自営
2従業員</t>
    <rPh sb="0" eb="2">
      <t>ゾクセイ</t>
    </rPh>
    <phoneticPr fontId="3"/>
  </si>
  <si>
    <t>従業員数
(人)</t>
    <rPh sb="0" eb="3">
      <t>ジュウギョウイン</t>
    </rPh>
    <rPh sb="3" eb="4">
      <t>スウ</t>
    </rPh>
    <rPh sb="6" eb="7">
      <t>ニン</t>
    </rPh>
    <phoneticPr fontId="3"/>
  </si>
  <si>
    <t>回数</t>
    <phoneticPr fontId="3"/>
  </si>
  <si>
    <t>年度</t>
    <rPh sb="0" eb="2">
      <t>ネンド</t>
    </rPh>
    <phoneticPr fontId="3"/>
  </si>
  <si>
    <t>○○工業組合</t>
    <phoneticPr fontId="3"/>
  </si>
  <si>
    <t>愛知　一郎</t>
    <rPh sb="0" eb="2">
      <t>あいち</t>
    </rPh>
    <rPh sb="3" eb="5">
      <t>いちろう</t>
    </rPh>
    <phoneticPr fontId="3" type="Hiragana"/>
  </si>
  <si>
    <t>あいち　いちろう</t>
    <phoneticPr fontId="3" type="Hiragana"/>
  </si>
  <si>
    <t>460-8501</t>
    <phoneticPr fontId="3"/>
  </si>
  <si>
    <t>例1</t>
    <rPh sb="0" eb="1">
      <t>レイ</t>
    </rPh>
    <phoneticPr fontId="3"/>
  </si>
  <si>
    <t>例2</t>
    <rPh sb="0" eb="1">
      <t>レイ</t>
    </rPh>
    <phoneticPr fontId="3"/>
  </si>
  <si>
    <t>名古屋市中区○○一丁目２番３号 ○○マンション１０１号</t>
    <rPh sb="0" eb="3">
      <t>なごや</t>
    </rPh>
    <rPh sb="3" eb="4">
      <t>し</t>
    </rPh>
    <rPh sb="4" eb="6">
      <t>なかく</t>
    </rPh>
    <rPh sb="8" eb="9">
      <t>いち</t>
    </rPh>
    <rPh sb="9" eb="11">
      <t>ちょうめ</t>
    </rPh>
    <rPh sb="12" eb="13">
      <t>ばん</t>
    </rPh>
    <rPh sb="14" eb="15">
      <t>ごう</t>
    </rPh>
    <rPh sb="26" eb="27">
      <t>ごう</t>
    </rPh>
    <phoneticPr fontId="3" type="Hiragana"/>
  </si>
  <si>
    <t>444-0001</t>
    <phoneticPr fontId="3"/>
  </si>
  <si>
    <t xml:space="preserve">○○工業(株) </t>
    <rPh sb="2" eb="4">
      <t>こうぎょう</t>
    </rPh>
    <rPh sb="4" eb="7">
      <t>かぶ</t>
    </rPh>
    <phoneticPr fontId="3" type="Hiragana"/>
  </si>
  <si>
    <t>△△工場　○○課　係長</t>
    <rPh sb="2" eb="4">
      <t>こうじょう</t>
    </rPh>
    <rPh sb="7" eb="8">
      <t>か</t>
    </rPh>
    <rPh sb="9" eb="11">
      <t>かかりちょう</t>
    </rPh>
    <phoneticPr fontId="3" type="Hiragana"/>
  </si>
  <si>
    <t>R2,R4</t>
    <phoneticPr fontId="3" type="Hiragana"/>
  </si>
  <si>
    <t>推薦者</t>
    <rPh sb="0" eb="2">
      <t>スイセン</t>
    </rPh>
    <rPh sb="2" eb="3">
      <t>シャ</t>
    </rPh>
    <phoneticPr fontId="3"/>
  </si>
  <si>
    <t>①</t>
    <phoneticPr fontId="3"/>
  </si>
  <si>
    <t>②</t>
    <phoneticPr fontId="3"/>
  </si>
  <si>
    <t>③</t>
    <phoneticPr fontId="3"/>
  </si>
  <si>
    <t>⑤</t>
    <phoneticPr fontId="3"/>
  </si>
  <si>
    <t>⑥</t>
    <phoneticPr fontId="3"/>
  </si>
  <si>
    <t>○○組合</t>
    <phoneticPr fontId="3"/>
  </si>
  <si>
    <t xml:space="preserve">○○店 </t>
    <phoneticPr fontId="3"/>
  </si>
  <si>
    <t>事業主</t>
    <phoneticPr fontId="3"/>
  </si>
  <si>
    <t>　入力について</t>
    <rPh sb="1" eb="3">
      <t>ニュウリョク</t>
    </rPh>
    <phoneticPr fontId="3"/>
  </si>
  <si>
    <t>　　・列の挿入は行わないでください</t>
    <rPh sb="3" eb="4">
      <t>レツ</t>
    </rPh>
    <rPh sb="5" eb="7">
      <t>ソウニュウ</t>
    </rPh>
    <rPh sb="8" eb="9">
      <t>オコナ</t>
    </rPh>
    <phoneticPr fontId="3"/>
  </si>
  <si>
    <t>　　・白色のセルにのみご記入ください。</t>
    <rPh sb="3" eb="5">
      <t>シロイロ</t>
    </rPh>
    <rPh sb="12" eb="14">
      <t>キニュウ</t>
    </rPh>
    <phoneticPr fontId="3"/>
  </si>
  <si>
    <t>氏名
ふりがな</t>
    <rPh sb="0" eb="2">
      <t>シメイ</t>
    </rPh>
    <phoneticPr fontId="3"/>
  </si>
  <si>
    <t>所在地</t>
    <rPh sb="0" eb="3">
      <t>ショザイチ</t>
    </rPh>
    <phoneticPr fontId="3"/>
  </si>
  <si>
    <t>番号</t>
    <rPh sb="0" eb="2">
      <t>バンゴウ</t>
    </rPh>
    <phoneticPr fontId="3"/>
  </si>
  <si>
    <r>
      <t xml:space="preserve">性別
1男
2女
</t>
    </r>
    <r>
      <rPr>
        <sz val="9"/>
        <rFont val="ＭＳ Ｐゴシック"/>
        <family val="3"/>
        <charset val="128"/>
      </rPr>
      <t>※番号を入力</t>
    </r>
    <rPh sb="0" eb="2">
      <t>セイベツ</t>
    </rPh>
    <rPh sb="4" eb="5">
      <t>オトコ</t>
    </rPh>
    <rPh sb="7" eb="8">
      <t>オンナ</t>
    </rPh>
    <phoneticPr fontId="3"/>
  </si>
  <si>
    <t>愛知　花子</t>
    <rPh sb="0" eb="2">
      <t>あいち</t>
    </rPh>
    <rPh sb="3" eb="5">
      <t>はなこ</t>
    </rPh>
    <phoneticPr fontId="3" type="Hiragana"/>
  </si>
  <si>
    <t>あいち　はなこ</t>
    <phoneticPr fontId="3" type="Hiragana"/>
  </si>
  <si>
    <t>名古屋市中区○○一丁目３番４号</t>
    <rPh sb="0" eb="3">
      <t>なごや</t>
    </rPh>
    <rPh sb="3" eb="4">
      <t>し</t>
    </rPh>
    <rPh sb="4" eb="6">
      <t>なかく</t>
    </rPh>
    <rPh sb="8" eb="9">
      <t>いち</t>
    </rPh>
    <rPh sb="9" eb="11">
      <t>ちょうめ</t>
    </rPh>
    <rPh sb="12" eb="13">
      <t>ばん</t>
    </rPh>
    <rPh sb="14" eb="15">
      <t>ごう</t>
    </rPh>
    <phoneticPr fontId="3" type="Hiragana"/>
  </si>
  <si>
    <t>444-0002</t>
    <phoneticPr fontId="3"/>
  </si>
  <si>
    <t>岡崎市○○町○○１番地</t>
    <rPh sb="0" eb="2">
      <t>オカザキ</t>
    </rPh>
    <phoneticPr fontId="3"/>
  </si>
  <si>
    <t>名古屋市○○町○○１番地</t>
    <rPh sb="0" eb="3">
      <t>なごや</t>
    </rPh>
    <rPh sb="3" eb="4">
      <t>し</t>
    </rPh>
    <rPh sb="6" eb="7">
      <t>まち</t>
    </rPh>
    <rPh sb="10" eb="12">
      <t>ばんち</t>
    </rPh>
    <phoneticPr fontId="3" type="Hiragana"/>
  </si>
  <si>
    <t>職種部門</t>
    <rPh sb="0" eb="2">
      <t>ショクシュ</t>
    </rPh>
    <rPh sb="2" eb="4">
      <t>ブモン</t>
    </rPh>
    <phoneticPr fontId="3"/>
  </si>
  <si>
    <t>職種区分</t>
    <rPh sb="0" eb="2">
      <t>ショクシュ</t>
    </rPh>
    <rPh sb="2" eb="4">
      <t>クブン</t>
    </rPh>
    <phoneticPr fontId="3"/>
  </si>
  <si>
    <t>職種名</t>
    <rPh sb="0" eb="2">
      <t>ショクシュ</t>
    </rPh>
    <rPh sb="2" eb="3">
      <t>メイ</t>
    </rPh>
    <phoneticPr fontId="3"/>
  </si>
  <si>
    <t>名　　称</t>
    <rPh sb="0" eb="1">
      <t>ナ</t>
    </rPh>
    <rPh sb="3" eb="4">
      <t>ショウ</t>
    </rPh>
    <phoneticPr fontId="3"/>
  </si>
  <si>
    <t>Ⅰ　金属材料製造関係</t>
    <phoneticPr fontId="3"/>
  </si>
  <si>
    <t>01金属材料製造の職業</t>
    <rPh sb="2" eb="4">
      <t>キンゾク</t>
    </rPh>
    <rPh sb="4" eb="6">
      <t>ザイリョウ</t>
    </rPh>
    <rPh sb="6" eb="8">
      <t>セイゾウ</t>
    </rPh>
    <rPh sb="9" eb="11">
      <t>ショクギョウ</t>
    </rPh>
    <phoneticPr fontId="3"/>
  </si>
  <si>
    <t>製銑工、製鋼工</t>
    <phoneticPr fontId="3"/>
  </si>
  <si>
    <t>非鉄金属製錬工</t>
    <phoneticPr fontId="3"/>
  </si>
  <si>
    <t>鋳物製造工</t>
    <rPh sb="2" eb="4">
      <t>セイゾウ</t>
    </rPh>
    <phoneticPr fontId="3"/>
  </si>
  <si>
    <t>鍛造工</t>
    <phoneticPr fontId="3"/>
  </si>
  <si>
    <t>金属熱処理工</t>
    <phoneticPr fontId="3"/>
  </si>
  <si>
    <t>圧延工</t>
    <phoneticPr fontId="3"/>
  </si>
  <si>
    <t>伸線工</t>
    <phoneticPr fontId="3"/>
  </si>
  <si>
    <t>金属材料検査工</t>
    <rPh sb="4" eb="6">
      <t>ケンサ</t>
    </rPh>
    <rPh sb="6" eb="7">
      <t>コウ</t>
    </rPh>
    <phoneticPr fontId="3"/>
  </si>
  <si>
    <t>その他の金属材料製造の職業</t>
    <phoneticPr fontId="3"/>
  </si>
  <si>
    <t>01金属加工の職業</t>
    <rPh sb="2" eb="4">
      <t>キンゾク</t>
    </rPh>
    <rPh sb="4" eb="6">
      <t>カコウ</t>
    </rPh>
    <rPh sb="7" eb="9">
      <t>ショクギョウ</t>
    </rPh>
    <phoneticPr fontId="3"/>
  </si>
  <si>
    <t>汎用金属工作機械工</t>
    <rPh sb="0" eb="2">
      <t>ハンヨウ</t>
    </rPh>
    <phoneticPr fontId="3"/>
  </si>
  <si>
    <t>板金工</t>
    <phoneticPr fontId="3"/>
  </si>
  <si>
    <t>Ⅱ　金属加工、その外の金属加工等、金属溶接・溶断、めっき、一般機械器具組立・修理及び計器・光学機械器具組立・修理関係</t>
    <rPh sb="9" eb="10">
      <t>ホカ</t>
    </rPh>
    <rPh sb="13" eb="16">
      <t>カコウトウ</t>
    </rPh>
    <rPh sb="17" eb="19">
      <t>キンゾク</t>
    </rPh>
    <phoneticPr fontId="3"/>
  </si>
  <si>
    <t>金属研磨工</t>
    <rPh sb="0" eb="2">
      <t>キンゾク</t>
    </rPh>
    <rPh sb="2" eb="4">
      <t>ケンマ</t>
    </rPh>
    <rPh sb="4" eb="5">
      <t>コウ</t>
    </rPh>
    <phoneticPr fontId="3"/>
  </si>
  <si>
    <t>02その他の金属加工等の職業</t>
    <rPh sb="4" eb="5">
      <t>ホカ</t>
    </rPh>
    <rPh sb="6" eb="8">
      <t>キンゾク</t>
    </rPh>
    <rPh sb="8" eb="10">
      <t>カコウ</t>
    </rPh>
    <rPh sb="10" eb="11">
      <t>トウ</t>
    </rPh>
    <rPh sb="12" eb="14">
      <t>ショクギョウ</t>
    </rPh>
    <phoneticPr fontId="3"/>
  </si>
  <si>
    <t>金属プレス工</t>
    <rPh sb="0" eb="2">
      <t>キンゾク</t>
    </rPh>
    <rPh sb="5" eb="6">
      <t>コウ</t>
    </rPh>
    <phoneticPr fontId="3"/>
  </si>
  <si>
    <t>鉄工、缶工</t>
    <rPh sb="0" eb="2">
      <t>テッコウ</t>
    </rPh>
    <rPh sb="3" eb="4">
      <t>カン</t>
    </rPh>
    <rPh sb="4" eb="5">
      <t>コウ</t>
    </rPh>
    <phoneticPr fontId="3"/>
  </si>
  <si>
    <t>くぎ・ばね・金属線製造工</t>
    <rPh sb="6" eb="9">
      <t>キンゾクセン</t>
    </rPh>
    <rPh sb="9" eb="11">
      <t>セイゾウ</t>
    </rPh>
    <rPh sb="11" eb="12">
      <t>コウ</t>
    </rPh>
    <phoneticPr fontId="3"/>
  </si>
  <si>
    <t>金属彫刻工</t>
    <rPh sb="0" eb="2">
      <t>キンゾク</t>
    </rPh>
    <rPh sb="2" eb="4">
      <t>チョウコク</t>
    </rPh>
    <rPh sb="4" eb="5">
      <t>コウ</t>
    </rPh>
    <phoneticPr fontId="3"/>
  </si>
  <si>
    <t>金属製品製造工</t>
    <rPh sb="0" eb="2">
      <t>キンゾク</t>
    </rPh>
    <rPh sb="2" eb="3">
      <t>セイ</t>
    </rPh>
    <rPh sb="3" eb="4">
      <t>ヒン</t>
    </rPh>
    <rPh sb="4" eb="6">
      <t>セイゾウ</t>
    </rPh>
    <rPh sb="6" eb="7">
      <t>コウ</t>
    </rPh>
    <phoneticPr fontId="3"/>
  </si>
  <si>
    <t>金属加工・溶接検査工</t>
    <rPh sb="0" eb="2">
      <t>キンゾク</t>
    </rPh>
    <rPh sb="2" eb="4">
      <t>カコウ</t>
    </rPh>
    <rPh sb="5" eb="7">
      <t>ヨウセツ</t>
    </rPh>
    <rPh sb="7" eb="9">
      <t>ケンサ</t>
    </rPh>
    <rPh sb="9" eb="10">
      <t>コウ</t>
    </rPh>
    <phoneticPr fontId="3"/>
  </si>
  <si>
    <t>その他の金属加工の職業</t>
    <rPh sb="2" eb="3">
      <t>タ</t>
    </rPh>
    <rPh sb="4" eb="6">
      <t>キンゾク</t>
    </rPh>
    <rPh sb="6" eb="8">
      <t>カコウ</t>
    </rPh>
    <rPh sb="9" eb="11">
      <t>ショクギョウ</t>
    </rPh>
    <phoneticPr fontId="3"/>
  </si>
  <si>
    <t>03金属溶接・溶断・めっきの職業</t>
    <rPh sb="2" eb="4">
      <t>キンゾク</t>
    </rPh>
    <rPh sb="4" eb="6">
      <t>ヨウセツ</t>
    </rPh>
    <rPh sb="7" eb="9">
      <t>ヨウダン</t>
    </rPh>
    <rPh sb="14" eb="16">
      <t>ショクギョウ</t>
    </rPh>
    <phoneticPr fontId="3"/>
  </si>
  <si>
    <t>金属溶接・溶断工</t>
    <rPh sb="0" eb="2">
      <t>キンゾク</t>
    </rPh>
    <rPh sb="5" eb="7">
      <t>ヨウダン</t>
    </rPh>
    <phoneticPr fontId="3"/>
  </si>
  <si>
    <t>めっき工</t>
    <rPh sb="3" eb="4">
      <t>コウ</t>
    </rPh>
    <phoneticPr fontId="3"/>
  </si>
  <si>
    <t>05計器・光学機械器具組立・修理の職業</t>
    <rPh sb="2" eb="4">
      <t>ケイキ</t>
    </rPh>
    <rPh sb="5" eb="7">
      <t>コウガク</t>
    </rPh>
    <rPh sb="7" eb="9">
      <t>キカイ</t>
    </rPh>
    <rPh sb="9" eb="11">
      <t>キグ</t>
    </rPh>
    <rPh sb="11" eb="13">
      <t>クミタ</t>
    </rPh>
    <rPh sb="14" eb="16">
      <t>シュウリ</t>
    </rPh>
    <rPh sb="17" eb="19">
      <t>ショクギョウ</t>
    </rPh>
    <phoneticPr fontId="3"/>
  </si>
  <si>
    <t>時計組立工・修理工</t>
    <rPh sb="0" eb="2">
      <t>トケイ</t>
    </rPh>
    <phoneticPr fontId="3"/>
  </si>
  <si>
    <t>計量計測機器組立工・修理工</t>
    <rPh sb="0" eb="2">
      <t>ケイリョウ</t>
    </rPh>
    <rPh sb="2" eb="4">
      <t>ケイソク</t>
    </rPh>
    <rPh sb="4" eb="6">
      <t>キキ</t>
    </rPh>
    <rPh sb="6" eb="8">
      <t>クミタテ</t>
    </rPh>
    <rPh sb="12" eb="13">
      <t>コウ</t>
    </rPh>
    <phoneticPr fontId="3"/>
  </si>
  <si>
    <t>光学機械器具組立工・修理工</t>
    <phoneticPr fontId="3"/>
  </si>
  <si>
    <t>レンズ研磨工・加工工</t>
    <rPh sb="4" eb="5">
      <t>マ</t>
    </rPh>
    <rPh sb="7" eb="9">
      <t>カコウ</t>
    </rPh>
    <phoneticPr fontId="3"/>
  </si>
  <si>
    <t>他に分類されない光学機械器具組立工</t>
    <rPh sb="2" eb="4">
      <t>ブンルイ</t>
    </rPh>
    <rPh sb="8" eb="10">
      <t>コウガク</t>
    </rPh>
    <rPh sb="10" eb="12">
      <t>キカイ</t>
    </rPh>
    <rPh sb="12" eb="14">
      <t>キグ</t>
    </rPh>
    <rPh sb="14" eb="17">
      <t>クミタテコウ</t>
    </rPh>
    <phoneticPr fontId="3"/>
  </si>
  <si>
    <t>Ⅲ　電気機械器具組立・修理及び電気作業者関係</t>
  </si>
  <si>
    <t>01電気機械器具組立・修理の職業</t>
    <phoneticPr fontId="3"/>
  </si>
  <si>
    <t>電気機械組立工</t>
    <rPh sb="0" eb="2">
      <t>デンキ</t>
    </rPh>
    <rPh sb="2" eb="4">
      <t>キカイ</t>
    </rPh>
    <rPh sb="4" eb="6">
      <t>クミタテ</t>
    </rPh>
    <rPh sb="6" eb="7">
      <t>コウ</t>
    </rPh>
    <phoneticPr fontId="3"/>
  </si>
  <si>
    <t>民生用電子・電気機械器具組立工</t>
    <phoneticPr fontId="3"/>
  </si>
  <si>
    <t>電気通信機械器具組立工</t>
    <rPh sb="0" eb="2">
      <t>デンキ</t>
    </rPh>
    <rPh sb="2" eb="4">
      <t>ツウシン</t>
    </rPh>
    <rPh sb="4" eb="6">
      <t>キカイ</t>
    </rPh>
    <rPh sb="6" eb="8">
      <t>キグ</t>
    </rPh>
    <rPh sb="8" eb="10">
      <t>クミタテ</t>
    </rPh>
    <rPh sb="10" eb="11">
      <t>コウ</t>
    </rPh>
    <phoneticPr fontId="3"/>
  </si>
  <si>
    <t>電子応用機械器具組立工</t>
  </si>
  <si>
    <t>半導体製品製造工</t>
    <phoneticPr fontId="3"/>
  </si>
  <si>
    <t>電球・電子管組立工</t>
    <rPh sb="0" eb="2">
      <t>デンキュウ</t>
    </rPh>
    <rPh sb="3" eb="5">
      <t>デンシ</t>
    </rPh>
    <rPh sb="5" eb="6">
      <t>カン</t>
    </rPh>
    <rPh sb="6" eb="8">
      <t>クミタテ</t>
    </rPh>
    <rPh sb="8" eb="9">
      <t>コウ</t>
    </rPh>
    <phoneticPr fontId="3"/>
  </si>
  <si>
    <t>電子機器部品組立工</t>
    <rPh sb="0" eb="2">
      <t>デンシ</t>
    </rPh>
    <rPh sb="2" eb="4">
      <t>キキ</t>
    </rPh>
    <rPh sb="4" eb="6">
      <t>ブヒン</t>
    </rPh>
    <rPh sb="6" eb="8">
      <t>クミタテ</t>
    </rPh>
    <rPh sb="8" eb="9">
      <t>コウ</t>
    </rPh>
    <phoneticPr fontId="3"/>
  </si>
  <si>
    <t>束線工</t>
    <rPh sb="0" eb="1">
      <t>ソク</t>
    </rPh>
    <rPh sb="1" eb="2">
      <t>セン</t>
    </rPh>
    <rPh sb="2" eb="3">
      <t>コウ</t>
    </rPh>
    <phoneticPr fontId="3"/>
  </si>
  <si>
    <t>被覆電線製造工</t>
    <rPh sb="0" eb="1">
      <t>ヒ</t>
    </rPh>
    <rPh sb="1" eb="2">
      <t>オオ</t>
    </rPh>
    <rPh sb="2" eb="4">
      <t>デンセン</t>
    </rPh>
    <rPh sb="4" eb="6">
      <t>セイゾウ</t>
    </rPh>
    <rPh sb="6" eb="7">
      <t>コウ</t>
    </rPh>
    <phoneticPr fontId="3"/>
  </si>
  <si>
    <t>乾電池・蓄電池製造工</t>
    <rPh sb="0" eb="3">
      <t>カンデンチ</t>
    </rPh>
    <rPh sb="4" eb="7">
      <t>チクデンチ</t>
    </rPh>
    <rPh sb="7" eb="9">
      <t>セイゾウ</t>
    </rPh>
    <rPh sb="9" eb="10">
      <t>コウ</t>
    </rPh>
    <phoneticPr fontId="3"/>
  </si>
  <si>
    <t>電気機械器具検査工</t>
    <rPh sb="0" eb="2">
      <t>デンキ</t>
    </rPh>
    <rPh sb="2" eb="4">
      <t>キカイ</t>
    </rPh>
    <rPh sb="4" eb="6">
      <t>キグ</t>
    </rPh>
    <rPh sb="6" eb="8">
      <t>ケンサ</t>
    </rPh>
    <rPh sb="8" eb="9">
      <t>コウ</t>
    </rPh>
    <phoneticPr fontId="3"/>
  </si>
  <si>
    <t>電気機械器具修理工</t>
    <rPh sb="0" eb="2">
      <t>デンキ</t>
    </rPh>
    <rPh sb="2" eb="4">
      <t>キカイ</t>
    </rPh>
    <rPh sb="4" eb="6">
      <t>キグ</t>
    </rPh>
    <rPh sb="6" eb="8">
      <t>シュウリ</t>
    </rPh>
    <rPh sb="8" eb="9">
      <t>コウ</t>
    </rPh>
    <phoneticPr fontId="3"/>
  </si>
  <si>
    <t>その他の機械組立の職業</t>
    <rPh sb="2" eb="3">
      <t>タ</t>
    </rPh>
    <rPh sb="4" eb="6">
      <t>キカイ</t>
    </rPh>
    <rPh sb="6" eb="8">
      <t>クミタテ</t>
    </rPh>
    <rPh sb="9" eb="11">
      <t>ショクギョウ</t>
    </rPh>
    <phoneticPr fontId="3"/>
  </si>
  <si>
    <t>02電気作業者の職業</t>
    <rPh sb="8" eb="10">
      <t>ショクギョウ</t>
    </rPh>
    <phoneticPr fontId="3"/>
  </si>
  <si>
    <t>発電員、変電員</t>
    <phoneticPr fontId="3"/>
  </si>
  <si>
    <t>送電線架線・敷設作業員</t>
    <rPh sb="6" eb="7">
      <t>シキ</t>
    </rPh>
    <rPh sb="7" eb="8">
      <t>セツ</t>
    </rPh>
    <rPh sb="8" eb="11">
      <t>サギョウイン</t>
    </rPh>
    <phoneticPr fontId="3"/>
  </si>
  <si>
    <t>配電線架線・敷設作業員</t>
    <rPh sb="6" eb="11">
      <t>シキセツサギョウイン</t>
    </rPh>
    <phoneticPr fontId="3"/>
  </si>
  <si>
    <t>通信線架線・敷設作業員</t>
    <rPh sb="6" eb="11">
      <t>シキセツサギョウイン</t>
    </rPh>
    <phoneticPr fontId="3"/>
  </si>
  <si>
    <t>電気通信設備作業員</t>
    <rPh sb="0" eb="2">
      <t>デンキ</t>
    </rPh>
    <rPh sb="2" eb="4">
      <t>ツウシン</t>
    </rPh>
    <rPh sb="4" eb="6">
      <t>セツビ</t>
    </rPh>
    <rPh sb="6" eb="9">
      <t>サギョウイン</t>
    </rPh>
    <phoneticPr fontId="3"/>
  </si>
  <si>
    <t>電気工事作業員</t>
    <rPh sb="6" eb="7">
      <t>イン</t>
    </rPh>
    <phoneticPr fontId="3"/>
  </si>
  <si>
    <t xml:space="preserve"> Ⅳ　輸送用機械器具組立・修理関係</t>
  </si>
  <si>
    <t>01輸送用機械器具組立・修理の職業</t>
    <phoneticPr fontId="3"/>
  </si>
  <si>
    <t>自動車組立工</t>
  </si>
  <si>
    <t>自動車整備・修理・板金工</t>
    <rPh sb="6" eb="8">
      <t>シュウリ</t>
    </rPh>
    <rPh sb="9" eb="11">
      <t>バンキン</t>
    </rPh>
    <phoneticPr fontId="3"/>
  </si>
  <si>
    <t>輸送用機械器具組立工（自動車を除く）</t>
    <rPh sb="0" eb="3">
      <t>ユソウヨウ</t>
    </rPh>
    <rPh sb="3" eb="5">
      <t>キカイ</t>
    </rPh>
    <rPh sb="5" eb="7">
      <t>キグ</t>
    </rPh>
    <rPh sb="11" eb="14">
      <t>ジドウシャ</t>
    </rPh>
    <rPh sb="15" eb="16">
      <t>ノゾ</t>
    </rPh>
    <phoneticPr fontId="3"/>
  </si>
  <si>
    <t>輸送用機械器具検査工（自動車を除く）</t>
    <rPh sb="0" eb="3">
      <t>ユソウヨウ</t>
    </rPh>
    <rPh sb="3" eb="5">
      <t>キカイ</t>
    </rPh>
    <rPh sb="5" eb="7">
      <t>キグ</t>
    </rPh>
    <rPh sb="7" eb="9">
      <t>ケンサ</t>
    </rPh>
    <rPh sb="9" eb="10">
      <t>コウ</t>
    </rPh>
    <phoneticPr fontId="3"/>
  </si>
  <si>
    <t>輸送用機械器具修理工（自動車を除く）</t>
    <rPh sb="0" eb="3">
      <t>ユソウヨウ</t>
    </rPh>
    <rPh sb="3" eb="5">
      <t>キカイ</t>
    </rPh>
    <rPh sb="5" eb="7">
      <t>キグ</t>
    </rPh>
    <rPh sb="7" eb="9">
      <t>シュウリ</t>
    </rPh>
    <rPh sb="9" eb="10">
      <t>コウ</t>
    </rPh>
    <phoneticPr fontId="3"/>
  </si>
  <si>
    <t>その他の輸送用機械器具組立・検査・修理の職業</t>
    <rPh sb="14" eb="16">
      <t>ケンサ</t>
    </rPh>
    <phoneticPr fontId="3"/>
  </si>
  <si>
    <t>Ⅴ　染色・紡糸等繊維製造及び衣服関係</t>
    <rPh sb="2" eb="4">
      <t>センショク</t>
    </rPh>
    <rPh sb="5" eb="6">
      <t>ツム</t>
    </rPh>
    <rPh sb="6" eb="7">
      <t>イト</t>
    </rPh>
    <rPh sb="7" eb="8">
      <t>ナド</t>
    </rPh>
    <rPh sb="8" eb="10">
      <t>センイ</t>
    </rPh>
    <rPh sb="10" eb="12">
      <t>セイゾウ</t>
    </rPh>
    <rPh sb="12" eb="13">
      <t>オヨ</t>
    </rPh>
    <rPh sb="14" eb="16">
      <t>イフク</t>
    </rPh>
    <phoneticPr fontId="3"/>
  </si>
  <si>
    <t>01染色・紡糸・織布・繊維製造の職業</t>
    <rPh sb="2" eb="4">
      <t>センショク</t>
    </rPh>
    <rPh sb="5" eb="7">
      <t>ボウシ</t>
    </rPh>
    <rPh sb="8" eb="9">
      <t>オ</t>
    </rPh>
    <rPh sb="9" eb="10">
      <t>ヌノ</t>
    </rPh>
    <rPh sb="11" eb="13">
      <t>センイ</t>
    </rPh>
    <rPh sb="13" eb="15">
      <t>セイゾウ</t>
    </rPh>
    <phoneticPr fontId="3"/>
  </si>
  <si>
    <t>紡織工</t>
    <rPh sb="0" eb="2">
      <t>ボウショク</t>
    </rPh>
    <phoneticPr fontId="3"/>
  </si>
  <si>
    <t>繊維製品製造工</t>
    <rPh sb="0" eb="2">
      <t>センイ</t>
    </rPh>
    <rPh sb="2" eb="4">
      <t>セイヒン</t>
    </rPh>
    <rPh sb="4" eb="6">
      <t>セイゾウ</t>
    </rPh>
    <rPh sb="6" eb="7">
      <t>コウ</t>
    </rPh>
    <phoneticPr fontId="3"/>
  </si>
  <si>
    <t>その他の繊維製品製造・検査の職業</t>
    <rPh sb="2" eb="3">
      <t>ホカ</t>
    </rPh>
    <rPh sb="4" eb="6">
      <t>センイ</t>
    </rPh>
    <rPh sb="6" eb="8">
      <t>セイヒン</t>
    </rPh>
    <rPh sb="8" eb="10">
      <t>セイゾウ</t>
    </rPh>
    <rPh sb="11" eb="13">
      <t>ケンサ</t>
    </rPh>
    <rPh sb="14" eb="16">
      <t>ショクギョウ</t>
    </rPh>
    <phoneticPr fontId="3"/>
  </si>
  <si>
    <t>02衣服の職業</t>
    <phoneticPr fontId="3"/>
  </si>
  <si>
    <t>衣服製造工</t>
    <rPh sb="0" eb="2">
      <t>イフク</t>
    </rPh>
    <rPh sb="2" eb="5">
      <t>セイゾウコウ</t>
    </rPh>
    <phoneticPr fontId="3"/>
  </si>
  <si>
    <t>Ⅵ　建設、土木・塗装・鉄道道路工事、採鉱・砕石及びその他の採掘、その他の建設、建設機械運転及び農業関係</t>
    <rPh sb="8" eb="10">
      <t>トソウ</t>
    </rPh>
    <rPh sb="11" eb="13">
      <t>テツドウ</t>
    </rPh>
    <rPh sb="13" eb="15">
      <t>ドウロ</t>
    </rPh>
    <rPh sb="15" eb="17">
      <t>コウジ</t>
    </rPh>
    <rPh sb="18" eb="20">
      <t>サイコウ</t>
    </rPh>
    <rPh sb="21" eb="23">
      <t>サイセキ</t>
    </rPh>
    <rPh sb="23" eb="24">
      <t>オヨ</t>
    </rPh>
    <rPh sb="27" eb="28">
      <t>タ</t>
    </rPh>
    <rPh sb="29" eb="31">
      <t>サイクツ</t>
    </rPh>
    <rPh sb="34" eb="35">
      <t>タ</t>
    </rPh>
    <rPh sb="36" eb="38">
      <t>ケンセツ</t>
    </rPh>
    <phoneticPr fontId="3"/>
  </si>
  <si>
    <t>01建設の職業</t>
    <phoneticPr fontId="3"/>
  </si>
  <si>
    <t>大工</t>
  </si>
  <si>
    <t>型枠大工</t>
    <rPh sb="2" eb="3">
      <t>ダイ</t>
    </rPh>
    <phoneticPr fontId="3"/>
  </si>
  <si>
    <t>鉄筋工</t>
  </si>
  <si>
    <t>とび工</t>
  </si>
  <si>
    <t>02土木・舗装・鉄道線路工事の職業</t>
    <rPh sb="5" eb="7">
      <t>ホソウ</t>
    </rPh>
    <rPh sb="8" eb="10">
      <t>テツドウ</t>
    </rPh>
    <rPh sb="10" eb="12">
      <t>センロ</t>
    </rPh>
    <rPh sb="12" eb="14">
      <t>コウジ</t>
    </rPh>
    <phoneticPr fontId="3"/>
  </si>
  <si>
    <t>土木作業員</t>
    <rPh sb="0" eb="2">
      <t>ドボク</t>
    </rPh>
    <rPh sb="2" eb="4">
      <t>サギョウ</t>
    </rPh>
    <rPh sb="4" eb="5">
      <t>イン</t>
    </rPh>
    <phoneticPr fontId="3"/>
  </si>
  <si>
    <t>鉄道線路工事作業員</t>
    <rPh sb="8" eb="9">
      <t>イン</t>
    </rPh>
    <phoneticPr fontId="3"/>
  </si>
  <si>
    <t>03採鉱・砕石及びその他の採掘の職業</t>
    <rPh sb="2" eb="4">
      <t>サイコウ</t>
    </rPh>
    <rPh sb="5" eb="7">
      <t>サイセキ</t>
    </rPh>
    <rPh sb="7" eb="8">
      <t>オヨ</t>
    </rPh>
    <rPh sb="11" eb="12">
      <t>タ</t>
    </rPh>
    <rPh sb="13" eb="15">
      <t>サイクツ</t>
    </rPh>
    <phoneticPr fontId="3"/>
  </si>
  <si>
    <t>採鉱員</t>
    <rPh sb="0" eb="2">
      <t>サイコウ</t>
    </rPh>
    <rPh sb="2" eb="3">
      <t>イン</t>
    </rPh>
    <phoneticPr fontId="3"/>
  </si>
  <si>
    <t>石切出作業員</t>
    <rPh sb="0" eb="1">
      <t>イシ</t>
    </rPh>
    <rPh sb="1" eb="3">
      <t>キリダ</t>
    </rPh>
    <rPh sb="3" eb="6">
      <t>サギョウイン</t>
    </rPh>
    <phoneticPr fontId="3"/>
  </si>
  <si>
    <t>ダム・トンネル掘削作業員</t>
    <rPh sb="7" eb="8">
      <t>ホリ</t>
    </rPh>
    <rPh sb="8" eb="9">
      <t>サク</t>
    </rPh>
    <rPh sb="9" eb="12">
      <t>サギョウイン</t>
    </rPh>
    <phoneticPr fontId="3"/>
  </si>
  <si>
    <t>さく井・ボーリング機械運転工</t>
    <rPh sb="2" eb="3">
      <t>イ</t>
    </rPh>
    <rPh sb="9" eb="11">
      <t>キカイ</t>
    </rPh>
    <rPh sb="11" eb="13">
      <t>ウンテン</t>
    </rPh>
    <rPh sb="13" eb="14">
      <t>コウ</t>
    </rPh>
    <phoneticPr fontId="3"/>
  </si>
  <si>
    <t>その他の採掘の職業</t>
    <rPh sb="2" eb="3">
      <t>タ</t>
    </rPh>
    <rPh sb="4" eb="6">
      <t>サイクツ</t>
    </rPh>
    <rPh sb="7" eb="9">
      <t>ショクギョウ</t>
    </rPh>
    <phoneticPr fontId="3"/>
  </si>
  <si>
    <t>04その他の建設の職業</t>
    <rPh sb="4" eb="5">
      <t>タ</t>
    </rPh>
    <rPh sb="6" eb="8">
      <t>ケンセツ</t>
    </rPh>
    <phoneticPr fontId="3"/>
  </si>
  <si>
    <t>ブロック積工、タイル張り工</t>
    <rPh sb="4" eb="5">
      <t>ツ</t>
    </rPh>
    <rPh sb="5" eb="6">
      <t>コウ</t>
    </rPh>
    <rPh sb="10" eb="11">
      <t>バ</t>
    </rPh>
    <rPh sb="12" eb="13">
      <t>コウ</t>
    </rPh>
    <phoneticPr fontId="3"/>
  </si>
  <si>
    <t>屋根ふき工</t>
    <rPh sb="0" eb="2">
      <t>ヤネ</t>
    </rPh>
    <rPh sb="4" eb="5">
      <t>コウ</t>
    </rPh>
    <phoneticPr fontId="3"/>
  </si>
  <si>
    <t>左官</t>
    <rPh sb="0" eb="2">
      <t>サカン</t>
    </rPh>
    <phoneticPr fontId="3"/>
  </si>
  <si>
    <t>配管工</t>
    <rPh sb="0" eb="2">
      <t>ハイカン</t>
    </rPh>
    <rPh sb="2" eb="3">
      <t>コウ</t>
    </rPh>
    <phoneticPr fontId="3"/>
  </si>
  <si>
    <t>防水工</t>
    <rPh sb="0" eb="2">
      <t>ボウスイ</t>
    </rPh>
    <rPh sb="2" eb="3">
      <t>コウ</t>
    </rPh>
    <phoneticPr fontId="3"/>
  </si>
  <si>
    <t>建築塗装工</t>
    <rPh sb="0" eb="2">
      <t>ケンチク</t>
    </rPh>
    <rPh sb="2" eb="5">
      <t>トソウコウ</t>
    </rPh>
    <phoneticPr fontId="3"/>
  </si>
  <si>
    <t>建築板金工</t>
    <rPh sb="0" eb="2">
      <t>ケンチク</t>
    </rPh>
    <rPh sb="2" eb="5">
      <t>バンキンコウ</t>
    </rPh>
    <phoneticPr fontId="3"/>
  </si>
  <si>
    <t>その他の建設の職業</t>
    <rPh sb="2" eb="3">
      <t>タ</t>
    </rPh>
    <rPh sb="4" eb="6">
      <t>ケンセツ</t>
    </rPh>
    <rPh sb="7" eb="9">
      <t>ショクギョウ</t>
    </rPh>
    <phoneticPr fontId="3"/>
  </si>
  <si>
    <t>05建設機械運転の職業</t>
    <rPh sb="2" eb="4">
      <t>ケンセツ</t>
    </rPh>
    <rPh sb="4" eb="6">
      <t>キカイ</t>
    </rPh>
    <rPh sb="6" eb="8">
      <t>ウンテン</t>
    </rPh>
    <rPh sb="9" eb="11">
      <t>ショクギョウ</t>
    </rPh>
    <phoneticPr fontId="3"/>
  </si>
  <si>
    <t>建設機械運転工</t>
    <rPh sb="0" eb="2">
      <t>ケンセツ</t>
    </rPh>
    <rPh sb="2" eb="4">
      <t>キカイ</t>
    </rPh>
    <rPh sb="4" eb="6">
      <t>ウンテン</t>
    </rPh>
    <rPh sb="6" eb="7">
      <t>コウ</t>
    </rPh>
    <phoneticPr fontId="3"/>
  </si>
  <si>
    <t>06農業の職業</t>
    <rPh sb="2" eb="4">
      <t>ノウギョウ</t>
    </rPh>
    <rPh sb="5" eb="7">
      <t>ショクギョウ</t>
    </rPh>
    <phoneticPr fontId="3"/>
  </si>
  <si>
    <t>植木職、造園師</t>
    <rPh sb="0" eb="2">
      <t>ウエキ</t>
    </rPh>
    <rPh sb="2" eb="3">
      <t>ショク</t>
    </rPh>
    <rPh sb="4" eb="6">
      <t>ゾウエン</t>
    </rPh>
    <rPh sb="6" eb="7">
      <t>シ</t>
    </rPh>
    <phoneticPr fontId="3"/>
  </si>
  <si>
    <t>Ⅶ　窯業製品製造、化学製品製造、ゴム・プラスチック製品製造及び土石製品製造関係</t>
    <rPh sb="13" eb="15">
      <t>セイゾウ</t>
    </rPh>
    <rPh sb="29" eb="30">
      <t>オヨ</t>
    </rPh>
    <rPh sb="31" eb="33">
      <t>ドセキ</t>
    </rPh>
    <rPh sb="33" eb="35">
      <t>セイヒン</t>
    </rPh>
    <rPh sb="35" eb="37">
      <t>セイゾウ</t>
    </rPh>
    <phoneticPr fontId="3"/>
  </si>
  <si>
    <t>01窯業製品製造の職業</t>
    <phoneticPr fontId="3"/>
  </si>
  <si>
    <t>窯業製品製造工</t>
    <rPh sb="2" eb="4">
      <t>セイヒン</t>
    </rPh>
    <rPh sb="4" eb="6">
      <t>セイゾウ</t>
    </rPh>
    <phoneticPr fontId="3"/>
  </si>
  <si>
    <t>窯業製品検査工</t>
    <rPh sb="0" eb="2">
      <t>ヨウギョウ</t>
    </rPh>
    <rPh sb="2" eb="4">
      <t>セイヒン</t>
    </rPh>
    <rPh sb="4" eb="6">
      <t>ケンサ</t>
    </rPh>
    <rPh sb="6" eb="7">
      <t>コウ</t>
    </rPh>
    <phoneticPr fontId="3"/>
  </si>
  <si>
    <t>その他の窯業・土石製品製造の職業</t>
    <rPh sb="2" eb="3">
      <t>タ</t>
    </rPh>
    <rPh sb="4" eb="6">
      <t>ヨウギョウ</t>
    </rPh>
    <rPh sb="7" eb="9">
      <t>ドセキ</t>
    </rPh>
    <rPh sb="9" eb="11">
      <t>セイヒン</t>
    </rPh>
    <rPh sb="11" eb="13">
      <t>セイゾウ</t>
    </rPh>
    <rPh sb="14" eb="16">
      <t>ショクギョウ</t>
    </rPh>
    <phoneticPr fontId="3"/>
  </si>
  <si>
    <t>02化学製品製造の職業</t>
    <rPh sb="2" eb="4">
      <t>カガク</t>
    </rPh>
    <rPh sb="4" eb="6">
      <t>セイヒン</t>
    </rPh>
    <rPh sb="6" eb="8">
      <t>セイゾウ</t>
    </rPh>
    <phoneticPr fontId="3"/>
  </si>
  <si>
    <t>化学製品製造工</t>
    <rPh sb="0" eb="2">
      <t>カガク</t>
    </rPh>
    <rPh sb="2" eb="4">
      <t>セイヒン</t>
    </rPh>
    <rPh sb="4" eb="6">
      <t>セイゾウ</t>
    </rPh>
    <rPh sb="6" eb="7">
      <t>コウ</t>
    </rPh>
    <phoneticPr fontId="3"/>
  </si>
  <si>
    <t>化学製品検査工</t>
    <rPh sb="0" eb="2">
      <t>カガク</t>
    </rPh>
    <rPh sb="2" eb="4">
      <t>セイヒン</t>
    </rPh>
    <rPh sb="4" eb="6">
      <t>ケンサ</t>
    </rPh>
    <rPh sb="6" eb="7">
      <t>コウ</t>
    </rPh>
    <phoneticPr fontId="3"/>
  </si>
  <si>
    <t>その他の化学製品製造の職業</t>
    <rPh sb="2" eb="3">
      <t>タ</t>
    </rPh>
    <rPh sb="4" eb="6">
      <t>カガク</t>
    </rPh>
    <rPh sb="6" eb="8">
      <t>セイヒン</t>
    </rPh>
    <rPh sb="8" eb="10">
      <t>セイゾウ</t>
    </rPh>
    <rPh sb="11" eb="13">
      <t>ショクギョウ</t>
    </rPh>
    <phoneticPr fontId="3"/>
  </si>
  <si>
    <t>03ゴム・プラスチック製品製造の職業</t>
    <phoneticPr fontId="3"/>
  </si>
  <si>
    <t>ゴム製品製造工</t>
    <rPh sb="2" eb="4">
      <t>セイヒン</t>
    </rPh>
    <rPh sb="4" eb="6">
      <t>セイゾウ</t>
    </rPh>
    <phoneticPr fontId="3"/>
  </si>
  <si>
    <t>他に分類されないゴム製品製造工</t>
    <rPh sb="0" eb="1">
      <t>タ</t>
    </rPh>
    <rPh sb="2" eb="4">
      <t>ブンルイ</t>
    </rPh>
    <phoneticPr fontId="3"/>
  </si>
  <si>
    <t>プラスチック製品製造工</t>
    <rPh sb="8" eb="10">
      <t>セイゾウ</t>
    </rPh>
    <rPh sb="10" eb="11">
      <t>コウ</t>
    </rPh>
    <phoneticPr fontId="3"/>
  </si>
  <si>
    <t>他に分類されないプラスチック製品製造工</t>
    <rPh sb="0" eb="1">
      <t>タ</t>
    </rPh>
    <rPh sb="2" eb="4">
      <t>ブンルイ</t>
    </rPh>
    <rPh sb="16" eb="18">
      <t>セイゾウ</t>
    </rPh>
    <rPh sb="18" eb="19">
      <t>コウ</t>
    </rPh>
    <phoneticPr fontId="3"/>
  </si>
  <si>
    <t>ゴム・プラスチック製品検査工</t>
    <rPh sb="9" eb="11">
      <t>セイヒン</t>
    </rPh>
    <rPh sb="11" eb="13">
      <t>ケンサ</t>
    </rPh>
    <rPh sb="13" eb="14">
      <t>コウ</t>
    </rPh>
    <phoneticPr fontId="3"/>
  </si>
  <si>
    <t>04土石製品製造の職業</t>
    <rPh sb="2" eb="4">
      <t>ドセキ</t>
    </rPh>
    <phoneticPr fontId="3"/>
  </si>
  <si>
    <t>土石製品製造工</t>
    <rPh sb="0" eb="2">
      <t>ドセキ</t>
    </rPh>
    <rPh sb="2" eb="4">
      <t>セイヒン</t>
    </rPh>
    <rPh sb="4" eb="6">
      <t>セイゾウ</t>
    </rPh>
    <rPh sb="6" eb="7">
      <t>コウ</t>
    </rPh>
    <phoneticPr fontId="3"/>
  </si>
  <si>
    <t>Ⅷ　その他の関係</t>
  </si>
  <si>
    <t>01木・竹・草・つる製品製造の職業</t>
    <phoneticPr fontId="3"/>
  </si>
  <si>
    <t>木製製品製造工</t>
    <rPh sb="0" eb="2">
      <t>モクセイ</t>
    </rPh>
    <rPh sb="2" eb="4">
      <t>セイヒン</t>
    </rPh>
    <rPh sb="4" eb="7">
      <t>セイゾウコウ</t>
    </rPh>
    <phoneticPr fontId="3"/>
  </si>
  <si>
    <t>木・竹・草・つる製品検査工</t>
    <rPh sb="0" eb="1">
      <t>キ</t>
    </rPh>
    <rPh sb="2" eb="3">
      <t>タケ</t>
    </rPh>
    <rPh sb="4" eb="5">
      <t>クサ</t>
    </rPh>
    <rPh sb="8" eb="10">
      <t>セイヒン</t>
    </rPh>
    <rPh sb="10" eb="12">
      <t>ケンサ</t>
    </rPh>
    <rPh sb="12" eb="13">
      <t>コウ</t>
    </rPh>
    <phoneticPr fontId="3"/>
  </si>
  <si>
    <t>その他の木・竹・草・つる製品製造の職種</t>
    <rPh sb="2" eb="3">
      <t>タ</t>
    </rPh>
    <rPh sb="4" eb="5">
      <t>キ</t>
    </rPh>
    <rPh sb="6" eb="7">
      <t>タケ</t>
    </rPh>
    <rPh sb="8" eb="9">
      <t>クサ</t>
    </rPh>
    <rPh sb="12" eb="14">
      <t>セイヒン</t>
    </rPh>
    <rPh sb="14" eb="16">
      <t>セイゾウ</t>
    </rPh>
    <rPh sb="17" eb="19">
      <t>ショクシュ</t>
    </rPh>
    <phoneticPr fontId="3"/>
  </si>
  <si>
    <t>02パルプ・紙・紙製品製造の職業</t>
    <phoneticPr fontId="3"/>
  </si>
  <si>
    <t>パルプ・紙・紙製品製造工</t>
    <rPh sb="6" eb="9">
      <t>カミセイヒン</t>
    </rPh>
    <rPh sb="9" eb="11">
      <t>セイゾウ</t>
    </rPh>
    <phoneticPr fontId="3"/>
  </si>
  <si>
    <t>パルプ・紙・紙製品検査工</t>
    <rPh sb="6" eb="9">
      <t>カミセイヒン</t>
    </rPh>
    <rPh sb="9" eb="11">
      <t>ケンサ</t>
    </rPh>
    <rPh sb="11" eb="12">
      <t>コウ</t>
    </rPh>
    <phoneticPr fontId="3"/>
  </si>
  <si>
    <t>その他のパルプ・紙・紙製品製造の職業</t>
    <rPh sb="2" eb="3">
      <t>タ</t>
    </rPh>
    <rPh sb="8" eb="9">
      <t>カミ</t>
    </rPh>
    <rPh sb="10" eb="11">
      <t>カミ</t>
    </rPh>
    <rPh sb="11" eb="13">
      <t>セイヒン</t>
    </rPh>
    <rPh sb="13" eb="15">
      <t>セイゾウ</t>
    </rPh>
    <rPh sb="16" eb="18">
      <t>ショクギョウ</t>
    </rPh>
    <phoneticPr fontId="3"/>
  </si>
  <si>
    <t>03印刷・製本の職業</t>
    <phoneticPr fontId="3"/>
  </si>
  <si>
    <t>印刷・製本作業員</t>
    <rPh sb="0" eb="2">
      <t>インサツ</t>
    </rPh>
    <rPh sb="3" eb="5">
      <t>セイホン</t>
    </rPh>
    <phoneticPr fontId="3"/>
  </si>
  <si>
    <t>その他の印刷・製本の職業</t>
  </si>
  <si>
    <t>04かわ・かわ製品製造の職業</t>
    <phoneticPr fontId="3"/>
  </si>
  <si>
    <t>革・革製品製造工</t>
    <rPh sb="0" eb="1">
      <t>カワ</t>
    </rPh>
    <rPh sb="2" eb="5">
      <t>カワセイヒン</t>
    </rPh>
    <rPh sb="5" eb="7">
      <t>セイゾウ</t>
    </rPh>
    <phoneticPr fontId="3"/>
  </si>
  <si>
    <t>その他の革・革製品製造の職業</t>
    <rPh sb="4" eb="5">
      <t>カワ</t>
    </rPh>
    <rPh sb="6" eb="7">
      <t>カワ</t>
    </rPh>
    <phoneticPr fontId="3"/>
  </si>
  <si>
    <t>05食品原料製造の職業</t>
    <rPh sb="2" eb="4">
      <t>ショクヒン</t>
    </rPh>
    <rPh sb="4" eb="6">
      <t>ゲンリョウ</t>
    </rPh>
    <rPh sb="6" eb="8">
      <t>セイゾウ</t>
    </rPh>
    <rPh sb="9" eb="11">
      <t>ショクギョウ</t>
    </rPh>
    <phoneticPr fontId="3"/>
  </si>
  <si>
    <t>めん類製造工</t>
  </si>
  <si>
    <t>パン・菓子製造工</t>
  </si>
  <si>
    <t>豆腐・こんにゃく・ふ製造工</t>
    <phoneticPr fontId="3"/>
  </si>
  <si>
    <t>かん詰・びん詰・レトルト食品製造工</t>
    <rPh sb="12" eb="14">
      <t>ショクヒン</t>
    </rPh>
    <phoneticPr fontId="3"/>
  </si>
  <si>
    <t>乳・乳製品製造工</t>
    <rPh sb="0" eb="1">
      <t>ニュウ</t>
    </rPh>
    <rPh sb="2" eb="5">
      <t>ニュウセイヒン</t>
    </rPh>
    <rPh sb="5" eb="7">
      <t>セイゾウ</t>
    </rPh>
    <rPh sb="7" eb="8">
      <t>コウ</t>
    </rPh>
    <phoneticPr fontId="3"/>
  </si>
  <si>
    <t>水産物加工工</t>
    <rPh sb="0" eb="3">
      <t>スイサンブツ</t>
    </rPh>
    <rPh sb="3" eb="5">
      <t>カコウ</t>
    </rPh>
    <rPh sb="5" eb="6">
      <t>コウ</t>
    </rPh>
    <phoneticPr fontId="3"/>
  </si>
  <si>
    <t>食肉加工品製造工</t>
    <rPh sb="0" eb="2">
      <t>ショクニク</t>
    </rPh>
    <rPh sb="2" eb="4">
      <t>カコウ</t>
    </rPh>
    <rPh sb="4" eb="5">
      <t>ヒン</t>
    </rPh>
    <rPh sb="5" eb="7">
      <t>セイゾウ</t>
    </rPh>
    <rPh sb="7" eb="8">
      <t>コウ</t>
    </rPh>
    <phoneticPr fontId="3"/>
  </si>
  <si>
    <t>野菜つけ物工</t>
    <rPh sb="0" eb="2">
      <t>ヤサイ</t>
    </rPh>
    <rPh sb="4" eb="5">
      <t>モノ</t>
    </rPh>
    <rPh sb="5" eb="6">
      <t>コウ</t>
    </rPh>
    <phoneticPr fontId="3"/>
  </si>
  <si>
    <t>保存食品・冷凍加工食品製造工</t>
    <rPh sb="0" eb="2">
      <t>ホゾン</t>
    </rPh>
    <rPh sb="2" eb="4">
      <t>ショクヒン</t>
    </rPh>
    <rPh sb="5" eb="7">
      <t>レイトウ</t>
    </rPh>
    <rPh sb="7" eb="9">
      <t>カコウ</t>
    </rPh>
    <rPh sb="9" eb="11">
      <t>ショクヒン</t>
    </rPh>
    <rPh sb="11" eb="14">
      <t>セイゾウコウ</t>
    </rPh>
    <phoneticPr fontId="3"/>
  </si>
  <si>
    <t>弁当・総菜類製造工</t>
    <rPh sb="0" eb="2">
      <t>ベントウ</t>
    </rPh>
    <rPh sb="3" eb="6">
      <t>ソウザイルイ</t>
    </rPh>
    <rPh sb="6" eb="9">
      <t>セイゾウコウ</t>
    </rPh>
    <phoneticPr fontId="3"/>
  </si>
  <si>
    <t>06食料品製造の職業</t>
    <rPh sb="2" eb="5">
      <t>ショクリョウヒン</t>
    </rPh>
    <rPh sb="5" eb="7">
      <t>セイゾウ</t>
    </rPh>
    <phoneticPr fontId="3"/>
  </si>
  <si>
    <t>精穀工</t>
    <rPh sb="0" eb="1">
      <t>セイ</t>
    </rPh>
    <rPh sb="1" eb="2">
      <t>コク</t>
    </rPh>
    <rPh sb="2" eb="3">
      <t>コウ</t>
    </rPh>
    <phoneticPr fontId="3"/>
  </si>
  <si>
    <t>製粉工</t>
    <rPh sb="0" eb="1">
      <t>セイ</t>
    </rPh>
    <rPh sb="1" eb="2">
      <t>コナ</t>
    </rPh>
    <rPh sb="2" eb="3">
      <t>コウ</t>
    </rPh>
    <phoneticPr fontId="3"/>
  </si>
  <si>
    <t>味そ・しょう油製造工</t>
    <rPh sb="0" eb="1">
      <t>アジ</t>
    </rPh>
    <rPh sb="6" eb="7">
      <t>ユ</t>
    </rPh>
    <rPh sb="7" eb="9">
      <t>セイゾウ</t>
    </rPh>
    <rPh sb="9" eb="10">
      <t>コウ</t>
    </rPh>
    <phoneticPr fontId="3"/>
  </si>
  <si>
    <t>他に分類されない精穀・製粉・調味食品製造工</t>
    <rPh sb="0" eb="1">
      <t>ホカ</t>
    </rPh>
    <rPh sb="2" eb="4">
      <t>ブンルイ</t>
    </rPh>
    <rPh sb="8" eb="9">
      <t>セイ</t>
    </rPh>
    <rPh sb="9" eb="10">
      <t>コク</t>
    </rPh>
    <rPh sb="11" eb="13">
      <t>セイフン</t>
    </rPh>
    <rPh sb="14" eb="16">
      <t>チョウミ</t>
    </rPh>
    <rPh sb="16" eb="18">
      <t>ショクヒン</t>
    </rPh>
    <rPh sb="18" eb="20">
      <t>セイゾウ</t>
    </rPh>
    <rPh sb="20" eb="21">
      <t>コウ</t>
    </rPh>
    <phoneticPr fontId="3"/>
  </si>
  <si>
    <t>07飲料・たばこ製造の職業</t>
    <rPh sb="2" eb="4">
      <t>インリョウ</t>
    </rPh>
    <rPh sb="8" eb="10">
      <t>セイゾウ</t>
    </rPh>
    <rPh sb="11" eb="13">
      <t>ショクギョウ</t>
    </rPh>
    <phoneticPr fontId="3"/>
  </si>
  <si>
    <t>飲料・たばこ製造工</t>
    <rPh sb="0" eb="2">
      <t>インリョウ</t>
    </rPh>
    <rPh sb="6" eb="8">
      <t>セイゾウ</t>
    </rPh>
    <phoneticPr fontId="3"/>
  </si>
  <si>
    <t>その他の飲料・たばこ製造の職業</t>
  </si>
  <si>
    <t>08生活衛生サービスの職業</t>
    <rPh sb="2" eb="4">
      <t>セイカツ</t>
    </rPh>
    <rPh sb="4" eb="6">
      <t>エイセイ</t>
    </rPh>
    <phoneticPr fontId="3"/>
  </si>
  <si>
    <t>理容師</t>
  </si>
  <si>
    <t>美容師</t>
    <phoneticPr fontId="3"/>
  </si>
  <si>
    <t>美容サービス職</t>
    <rPh sb="0" eb="2">
      <t>ビヨウ</t>
    </rPh>
    <rPh sb="6" eb="7">
      <t>ショク</t>
    </rPh>
    <phoneticPr fontId="3"/>
  </si>
  <si>
    <t>09飲食物調理及び接客サービスの職業</t>
    <phoneticPr fontId="3"/>
  </si>
  <si>
    <t>調理人</t>
  </si>
  <si>
    <t>バーテンダー</t>
  </si>
  <si>
    <t>飲食物給仕係</t>
    <rPh sb="0" eb="3">
      <t>インショクブツ</t>
    </rPh>
    <rPh sb="5" eb="6">
      <t>ガカリ</t>
    </rPh>
    <phoneticPr fontId="3"/>
  </si>
  <si>
    <t>10その他の技能工、生産工程の職業(1)</t>
    <rPh sb="4" eb="5">
      <t>タ</t>
    </rPh>
    <rPh sb="6" eb="8">
      <t>ギノウ</t>
    </rPh>
    <rPh sb="8" eb="9">
      <t>コウ</t>
    </rPh>
    <rPh sb="10" eb="12">
      <t>セイサン</t>
    </rPh>
    <rPh sb="12" eb="14">
      <t>コウテイ</t>
    </rPh>
    <phoneticPr fontId="3"/>
  </si>
  <si>
    <t>内張工</t>
  </si>
  <si>
    <t>塗装工</t>
  </si>
  <si>
    <t>畳工</t>
    <rPh sb="0" eb="1">
      <t>タタミ</t>
    </rPh>
    <rPh sb="1" eb="2">
      <t>コウ</t>
    </rPh>
    <phoneticPr fontId="3"/>
  </si>
  <si>
    <t>内装工</t>
    <rPh sb="0" eb="2">
      <t>ナイソウ</t>
    </rPh>
    <rPh sb="2" eb="3">
      <t>コウ</t>
    </rPh>
    <phoneticPr fontId="3"/>
  </si>
  <si>
    <t>11その他の技能工、生産工程の職業（２）</t>
    <rPh sb="4" eb="5">
      <t>ホカ</t>
    </rPh>
    <rPh sb="6" eb="8">
      <t>ギノウ</t>
    </rPh>
    <rPh sb="8" eb="9">
      <t>コウ</t>
    </rPh>
    <rPh sb="10" eb="12">
      <t>セイサン</t>
    </rPh>
    <rPh sb="12" eb="14">
      <t>コウテイ</t>
    </rPh>
    <rPh sb="15" eb="17">
      <t>ショクギョウ</t>
    </rPh>
    <phoneticPr fontId="3"/>
  </si>
  <si>
    <t>画工、広告美術工</t>
    <rPh sb="3" eb="5">
      <t>コウコク</t>
    </rPh>
    <rPh sb="5" eb="7">
      <t>ビジュツ</t>
    </rPh>
    <phoneticPr fontId="3"/>
  </si>
  <si>
    <t>映写技士</t>
    <rPh sb="0" eb="2">
      <t>エイシャ</t>
    </rPh>
    <rPh sb="2" eb="4">
      <t>ギシ</t>
    </rPh>
    <phoneticPr fontId="3"/>
  </si>
  <si>
    <t>製図工、写図工</t>
  </si>
  <si>
    <t>製品包装作業員</t>
    <rPh sb="0" eb="2">
      <t>セイヒン</t>
    </rPh>
    <rPh sb="4" eb="7">
      <t>サギョウイン</t>
    </rPh>
    <phoneticPr fontId="3"/>
  </si>
  <si>
    <t>その他の生産関連・生産類似の職業</t>
    <rPh sb="2" eb="3">
      <t>タ</t>
    </rPh>
    <rPh sb="4" eb="6">
      <t>セイサン</t>
    </rPh>
    <rPh sb="6" eb="8">
      <t>カンレン</t>
    </rPh>
    <rPh sb="9" eb="11">
      <t>セイサン</t>
    </rPh>
    <rPh sb="11" eb="13">
      <t>ルイジ</t>
    </rPh>
    <rPh sb="14" eb="16">
      <t>ショクギョウ</t>
    </rPh>
    <phoneticPr fontId="3"/>
  </si>
  <si>
    <t>12装身具等身の回り品製造の職業</t>
    <rPh sb="2" eb="5">
      <t>ソウシング</t>
    </rPh>
    <rPh sb="5" eb="6">
      <t>トウ</t>
    </rPh>
    <rPh sb="6" eb="7">
      <t>ミ</t>
    </rPh>
    <rPh sb="8" eb="9">
      <t>マワ</t>
    </rPh>
    <rPh sb="10" eb="11">
      <t>ヒン</t>
    </rPh>
    <rPh sb="11" eb="13">
      <t>セイゾウ</t>
    </rPh>
    <phoneticPr fontId="3"/>
  </si>
  <si>
    <t>その他の製品製造・加工処理の職業（金属材料製造、金属加工、金属溶接・溶断を除く）</t>
    <rPh sb="2" eb="3">
      <t>タ</t>
    </rPh>
    <rPh sb="4" eb="6">
      <t>セイヒン</t>
    </rPh>
    <rPh sb="6" eb="8">
      <t>セイゾウ</t>
    </rPh>
    <rPh sb="9" eb="11">
      <t>カコウ</t>
    </rPh>
    <rPh sb="11" eb="13">
      <t>ショリ</t>
    </rPh>
    <rPh sb="14" eb="16">
      <t>ショクギョウ</t>
    </rPh>
    <rPh sb="17" eb="19">
      <t>キンゾク</t>
    </rPh>
    <rPh sb="19" eb="21">
      <t>ザイリョウ</t>
    </rPh>
    <rPh sb="21" eb="23">
      <t>セイゾウ</t>
    </rPh>
    <rPh sb="24" eb="26">
      <t>キンゾク</t>
    </rPh>
    <rPh sb="26" eb="28">
      <t>カコウ</t>
    </rPh>
    <rPh sb="29" eb="31">
      <t>キンゾク</t>
    </rPh>
    <rPh sb="31" eb="33">
      <t>ヨウセツ</t>
    </rPh>
    <rPh sb="34" eb="36">
      <t>ヨウダン</t>
    </rPh>
    <rPh sb="37" eb="38">
      <t>ノゾ</t>
    </rPh>
    <phoneticPr fontId="3"/>
  </si>
  <si>
    <t>その他の装身具等身の回り品製造の職業</t>
  </si>
  <si>
    <t>13定置機関・機械運転の職業</t>
    <rPh sb="2" eb="4">
      <t>テイチ</t>
    </rPh>
    <rPh sb="4" eb="6">
      <t>キカン</t>
    </rPh>
    <rPh sb="7" eb="9">
      <t>キカイ</t>
    </rPh>
    <rPh sb="9" eb="11">
      <t>ウンテン</t>
    </rPh>
    <phoneticPr fontId="3"/>
  </si>
  <si>
    <t>ボイラーオペレーター</t>
    <phoneticPr fontId="3"/>
  </si>
  <si>
    <t>クレーン・巻上機運転工</t>
    <rPh sb="5" eb="6">
      <t>マ</t>
    </rPh>
    <rPh sb="6" eb="7">
      <t>カミ</t>
    </rPh>
    <phoneticPr fontId="3"/>
  </si>
  <si>
    <t>ポンプ・送風機・圧縮機運転工</t>
    <rPh sb="4" eb="7">
      <t>ソウフウキ</t>
    </rPh>
    <rPh sb="8" eb="11">
      <t>アッシュクキ</t>
    </rPh>
    <phoneticPr fontId="3"/>
  </si>
  <si>
    <t>その他の定置機関・機械運転の職業</t>
    <phoneticPr fontId="3"/>
  </si>
  <si>
    <t>14開発技術者</t>
    <rPh sb="2" eb="4">
      <t>カイハツ</t>
    </rPh>
    <rPh sb="4" eb="7">
      <t>ギジュツシャ</t>
    </rPh>
    <phoneticPr fontId="3"/>
  </si>
  <si>
    <t>開発技術者</t>
    <rPh sb="0" eb="2">
      <t>カイハツ</t>
    </rPh>
    <rPh sb="2" eb="5">
      <t>ギジュツシャ</t>
    </rPh>
    <phoneticPr fontId="3"/>
  </si>
  <si>
    <t>15情報処理技術・通信技術の職業</t>
    <rPh sb="2" eb="4">
      <t>ジョウホウ</t>
    </rPh>
    <rPh sb="4" eb="6">
      <t>ショリ</t>
    </rPh>
    <rPh sb="6" eb="8">
      <t>ギジュツ</t>
    </rPh>
    <rPh sb="9" eb="11">
      <t>ツウシン</t>
    </rPh>
    <rPh sb="11" eb="13">
      <t>ギジュツ</t>
    </rPh>
    <rPh sb="14" eb="16">
      <t>ショクギョウ</t>
    </rPh>
    <phoneticPr fontId="3"/>
  </si>
  <si>
    <t>ソフトウェア開発技術者</t>
    <rPh sb="6" eb="8">
      <t>カイハツ</t>
    </rPh>
    <rPh sb="8" eb="11">
      <t>ギジュツシャ</t>
    </rPh>
    <phoneticPr fontId="3"/>
  </si>
  <si>
    <t>通信ネットワーク技術者</t>
    <rPh sb="0" eb="2">
      <t>ツウシン</t>
    </rPh>
    <rPh sb="8" eb="11">
      <t>ギジュツシャ</t>
    </rPh>
    <phoneticPr fontId="3"/>
  </si>
  <si>
    <t>その他の情報処理技術・通信技術の職業</t>
    <rPh sb="2" eb="3">
      <t>タ</t>
    </rPh>
    <rPh sb="4" eb="6">
      <t>ジョウホウ</t>
    </rPh>
    <rPh sb="6" eb="10">
      <t>ショリギジュツ</t>
    </rPh>
    <rPh sb="11" eb="13">
      <t>ツウシン</t>
    </rPh>
    <rPh sb="13" eb="15">
      <t>ギジュツ</t>
    </rPh>
    <rPh sb="16" eb="18">
      <t>ショクギョウ</t>
    </rPh>
    <phoneticPr fontId="3"/>
  </si>
  <si>
    <t>16その他の生活、衛生サービスの職業</t>
    <rPh sb="4" eb="5">
      <t>タ</t>
    </rPh>
    <rPh sb="6" eb="8">
      <t>セイカツ</t>
    </rPh>
    <rPh sb="9" eb="11">
      <t>エイセイ</t>
    </rPh>
    <rPh sb="16" eb="18">
      <t>ショクギョウ</t>
    </rPh>
    <phoneticPr fontId="3"/>
  </si>
  <si>
    <t>クリーニング工</t>
  </si>
  <si>
    <t>洗張職</t>
    <rPh sb="2" eb="3">
      <t>ショク</t>
    </rPh>
    <phoneticPr fontId="3"/>
  </si>
  <si>
    <t>17その他</t>
    <phoneticPr fontId="3"/>
  </si>
  <si>
    <t>Ⅰ～Ⅶ及びⅧの1～16に属さない技能的職種</t>
    <rPh sb="3" eb="4">
      <t>オヨ</t>
    </rPh>
    <rPh sb="12" eb="13">
      <t>ゾク</t>
    </rPh>
    <rPh sb="16" eb="19">
      <t>ギノウテキ</t>
    </rPh>
    <rPh sb="19" eb="21">
      <t>ショクシュ</t>
    </rPh>
    <phoneticPr fontId="3"/>
  </si>
  <si>
    <t>部門</t>
    <rPh sb="0" eb="2">
      <t>ブモン</t>
    </rPh>
    <phoneticPr fontId="3"/>
  </si>
  <si>
    <t>建設</t>
    <rPh sb="0" eb="2">
      <t>ケンセツ</t>
    </rPh>
    <phoneticPr fontId="3"/>
  </si>
  <si>
    <t>その他</t>
    <rPh sb="2" eb="3">
      <t>ホカ</t>
    </rPh>
    <phoneticPr fontId="3"/>
  </si>
  <si>
    <t>Ⅷ</t>
  </si>
  <si>
    <t>④</t>
  </si>
  <si>
    <t>職業部門</t>
    <rPh sb="0" eb="4">
      <t>ショクギョウブモン</t>
    </rPh>
    <phoneticPr fontId="3"/>
  </si>
  <si>
    <t>職種区分</t>
    <rPh sb="0" eb="4">
      <t>ショクシュクブン</t>
    </rPh>
    <phoneticPr fontId="3"/>
  </si>
  <si>
    <t>職種名</t>
    <rPh sb="0" eb="3">
      <t>ショクシュメイ</t>
    </rPh>
    <phoneticPr fontId="3"/>
  </si>
  <si>
    <t>職種コード</t>
    <rPh sb="0" eb="2">
      <t>ショクシュ</t>
    </rPh>
    <phoneticPr fontId="3"/>
  </si>
  <si>
    <t>Ⅰ</t>
  </si>
  <si>
    <t>①</t>
  </si>
  <si>
    <t>②</t>
  </si>
  <si>
    <t>③</t>
  </si>
  <si>
    <t>⑤</t>
  </si>
  <si>
    <t>⑥</t>
  </si>
  <si>
    <t>⑦</t>
  </si>
  <si>
    <t>⑧</t>
  </si>
  <si>
    <t>⑨</t>
  </si>
  <si>
    <t>Ⅱ</t>
  </si>
  <si>
    <t>Ⅲ</t>
  </si>
  <si>
    <t>⑩</t>
  </si>
  <si>
    <t>⑪</t>
  </si>
  <si>
    <t>⑫</t>
  </si>
  <si>
    <t>⑬</t>
  </si>
  <si>
    <t>Ⅳ</t>
  </si>
  <si>
    <t>Ⅴ</t>
  </si>
  <si>
    <t>Ⅵ</t>
  </si>
  <si>
    <t>Ⅶ</t>
  </si>
  <si>
    <t>機械金属</t>
    <rPh sb="0" eb="4">
      <t>キカイキンゾク</t>
    </rPh>
    <phoneticPr fontId="3"/>
  </si>
  <si>
    <t>部門
(1機械金属、
2建設、
3その他）
※自動入力</t>
    <rPh sb="0" eb="2">
      <t>ブモン</t>
    </rPh>
    <rPh sb="5" eb="7">
      <t>キカイ</t>
    </rPh>
    <rPh sb="7" eb="9">
      <t>キンゾク</t>
    </rPh>
    <rPh sb="12" eb="14">
      <t>ケンセツ</t>
    </rPh>
    <rPh sb="19" eb="20">
      <t>タ</t>
    </rPh>
    <rPh sb="23" eb="25">
      <t>ジドウ</t>
    </rPh>
    <rPh sb="25" eb="27">
      <t>ニュウリョク</t>
    </rPh>
    <phoneticPr fontId="3"/>
  </si>
  <si>
    <t>職種
※自動入力</t>
    <rPh sb="0" eb="2">
      <t>ショクシュ</t>
    </rPh>
    <rPh sb="4" eb="6">
      <t>ジドウ</t>
    </rPh>
    <rPh sb="6" eb="8">
      <t>ニュウリョク</t>
    </rPh>
    <phoneticPr fontId="3"/>
  </si>
  <si>
    <t>職種コード表</t>
    <rPh sb="0" eb="2">
      <t>ショクシュ</t>
    </rPh>
    <rPh sb="5" eb="6">
      <t>ヒョウ</t>
    </rPh>
    <phoneticPr fontId="3"/>
  </si>
  <si>
    <t>事業所名</t>
    <rPh sb="0" eb="3">
      <t>ジギョウショ</t>
    </rPh>
    <rPh sb="3" eb="4">
      <t>ナ</t>
    </rPh>
    <phoneticPr fontId="3"/>
  </si>
  <si>
    <t>部署・地位</t>
    <rPh sb="0" eb="2">
      <t>ブショ</t>
    </rPh>
    <rPh sb="3" eb="5">
      <t>チイ</t>
    </rPh>
    <phoneticPr fontId="3"/>
  </si>
  <si>
    <t>推薦調書</t>
    <rPh sb="0" eb="4">
      <t>スイセンチョウショ</t>
    </rPh>
    <phoneticPr fontId="3"/>
  </si>
  <si>
    <t>　　・性別は該当の番号を入力してください</t>
    <phoneticPr fontId="3"/>
  </si>
  <si>
    <t>　　・職種コードは別シートの「職種コード表」から４桁の番号を選択し、入力してください。</t>
    <rPh sb="3" eb="5">
      <t>ショクシュ</t>
    </rPh>
    <rPh sb="9" eb="10">
      <t>ベツ</t>
    </rPh>
    <rPh sb="15" eb="17">
      <t>ショクシュ</t>
    </rPh>
    <rPh sb="20" eb="21">
      <t>ヒョウ</t>
    </rPh>
    <rPh sb="25" eb="26">
      <t>ケタ</t>
    </rPh>
    <rPh sb="27" eb="29">
      <t>バンゴウ</t>
    </rPh>
    <rPh sb="30" eb="32">
      <t>センタク</t>
    </rPh>
    <rPh sb="34" eb="36">
      <t>ニュウリョク</t>
    </rPh>
    <phoneticPr fontId="3"/>
  </si>
  <si>
    <t>職種
コード
(4桁)</t>
    <rPh sb="0" eb="2">
      <t>ショクシュ</t>
    </rPh>
    <rPh sb="9" eb="10">
      <t>ケタ</t>
    </rPh>
    <phoneticPr fontId="3"/>
  </si>
  <si>
    <r>
      <rPr>
        <sz val="10"/>
        <rFont val="ＭＳ Ｐゴシック"/>
        <family val="3"/>
        <charset val="128"/>
      </rPr>
      <t>過去の
推薦
状況</t>
    </r>
    <r>
      <rPr>
        <sz val="11"/>
        <rFont val="ＭＳ Ｐゴシック"/>
        <family val="3"/>
        <charset val="128"/>
      </rPr>
      <t xml:space="preserve">
⑫</t>
    </r>
    <rPh sb="0" eb="2">
      <t>カコ</t>
    </rPh>
    <rPh sb="4" eb="6">
      <t>スイセン</t>
    </rPh>
    <rPh sb="7" eb="9">
      <t>ジョウキョウ</t>
    </rPh>
    <phoneticPr fontId="3"/>
  </si>
  <si>
    <t>4桁
番号</t>
    <rPh sb="1" eb="2">
      <t>ケタ</t>
    </rPh>
    <rPh sb="3" eb="5">
      <t>バンゴウ</t>
    </rPh>
    <phoneticPr fontId="3"/>
  </si>
  <si>
    <t>（様式１の添付資料）</t>
    <phoneticPr fontId="3"/>
  </si>
  <si>
    <t>部門番号</t>
    <rPh sb="0" eb="4">
      <t>ブモンバンゴウ</t>
    </rPh>
    <phoneticPr fontId="3"/>
  </si>
  <si>
    <t>推薦団体情報</t>
    <rPh sb="0" eb="2">
      <t>スイセン</t>
    </rPh>
    <rPh sb="2" eb="4">
      <t>ダンタイ</t>
    </rPh>
    <rPh sb="4" eb="6">
      <t>ジョウホウ</t>
    </rPh>
    <phoneticPr fontId="3"/>
  </si>
  <si>
    <t>住所</t>
    <rPh sb="0" eb="2">
      <t>ジュウショ</t>
    </rPh>
    <phoneticPr fontId="3"/>
  </si>
  <si>
    <t>担当者名</t>
    <rPh sb="0" eb="3">
      <t>タントウシャ</t>
    </rPh>
    <rPh sb="3" eb="4">
      <t>メイ</t>
    </rPh>
    <phoneticPr fontId="3"/>
  </si>
  <si>
    <t>メールアドレス</t>
  </si>
  <si>
    <t>郵便番号</t>
    <rPh sb="0" eb="4">
      <t>ユウビンバンゴウ</t>
    </rPh>
    <phoneticPr fontId="3"/>
  </si>
  <si>
    <t>電話番号</t>
    <rPh sb="0" eb="4">
      <t>デンワバンゴウ</t>
    </rPh>
    <phoneticPr fontId="3"/>
  </si>
  <si>
    <t>数値制御金属工作機械工</t>
    <rPh sb="0" eb="4">
      <t>スウチセイギョ</t>
    </rPh>
    <rPh sb="4" eb="8">
      <t>キンゾクコウサク</t>
    </rPh>
    <rPh sb="8" eb="11">
      <t>キカイコウ</t>
    </rPh>
    <phoneticPr fontId="3"/>
  </si>
  <si>
    <t>金属手仕上工</t>
    <rPh sb="0" eb="2">
      <t>キンゾク</t>
    </rPh>
    <rPh sb="2" eb="3">
      <t>テ</t>
    </rPh>
    <rPh sb="3" eb="5">
      <t>シアゲ</t>
    </rPh>
    <rPh sb="5" eb="6">
      <t>コウ</t>
    </rPh>
    <phoneticPr fontId="3"/>
  </si>
  <si>
    <t>②</t>
    <phoneticPr fontId="3"/>
  </si>
  <si>
    <t>③</t>
    <phoneticPr fontId="3"/>
  </si>
  <si>
    <t>④</t>
    <phoneticPr fontId="3"/>
  </si>
  <si>
    <t>04汎用機械器具組立・修理の職業</t>
    <rPh sb="2" eb="4">
      <t>ハンヨウ</t>
    </rPh>
    <rPh sb="4" eb="6">
      <t>キカイ</t>
    </rPh>
    <rPh sb="6" eb="8">
      <t>キグ</t>
    </rPh>
    <rPh sb="8" eb="10">
      <t>クミタ</t>
    </rPh>
    <rPh sb="11" eb="13">
      <t>シュウリ</t>
    </rPh>
    <rPh sb="14" eb="16">
      <t>ショクギョウ</t>
    </rPh>
    <phoneticPr fontId="3"/>
  </si>
  <si>
    <t>汎用機械器具組立工</t>
    <rPh sb="0" eb="2">
      <t>ハンヨウ</t>
    </rPh>
    <rPh sb="2" eb="4">
      <t>キカイ</t>
    </rPh>
    <rPh sb="4" eb="6">
      <t>キグ</t>
    </rPh>
    <rPh sb="6" eb="8">
      <t>クミタテ</t>
    </rPh>
    <phoneticPr fontId="3"/>
  </si>
  <si>
    <t>汎用機械器具修理・検査工</t>
    <rPh sb="0" eb="2">
      <t>ハンヨウ</t>
    </rPh>
    <rPh sb="9" eb="11">
      <t>ケンサ</t>
    </rPh>
    <phoneticPr fontId="3"/>
  </si>
  <si>
    <t>土石製品製造検査工</t>
    <rPh sb="0" eb="2">
      <t>ドセキ</t>
    </rPh>
    <rPh sb="2" eb="4">
      <t>セイヒン</t>
    </rPh>
    <rPh sb="4" eb="6">
      <t>セイゾウ</t>
    </rPh>
    <rPh sb="6" eb="9">
      <t>ケンサコウ</t>
    </rPh>
    <phoneticPr fontId="3"/>
  </si>
  <si>
    <t>ITシステム設計技術者</t>
    <rPh sb="6" eb="8">
      <t>セッケイ</t>
    </rPh>
    <rPh sb="8" eb="11">
      <t>ギジュツシャ</t>
    </rPh>
    <phoneticPr fontId="3"/>
  </si>
  <si>
    <t>ITシステム運用管理者</t>
    <rPh sb="6" eb="8">
      <t>ウンヨウ</t>
    </rPh>
    <rPh sb="8" eb="10">
      <t>カンリ</t>
    </rPh>
    <rPh sb="10" eb="11">
      <t>シャ</t>
    </rPh>
    <phoneticPr fontId="3"/>
  </si>
  <si>
    <t>砂利・砂・粘土採取作業員</t>
    <rPh sb="0" eb="2">
      <t>ジャリ</t>
    </rPh>
    <rPh sb="3" eb="4">
      <t>スナ</t>
    </rPh>
    <rPh sb="5" eb="7">
      <t>ネンド</t>
    </rPh>
    <rPh sb="7" eb="9">
      <t>サイシュ</t>
    </rPh>
    <rPh sb="9" eb="12">
      <t>サギョウイン</t>
    </rPh>
    <phoneticPr fontId="3"/>
  </si>
  <si>
    <t>　　・入力後、エクセルのデータを県WebページにあるURLから提出してください。
　　　【提出先URL】/press-release/meikouboshuu.html（推薦受付に係るURL）</t>
    <rPh sb="16" eb="17">
      <t>ケン</t>
    </rPh>
    <rPh sb="85" eb="87">
      <t>スイセン</t>
    </rPh>
    <rPh sb="87" eb="89">
      <t>ウケツケ</t>
    </rPh>
    <rPh sb="90" eb="91">
      <t>カカ</t>
    </rPh>
    <phoneticPr fontId="3"/>
  </si>
  <si>
    <t>（アニメーター、工業デザイナー等）</t>
    <rPh sb="8" eb="10">
      <t>コウギョウ</t>
    </rPh>
    <rPh sb="15" eb="16">
      <t>トウ</t>
    </rPh>
    <phoneticPr fontId="3"/>
  </si>
  <si>
    <t>令和８年度　愛知県優秀技能者（あいちの名工）表彰　被表彰候補者情報一覧</t>
    <rPh sb="0" eb="2">
      <t>レイワ</t>
    </rPh>
    <rPh sb="3" eb="4">
      <t>ネン</t>
    </rPh>
    <rPh sb="4" eb="5">
      <t>ド</t>
    </rPh>
    <rPh sb="6" eb="9">
      <t>アイチケン</t>
    </rPh>
    <rPh sb="9" eb="11">
      <t>ユウシュウ</t>
    </rPh>
    <rPh sb="11" eb="14">
      <t>ギノウシャ</t>
    </rPh>
    <rPh sb="19" eb="21">
      <t>メイコウ</t>
    </rPh>
    <rPh sb="22" eb="24">
      <t>ヒョウショウ</t>
    </rPh>
    <rPh sb="25" eb="31">
      <t>ヒヒョウショウコウホシャ</t>
    </rPh>
    <rPh sb="31" eb="33">
      <t>ジョウホウ</t>
    </rPh>
    <rPh sb="33" eb="35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</si>
</sst>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&quot;現在&quot;"/>
    <numFmt numFmtId="177" formatCode="[&lt;=999]000;[&lt;=9999]000\-00;000\-0000"/>
    <numFmt numFmtId="178" formatCode="&quot;〒&quot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vertical="center" shrinkToFit="1"/>
    </xf>
    <xf numFmtId="0" fontId="5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5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38" fontId="0" fillId="0" borderId="10" xfId="2" applyFont="1" applyFill="1" applyBorder="1" applyAlignment="1">
      <alignment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shrinkToFit="1"/>
    </xf>
    <xf numFmtId="0" fontId="0" fillId="3" borderId="0" xfId="0" applyFill="1">
      <alignment vertical="center"/>
    </xf>
    <xf numFmtId="0" fontId="0" fillId="0" borderId="12" xfId="0" applyBorder="1" applyAlignment="1">
      <alignment horizontal="left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10" xfId="0" applyFon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2" fillId="0" borderId="0" xfId="0" applyFont="1" applyBorder="1">
      <alignment vertical="center"/>
    </xf>
    <xf numFmtId="176" fontId="4" fillId="0" borderId="0" xfId="0" applyNumberFormat="1" applyFont="1" applyFill="1" applyAlignment="1">
      <alignment horizontal="center" vertical="center" shrinkToFi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 shrinkToFit="1"/>
    </xf>
    <xf numFmtId="0" fontId="0" fillId="4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 shrinkToFit="1"/>
    </xf>
    <xf numFmtId="38" fontId="7" fillId="0" borderId="0" xfId="1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vertical="center" shrinkToFit="1"/>
    </xf>
    <xf numFmtId="0" fontId="0" fillId="0" borderId="12" xfId="0" applyFill="1" applyBorder="1">
      <alignment vertical="center"/>
    </xf>
    <xf numFmtId="0" fontId="0" fillId="4" borderId="1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quotePrefix="1" applyFont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 applyAlignment="1">
      <alignment vertical="center" shrinkToFit="1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9" fillId="0" borderId="6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12" xfId="0" applyFont="1" applyBorder="1" applyAlignment="1">
      <alignment vertical="center" shrinkToFit="1"/>
    </xf>
    <xf numFmtId="0" fontId="9" fillId="0" borderId="4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justify" vertical="center"/>
    </xf>
    <xf numFmtId="0" fontId="9" fillId="0" borderId="8" xfId="0" applyFont="1" applyBorder="1" applyAlignment="1">
      <alignment horizontal="justify" vertical="center"/>
    </xf>
    <xf numFmtId="0" fontId="9" fillId="0" borderId="10" xfId="0" applyFont="1" applyBorder="1" applyAlignment="1">
      <alignment horizontal="justify" vertical="center"/>
    </xf>
    <xf numFmtId="0" fontId="9" fillId="0" borderId="6" xfId="0" applyFont="1" applyBorder="1" applyAlignment="1">
      <alignment vertical="center" shrinkToFit="1"/>
    </xf>
    <xf numFmtId="0" fontId="0" fillId="0" borderId="6" xfId="0" applyFont="1" applyBorder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9" fillId="2" borderId="9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0" xfId="0" applyFont="1" applyFill="1">
      <alignment vertical="center"/>
    </xf>
    <xf numFmtId="0" fontId="0" fillId="5" borderId="10" xfId="0" applyFill="1" applyBorder="1">
      <alignment vertical="center"/>
    </xf>
    <xf numFmtId="0" fontId="0" fillId="5" borderId="10" xfId="0" applyFill="1" applyBorder="1" applyAlignment="1">
      <alignment vertical="center" shrinkToFit="1"/>
    </xf>
    <xf numFmtId="0" fontId="0" fillId="5" borderId="10" xfId="0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shrinkToFit="1"/>
    </xf>
    <xf numFmtId="0" fontId="9" fillId="0" borderId="10" xfId="0" applyFont="1" applyBorder="1" applyAlignment="1">
      <alignment horizontal="justify" vertical="center" shrinkToFit="1"/>
    </xf>
    <xf numFmtId="0" fontId="9" fillId="0" borderId="8" xfId="0" applyFont="1" applyBorder="1" applyAlignment="1">
      <alignment horizontal="justify" vertical="center" shrinkToFit="1"/>
    </xf>
    <xf numFmtId="0" fontId="9" fillId="0" borderId="18" xfId="0" applyFont="1" applyBorder="1" applyAlignment="1">
      <alignment vertical="center" shrinkToFit="1"/>
    </xf>
    <xf numFmtId="0" fontId="9" fillId="0" borderId="0" xfId="0" applyFont="1" applyFill="1" applyAlignment="1">
      <alignment horizontal="center" vertical="center"/>
    </xf>
    <xf numFmtId="0" fontId="10" fillId="0" borderId="12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0" borderId="2" xfId="0" applyFont="1" applyBorder="1" applyAlignment="1">
      <alignment horizontal="justify" vertical="center" shrinkToFit="1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0" xfId="0" applyFont="1" applyBorder="1" applyAlignment="1">
      <alignment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0" fontId="7" fillId="0" borderId="7" xfId="0" applyFont="1" applyBorder="1">
      <alignment vertical="center"/>
    </xf>
    <xf numFmtId="176" fontId="8" fillId="0" borderId="9" xfId="0" applyNumberFormat="1" applyFont="1" applyFill="1" applyBorder="1" applyAlignment="1">
      <alignment horizontal="center" vertical="center" shrinkToFit="1"/>
    </xf>
    <xf numFmtId="0" fontId="0" fillId="4" borderId="12" xfId="0" applyFont="1" applyFill="1" applyBorder="1" applyAlignment="1">
      <alignment horizontal="center" vertical="center"/>
    </xf>
    <xf numFmtId="0" fontId="9" fillId="2" borderId="8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9" fillId="0" borderId="22" xfId="0" applyFont="1" applyBorder="1">
      <alignment vertical="center"/>
    </xf>
    <xf numFmtId="0" fontId="9" fillId="2" borderId="22" xfId="0" applyFont="1" applyFill="1" applyBorder="1">
      <alignment vertical="center"/>
    </xf>
    <xf numFmtId="0" fontId="0" fillId="0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 shrinkToFit="1"/>
    </xf>
    <xf numFmtId="0" fontId="9" fillId="2" borderId="18" xfId="0" applyFont="1" applyFill="1" applyBorder="1">
      <alignment vertical="center"/>
    </xf>
    <xf numFmtId="0" fontId="0" fillId="4" borderId="19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 shrinkToFit="1"/>
    </xf>
    <xf numFmtId="49" fontId="0" fillId="4" borderId="12" xfId="0" applyNumberFormat="1" applyFont="1" applyFill="1" applyBorder="1" applyAlignment="1">
      <alignment horizontal="center" vertical="center" shrinkToFit="1"/>
    </xf>
    <xf numFmtId="0" fontId="7" fillId="0" borderId="2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38" fontId="0" fillId="4" borderId="12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wrapText="1" shrinkToFi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left" vertical="center"/>
    </xf>
    <xf numFmtId="178" fontId="7" fillId="0" borderId="5" xfId="0" applyNumberFormat="1" applyFont="1" applyBorder="1" applyAlignment="1">
      <alignment horizontal="left" vertical="center"/>
    </xf>
    <xf numFmtId="178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177" fontId="9" fillId="0" borderId="2" xfId="0" applyNumberFormat="1" applyFont="1" applyBorder="1" applyAlignment="1">
      <alignment horizontal="left" vertical="center" shrinkToFit="1"/>
    </xf>
    <xf numFmtId="177" fontId="9" fillId="0" borderId="8" xfId="0" applyNumberFormat="1" applyFont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 shrinkToFit="1"/>
    </xf>
  </cellXfs>
  <cellStyles count="3">
    <cellStyle name="桁区切り" xfId="1" builtinId="6"/>
    <cellStyle name="桁区切り 2" xfId="2" xr:uid="{F88A5257-49F4-44B6-831B-DAD09B03054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E56B-0CFA-4F91-B3FE-9D4CB393F141}">
  <dimension ref="A1:AA26"/>
  <sheetViews>
    <sheetView tabSelected="1" view="pageBreakPreview" zoomScaleNormal="100" zoomScaleSheetLayoutView="100" workbookViewId="0">
      <pane xSplit="2" ySplit="14" topLeftCell="C15" activePane="bottomRight" state="frozen"/>
      <selection pane="topRight" activeCell="G1" sqref="G1"/>
      <selection pane="bottomLeft" activeCell="A5" sqref="A5"/>
      <selection pane="bottomRight" activeCell="E3" sqref="E3"/>
    </sheetView>
  </sheetViews>
  <sheetFormatPr defaultRowHeight="30" customHeight="1" x14ac:dyDescent="0.15"/>
  <cols>
    <col min="1" max="1" width="3.875" customWidth="1"/>
    <col min="2" max="2" width="18.125" customWidth="1"/>
    <col min="3" max="3" width="7" customWidth="1"/>
    <col min="4" max="4" width="2.625" customWidth="1"/>
    <col min="5" max="5" width="8.875" style="2" customWidth="1"/>
    <col min="6" max="6" width="18.625" customWidth="1"/>
    <col min="7" max="7" width="12" style="3" customWidth="1"/>
    <col min="8" max="8" width="10.875" style="4" customWidth="1"/>
    <col min="9" max="9" width="9.125" customWidth="1"/>
    <col min="10" max="10" width="2.5" customWidth="1"/>
    <col min="11" max="11" width="3.375" style="5" customWidth="1"/>
    <col min="12" max="12" width="4.875" style="5" customWidth="1"/>
    <col min="13" max="13" width="8.875" style="5" customWidth="1"/>
    <col min="14" max="14" width="27.875" customWidth="1"/>
    <col min="15" max="15" width="9.875" style="5" customWidth="1"/>
    <col min="16" max="16" width="16.125" style="2" customWidth="1"/>
    <col min="17" max="17" width="20.125" style="6" customWidth="1"/>
    <col min="18" max="18" width="26.625" customWidth="1"/>
    <col min="19" max="19" width="8.125" customWidth="1"/>
    <col min="20" max="20" width="6.125" style="8" customWidth="1"/>
    <col min="21" max="21" width="3.5" style="5" customWidth="1"/>
    <col min="22" max="22" width="4" style="9" customWidth="1"/>
    <col min="23" max="26" width="6.875" customWidth="1"/>
  </cols>
  <sheetData>
    <row r="1" spans="1:27" ht="30" customHeight="1" x14ac:dyDescent="0.15">
      <c r="B1" t="s">
        <v>277</v>
      </c>
      <c r="K1" s="10"/>
      <c r="L1" s="10"/>
      <c r="M1" s="10"/>
      <c r="O1" s="10"/>
      <c r="S1" s="34"/>
      <c r="U1" s="10"/>
    </row>
    <row r="2" spans="1:27" ht="27" customHeight="1" x14ac:dyDescent="0.15">
      <c r="K2" s="10"/>
      <c r="L2" s="10"/>
      <c r="M2" s="10"/>
      <c r="O2" s="10"/>
      <c r="S2" s="34"/>
      <c r="U2" s="10"/>
    </row>
    <row r="3" spans="1:27" ht="21" customHeight="1" x14ac:dyDescent="0.15">
      <c r="A3" s="27" t="s">
        <v>299</v>
      </c>
      <c r="B3" s="27"/>
      <c r="I3" s="28"/>
      <c r="O3" s="10"/>
      <c r="Q3" s="144" t="s">
        <v>279</v>
      </c>
      <c r="R3" s="145"/>
      <c r="S3" s="145"/>
      <c r="T3" s="146"/>
    </row>
    <row r="4" spans="1:27" s="34" customFormat="1" ht="21" customHeight="1" x14ac:dyDescent="0.15">
      <c r="A4" s="33"/>
      <c r="B4" s="98" t="s">
        <v>33</v>
      </c>
      <c r="C4" s="99"/>
      <c r="D4" s="99"/>
      <c r="E4" s="100"/>
      <c r="F4" s="99"/>
      <c r="G4" s="99"/>
      <c r="H4" s="100"/>
      <c r="I4" s="101"/>
      <c r="K4" s="36"/>
      <c r="L4" s="36"/>
      <c r="Q4" s="112" t="s">
        <v>283</v>
      </c>
      <c r="R4" s="147"/>
      <c r="S4" s="148"/>
      <c r="T4" s="149"/>
      <c r="U4" s="36"/>
      <c r="V4" s="39"/>
    </row>
    <row r="5" spans="1:27" s="34" customFormat="1" ht="21" customHeight="1" x14ac:dyDescent="0.15">
      <c r="A5" s="33"/>
      <c r="B5" s="102" t="s">
        <v>34</v>
      </c>
      <c r="C5" s="33"/>
      <c r="D5" s="33"/>
      <c r="E5" s="40"/>
      <c r="F5" s="33"/>
      <c r="G5" s="33"/>
      <c r="H5" s="40"/>
      <c r="I5" s="103"/>
      <c r="K5" s="36"/>
      <c r="L5" s="36"/>
      <c r="Q5" s="112" t="s">
        <v>280</v>
      </c>
      <c r="R5" s="150"/>
      <c r="S5" s="151"/>
      <c r="T5" s="152"/>
      <c r="U5" s="36"/>
      <c r="V5" s="39"/>
    </row>
    <row r="6" spans="1:27" s="34" customFormat="1" ht="21" customHeight="1" x14ac:dyDescent="0.15">
      <c r="A6" s="33"/>
      <c r="B6" s="102" t="s">
        <v>35</v>
      </c>
      <c r="C6" s="33"/>
      <c r="D6" s="33"/>
      <c r="E6" s="40"/>
      <c r="F6" s="33"/>
      <c r="G6" s="33"/>
      <c r="H6" s="40"/>
      <c r="I6" s="103"/>
      <c r="K6" s="36"/>
      <c r="L6" s="36"/>
      <c r="Q6" s="113" t="s">
        <v>281</v>
      </c>
      <c r="R6" s="153"/>
      <c r="S6" s="154"/>
      <c r="T6" s="155"/>
      <c r="U6" s="36"/>
      <c r="V6" s="39"/>
    </row>
    <row r="7" spans="1:27" s="34" customFormat="1" ht="21" customHeight="1" x14ac:dyDescent="0.15">
      <c r="A7" s="33"/>
      <c r="B7" s="102" t="s">
        <v>273</v>
      </c>
      <c r="C7" s="33"/>
      <c r="D7" s="33"/>
      <c r="E7" s="40"/>
      <c r="F7" s="33"/>
      <c r="G7" s="33"/>
      <c r="H7" s="40"/>
      <c r="I7" s="103"/>
      <c r="K7" s="36"/>
      <c r="L7" s="36"/>
      <c r="Q7" s="113" t="s">
        <v>284</v>
      </c>
      <c r="R7" s="150"/>
      <c r="S7" s="151"/>
      <c r="T7" s="152"/>
      <c r="U7" s="36"/>
      <c r="V7" s="39"/>
    </row>
    <row r="8" spans="1:27" s="34" customFormat="1" ht="21" customHeight="1" x14ac:dyDescent="0.15">
      <c r="A8" s="33"/>
      <c r="B8" s="102" t="s">
        <v>272</v>
      </c>
      <c r="C8" s="33"/>
      <c r="D8" s="33"/>
      <c r="E8" s="40"/>
      <c r="F8" s="33"/>
      <c r="G8" s="33"/>
      <c r="H8" s="40"/>
      <c r="I8" s="103"/>
      <c r="K8" s="36"/>
      <c r="L8" s="36"/>
      <c r="Q8" s="113" t="s">
        <v>282</v>
      </c>
      <c r="R8" s="150"/>
      <c r="S8" s="151"/>
      <c r="T8" s="152"/>
      <c r="U8" s="36"/>
      <c r="V8" s="39"/>
    </row>
    <row r="9" spans="1:27" s="34" customFormat="1" ht="36.6" customHeight="1" x14ac:dyDescent="0.15">
      <c r="A9" s="33"/>
      <c r="B9" s="133" t="s">
        <v>297</v>
      </c>
      <c r="C9" s="134"/>
      <c r="D9" s="134"/>
      <c r="E9" s="134"/>
      <c r="F9" s="134"/>
      <c r="G9" s="134"/>
      <c r="H9" s="134"/>
      <c r="I9" s="135"/>
      <c r="K9" s="36"/>
      <c r="L9" s="36"/>
      <c r="M9" s="36"/>
      <c r="O9" s="36"/>
      <c r="P9" s="35"/>
      <c r="Q9" s="37"/>
      <c r="T9" s="38"/>
      <c r="U9" s="36"/>
      <c r="V9" s="39"/>
    </row>
    <row r="10" spans="1:27" ht="21" customHeight="1" x14ac:dyDescent="0.15">
      <c r="A10" s="27"/>
      <c r="B10" s="1"/>
      <c r="I10" s="28"/>
      <c r="K10" s="10"/>
      <c r="L10" s="28">
        <v>46327</v>
      </c>
      <c r="M10" s="10"/>
      <c r="O10" s="10"/>
      <c r="S10" s="7"/>
      <c r="U10" s="10"/>
    </row>
    <row r="11" spans="1:27" s="23" customFormat="1" ht="27.95" customHeight="1" x14ac:dyDescent="0.15">
      <c r="A11" s="137" t="s">
        <v>38</v>
      </c>
      <c r="B11" s="104" t="s">
        <v>0</v>
      </c>
      <c r="C11" s="125" t="s">
        <v>8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6"/>
      <c r="O11" s="125" t="s">
        <v>7</v>
      </c>
      <c r="P11" s="127"/>
      <c r="Q11" s="127"/>
      <c r="R11" s="127"/>
      <c r="S11" s="127"/>
      <c r="T11" s="126"/>
      <c r="U11" s="119" t="s">
        <v>275</v>
      </c>
      <c r="V11" s="120"/>
    </row>
    <row r="12" spans="1:27" s="32" customFormat="1" ht="14.1" customHeight="1" x14ac:dyDescent="0.15">
      <c r="A12" s="138"/>
      <c r="B12" s="31"/>
      <c r="C12" s="42"/>
      <c r="D12" s="125"/>
      <c r="E12" s="126"/>
      <c r="F12" s="31" t="s">
        <v>25</v>
      </c>
      <c r="G12" s="125" t="s">
        <v>26</v>
      </c>
      <c r="H12" s="126"/>
      <c r="I12" s="125" t="s">
        <v>27</v>
      </c>
      <c r="J12" s="127"/>
      <c r="K12" s="127"/>
      <c r="L12" s="126"/>
      <c r="M12" s="125" t="s">
        <v>28</v>
      </c>
      <c r="N12" s="126"/>
      <c r="O12" s="125" t="s">
        <v>29</v>
      </c>
      <c r="P12" s="127"/>
      <c r="Q12" s="127"/>
      <c r="R12" s="127"/>
      <c r="S12" s="127"/>
      <c r="T12" s="126"/>
      <c r="U12" s="121"/>
      <c r="V12" s="122"/>
    </row>
    <row r="13" spans="1:27" s="23" customFormat="1" ht="25.5" customHeight="1" x14ac:dyDescent="0.15">
      <c r="A13" s="138"/>
      <c r="B13" s="130" t="s">
        <v>24</v>
      </c>
      <c r="C13" s="142" t="s">
        <v>274</v>
      </c>
      <c r="D13" s="141" t="s">
        <v>266</v>
      </c>
      <c r="E13" s="141"/>
      <c r="F13" s="129" t="s">
        <v>267</v>
      </c>
      <c r="G13" s="130" t="s">
        <v>1</v>
      </c>
      <c r="H13" s="140" t="s">
        <v>36</v>
      </c>
      <c r="I13" s="130" t="s">
        <v>2</v>
      </c>
      <c r="J13" s="129" t="s">
        <v>39</v>
      </c>
      <c r="K13" s="130"/>
      <c r="L13" s="128" t="s">
        <v>6</v>
      </c>
      <c r="M13" s="129" t="s">
        <v>3</v>
      </c>
      <c r="N13" s="130" t="s">
        <v>5</v>
      </c>
      <c r="O13" s="129" t="s">
        <v>4</v>
      </c>
      <c r="P13" s="131" t="s">
        <v>269</v>
      </c>
      <c r="Q13" s="132" t="s">
        <v>270</v>
      </c>
      <c r="R13" s="129" t="s">
        <v>37</v>
      </c>
      <c r="S13" s="128" t="s">
        <v>9</v>
      </c>
      <c r="T13" s="136" t="s">
        <v>10</v>
      </c>
      <c r="U13" s="123"/>
      <c r="V13" s="124"/>
    </row>
    <row r="14" spans="1:27" s="24" customFormat="1" ht="56.1" customHeight="1" x14ac:dyDescent="0.15">
      <c r="A14" s="139"/>
      <c r="B14" s="130"/>
      <c r="C14" s="143"/>
      <c r="D14" s="141"/>
      <c r="E14" s="141"/>
      <c r="F14" s="130"/>
      <c r="G14" s="130"/>
      <c r="H14" s="131"/>
      <c r="I14" s="130"/>
      <c r="J14" s="130"/>
      <c r="K14" s="130"/>
      <c r="L14" s="128"/>
      <c r="M14" s="129"/>
      <c r="N14" s="130"/>
      <c r="O14" s="129"/>
      <c r="P14" s="131"/>
      <c r="Q14" s="132"/>
      <c r="R14" s="129"/>
      <c r="S14" s="128"/>
      <c r="T14" s="136"/>
      <c r="U14" s="29" t="s">
        <v>11</v>
      </c>
      <c r="V14" s="30" t="s">
        <v>12</v>
      </c>
    </row>
    <row r="15" spans="1:27" s="21" customFormat="1" ht="17.25" customHeight="1" x14ac:dyDescent="0.15">
      <c r="A15" s="26" t="s">
        <v>17</v>
      </c>
      <c r="B15" s="26" t="s">
        <v>13</v>
      </c>
      <c r="C15" s="26">
        <v>4012</v>
      </c>
      <c r="D15" s="86">
        <f>IFERROR(VLOOKUP(候補者一覧!C15,職種コード表!A:J,10,FALSE),"")</f>
        <v>1</v>
      </c>
      <c r="E15" s="87" t="str">
        <f>IFERROR(VLOOKUP(候補者一覧!C15,職種コード表!A:J,9,FALSE),"")</f>
        <v>機械金属</v>
      </c>
      <c r="F15" s="87" t="str">
        <f>IFERROR(VLOOKUP(候補者一覧!C15,職種コード表!A:J,4,FALSE),"")</f>
        <v>自動車整備・修理・板金工</v>
      </c>
      <c r="G15" s="13" t="s">
        <v>14</v>
      </c>
      <c r="H15" s="25" t="s">
        <v>15</v>
      </c>
      <c r="I15" s="14">
        <v>22482</v>
      </c>
      <c r="J15" s="13">
        <v>1</v>
      </c>
      <c r="K15" s="88" t="str">
        <f t="shared" ref="K15:K16" si="0">CHOOSE(J15,"男","女","未")</f>
        <v>男</v>
      </c>
      <c r="L15" s="89">
        <f t="shared" ref="L15:L26" si="1">DATEDIF(I15,$L$10,"Y")</f>
        <v>65</v>
      </c>
      <c r="M15" s="15" t="s">
        <v>16</v>
      </c>
      <c r="N15" s="16" t="s">
        <v>19</v>
      </c>
      <c r="O15" s="15" t="s">
        <v>20</v>
      </c>
      <c r="P15" s="11" t="s">
        <v>21</v>
      </c>
      <c r="Q15" s="17" t="s">
        <v>22</v>
      </c>
      <c r="R15" s="16" t="s">
        <v>45</v>
      </c>
      <c r="S15" s="12">
        <v>2</v>
      </c>
      <c r="T15" s="18">
        <v>9800</v>
      </c>
      <c r="U15" s="19">
        <v>0</v>
      </c>
      <c r="V15" s="20"/>
      <c r="W15"/>
      <c r="X15"/>
      <c r="Y15"/>
      <c r="Z15"/>
      <c r="AA15"/>
    </row>
    <row r="16" spans="1:27" ht="17.25" customHeight="1" x14ac:dyDescent="0.15">
      <c r="A16" s="26" t="s">
        <v>18</v>
      </c>
      <c r="B16" s="26" t="s">
        <v>30</v>
      </c>
      <c r="C16" s="26">
        <v>7041</v>
      </c>
      <c r="D16" s="86">
        <f>IFERROR(VLOOKUP(候補者一覧!C16,職種コード表!A:J,10,FALSE),"")</f>
        <v>3</v>
      </c>
      <c r="E16" s="87" t="str">
        <f>IFERROR(VLOOKUP(候補者一覧!C16,職種コード表!A:J,9,FALSE),"")</f>
        <v>その他</v>
      </c>
      <c r="F16" s="87" t="str">
        <f>IFERROR(VLOOKUP(候補者一覧!C16,職種コード表!A:J,4,FALSE),"")</f>
        <v>土石製品製造工</v>
      </c>
      <c r="G16" s="13" t="s">
        <v>40</v>
      </c>
      <c r="H16" s="25" t="s">
        <v>41</v>
      </c>
      <c r="I16" s="14">
        <v>21280</v>
      </c>
      <c r="J16" s="13">
        <v>2</v>
      </c>
      <c r="K16" s="88" t="str">
        <f t="shared" si="0"/>
        <v>女</v>
      </c>
      <c r="L16" s="89">
        <f t="shared" si="1"/>
        <v>68</v>
      </c>
      <c r="M16" s="15" t="s">
        <v>16</v>
      </c>
      <c r="N16" s="16" t="s">
        <v>42</v>
      </c>
      <c r="O16" s="15" t="s">
        <v>43</v>
      </c>
      <c r="P16" s="11" t="s">
        <v>31</v>
      </c>
      <c r="Q16" s="17" t="s">
        <v>32</v>
      </c>
      <c r="R16" s="16" t="s">
        <v>44</v>
      </c>
      <c r="S16" s="16">
        <v>1</v>
      </c>
      <c r="T16" s="18">
        <v>2</v>
      </c>
      <c r="U16" s="19">
        <v>2</v>
      </c>
      <c r="V16" s="20" t="s">
        <v>23</v>
      </c>
    </row>
    <row r="17" spans="1:22" ht="17.25" customHeight="1" x14ac:dyDescent="0.15">
      <c r="A17" s="41">
        <v>1</v>
      </c>
      <c r="B17" s="26"/>
      <c r="C17" s="26"/>
      <c r="D17" s="86" t="str">
        <f>IFERROR(VLOOKUP(候補者一覧!C17,職種コード表!A:J,10,FALSE),"")</f>
        <v/>
      </c>
      <c r="E17" s="87" t="str">
        <f>IFERROR(VLOOKUP(候補者一覧!C17,職種コード表!A:J,9,FALSE),"")</f>
        <v/>
      </c>
      <c r="F17" s="87" t="str">
        <f>IFERROR(VLOOKUP(候補者一覧!C17,職種コード表!A:J,4,FALSE),"")</f>
        <v/>
      </c>
      <c r="G17" s="13"/>
      <c r="H17" s="25"/>
      <c r="I17" s="14"/>
      <c r="J17" s="13"/>
      <c r="K17" s="88" t="str">
        <f>IFERROR(CHOOSE(J17,"男","女","未"),"")</f>
        <v/>
      </c>
      <c r="L17" s="89">
        <f t="shared" si="1"/>
        <v>126</v>
      </c>
      <c r="M17" s="15"/>
      <c r="N17" s="16"/>
      <c r="O17" s="15"/>
      <c r="P17" s="11"/>
      <c r="Q17" s="17"/>
      <c r="R17" s="16"/>
      <c r="S17" s="12"/>
      <c r="T17" s="18"/>
      <c r="U17" s="19"/>
      <c r="V17" s="20"/>
    </row>
    <row r="18" spans="1:22" ht="17.25" customHeight="1" x14ac:dyDescent="0.15">
      <c r="A18" s="41">
        <v>2</v>
      </c>
      <c r="B18" s="26"/>
      <c r="C18" s="26"/>
      <c r="D18" s="86" t="str">
        <f>IFERROR(VLOOKUP(候補者一覧!C18,職種コード表!A:J,10,FALSE),"")</f>
        <v/>
      </c>
      <c r="E18" s="87" t="str">
        <f>IFERROR(VLOOKUP(候補者一覧!C18,職種コード表!A:J,9,FALSE),"")</f>
        <v/>
      </c>
      <c r="F18" s="87" t="str">
        <f>IFERROR(VLOOKUP(候補者一覧!C18,職種コード表!A:J,4,FALSE),"")</f>
        <v/>
      </c>
      <c r="G18" s="13"/>
      <c r="H18" s="25"/>
      <c r="I18" s="14"/>
      <c r="J18" s="13"/>
      <c r="K18" s="88" t="str">
        <f t="shared" ref="K18:K26" si="2">IFERROR(CHOOSE(J18,"男","女","未"),"")</f>
        <v/>
      </c>
      <c r="L18" s="89">
        <f t="shared" si="1"/>
        <v>126</v>
      </c>
      <c r="M18" s="15"/>
      <c r="N18" s="16"/>
      <c r="O18" s="15"/>
      <c r="P18" s="11"/>
      <c r="Q18" s="17"/>
      <c r="R18" s="16"/>
      <c r="S18" s="12"/>
      <c r="T18" s="18"/>
      <c r="U18" s="19"/>
      <c r="V18" s="22"/>
    </row>
    <row r="19" spans="1:22" ht="17.25" customHeight="1" x14ac:dyDescent="0.15">
      <c r="A19" s="41">
        <v>3</v>
      </c>
      <c r="B19" s="26"/>
      <c r="C19" s="26"/>
      <c r="D19" s="86" t="str">
        <f>IFERROR(VLOOKUP(候補者一覧!C19,職種コード表!A:J,10,FALSE),"")</f>
        <v/>
      </c>
      <c r="E19" s="87" t="str">
        <f>IFERROR(VLOOKUP(候補者一覧!C19,職種コード表!A:J,9,FALSE),"")</f>
        <v/>
      </c>
      <c r="F19" s="87" t="str">
        <f>IFERROR(VLOOKUP(候補者一覧!C19,職種コード表!A:J,4,FALSE),"")</f>
        <v/>
      </c>
      <c r="G19" s="13"/>
      <c r="H19" s="25"/>
      <c r="I19" s="14"/>
      <c r="J19" s="13"/>
      <c r="K19" s="88" t="str">
        <f t="shared" si="2"/>
        <v/>
      </c>
      <c r="L19" s="89">
        <f t="shared" si="1"/>
        <v>126</v>
      </c>
      <c r="M19" s="15"/>
      <c r="N19" s="16"/>
      <c r="O19" s="15"/>
      <c r="P19" s="11"/>
      <c r="Q19" s="17"/>
      <c r="R19" s="16"/>
      <c r="S19" s="12"/>
      <c r="T19" s="18"/>
      <c r="U19" s="19"/>
      <c r="V19" s="22"/>
    </row>
    <row r="20" spans="1:22" ht="17.25" customHeight="1" x14ac:dyDescent="0.15">
      <c r="A20" s="41">
        <v>4</v>
      </c>
      <c r="B20" s="26"/>
      <c r="C20" s="26"/>
      <c r="D20" s="86" t="str">
        <f>IFERROR(VLOOKUP(候補者一覧!C20,職種コード表!A:J,10,FALSE),"")</f>
        <v/>
      </c>
      <c r="E20" s="87" t="str">
        <f>IFERROR(VLOOKUP(候補者一覧!C20,職種コード表!A:J,9,FALSE),"")</f>
        <v/>
      </c>
      <c r="F20" s="87" t="str">
        <f>IFERROR(VLOOKUP(候補者一覧!C20,職種コード表!A:J,4,FALSE),"")</f>
        <v/>
      </c>
      <c r="G20" s="13"/>
      <c r="H20" s="25"/>
      <c r="I20" s="14"/>
      <c r="J20" s="13"/>
      <c r="K20" s="88" t="str">
        <f t="shared" si="2"/>
        <v/>
      </c>
      <c r="L20" s="89">
        <f t="shared" si="1"/>
        <v>126</v>
      </c>
      <c r="M20" s="15"/>
      <c r="N20" s="16"/>
      <c r="O20" s="15"/>
      <c r="P20" s="11"/>
      <c r="Q20" s="17"/>
      <c r="R20" s="16"/>
      <c r="S20" s="12"/>
      <c r="T20" s="18"/>
      <c r="U20" s="19"/>
      <c r="V20" s="22"/>
    </row>
    <row r="21" spans="1:22" ht="17.25" customHeight="1" x14ac:dyDescent="0.15">
      <c r="A21" s="41">
        <v>5</v>
      </c>
      <c r="B21" s="26"/>
      <c r="C21" s="26"/>
      <c r="D21" s="86" t="str">
        <f>IFERROR(VLOOKUP(候補者一覧!C21,職種コード表!A:J,10,FALSE),"")</f>
        <v/>
      </c>
      <c r="E21" s="87" t="str">
        <f>IFERROR(VLOOKUP(候補者一覧!C21,職種コード表!A:J,9,FALSE),"")</f>
        <v/>
      </c>
      <c r="F21" s="87" t="str">
        <f>IFERROR(VLOOKUP(候補者一覧!C21,職種コード表!A:J,4,FALSE),"")</f>
        <v/>
      </c>
      <c r="G21" s="13"/>
      <c r="H21" s="25"/>
      <c r="I21" s="14"/>
      <c r="J21" s="13"/>
      <c r="K21" s="88" t="str">
        <f t="shared" si="2"/>
        <v/>
      </c>
      <c r="L21" s="89">
        <f t="shared" si="1"/>
        <v>126</v>
      </c>
      <c r="M21" s="15"/>
      <c r="N21" s="16"/>
      <c r="O21" s="15"/>
      <c r="P21" s="11"/>
      <c r="Q21" s="17"/>
      <c r="R21" s="16"/>
      <c r="S21" s="12"/>
      <c r="T21" s="18"/>
      <c r="U21" s="19"/>
      <c r="V21" s="22"/>
    </row>
    <row r="22" spans="1:22" ht="17.25" customHeight="1" x14ac:dyDescent="0.15">
      <c r="A22" s="41">
        <v>6</v>
      </c>
      <c r="B22" s="26"/>
      <c r="C22" s="26"/>
      <c r="D22" s="86" t="str">
        <f>IFERROR(VLOOKUP(候補者一覧!C22,職種コード表!A:J,10,FALSE),"")</f>
        <v/>
      </c>
      <c r="E22" s="87" t="str">
        <f>IFERROR(VLOOKUP(候補者一覧!C22,職種コード表!A:J,9,FALSE),"")</f>
        <v/>
      </c>
      <c r="F22" s="87" t="str">
        <f>IFERROR(VLOOKUP(候補者一覧!C22,職種コード表!A:J,4,FALSE),"")</f>
        <v/>
      </c>
      <c r="G22" s="13"/>
      <c r="H22" s="25"/>
      <c r="I22" s="14"/>
      <c r="J22" s="13"/>
      <c r="K22" s="88" t="str">
        <f t="shared" si="2"/>
        <v/>
      </c>
      <c r="L22" s="89">
        <f t="shared" si="1"/>
        <v>126</v>
      </c>
      <c r="M22" s="15"/>
      <c r="N22" s="16"/>
      <c r="O22" s="15"/>
      <c r="P22" s="11"/>
      <c r="Q22" s="17"/>
      <c r="R22" s="16"/>
      <c r="S22" s="12"/>
      <c r="T22" s="18"/>
      <c r="U22" s="19"/>
      <c r="V22" s="22"/>
    </row>
    <row r="23" spans="1:22" ht="17.25" customHeight="1" x14ac:dyDescent="0.15">
      <c r="A23" s="41">
        <v>7</v>
      </c>
      <c r="B23" s="26"/>
      <c r="C23" s="26"/>
      <c r="D23" s="86" t="str">
        <f>IFERROR(VLOOKUP(候補者一覧!C23,職種コード表!A:J,10,FALSE),"")</f>
        <v/>
      </c>
      <c r="E23" s="87" t="str">
        <f>IFERROR(VLOOKUP(候補者一覧!C23,職種コード表!A:J,9,FALSE),"")</f>
        <v/>
      </c>
      <c r="F23" s="87" t="str">
        <f>IFERROR(VLOOKUP(候補者一覧!C23,職種コード表!A:J,4,FALSE),"")</f>
        <v/>
      </c>
      <c r="G23" s="13"/>
      <c r="H23" s="25"/>
      <c r="I23" s="14"/>
      <c r="J23" s="13"/>
      <c r="K23" s="88" t="str">
        <f t="shared" si="2"/>
        <v/>
      </c>
      <c r="L23" s="89">
        <f t="shared" si="1"/>
        <v>126</v>
      </c>
      <c r="M23" s="15"/>
      <c r="N23" s="16"/>
      <c r="O23" s="15"/>
      <c r="P23" s="11"/>
      <c r="Q23" s="17"/>
      <c r="R23" s="16"/>
      <c r="S23" s="12"/>
      <c r="T23" s="18"/>
      <c r="U23" s="19"/>
      <c r="V23" s="22"/>
    </row>
    <row r="24" spans="1:22" ht="17.25" customHeight="1" x14ac:dyDescent="0.15">
      <c r="A24" s="41">
        <v>8</v>
      </c>
      <c r="B24" s="26"/>
      <c r="C24" s="26"/>
      <c r="D24" s="86" t="str">
        <f>IFERROR(VLOOKUP(候補者一覧!C24,職種コード表!A:J,10,FALSE),"")</f>
        <v/>
      </c>
      <c r="E24" s="87" t="str">
        <f>IFERROR(VLOOKUP(候補者一覧!C24,職種コード表!A:J,9,FALSE),"")</f>
        <v/>
      </c>
      <c r="F24" s="87" t="str">
        <f>IFERROR(VLOOKUP(候補者一覧!C24,職種コード表!A:J,4,FALSE),"")</f>
        <v/>
      </c>
      <c r="G24" s="13"/>
      <c r="H24" s="25"/>
      <c r="I24" s="14"/>
      <c r="J24" s="13"/>
      <c r="K24" s="88" t="str">
        <f t="shared" si="2"/>
        <v/>
      </c>
      <c r="L24" s="89">
        <f t="shared" si="1"/>
        <v>126</v>
      </c>
      <c r="M24" s="15"/>
      <c r="N24" s="16"/>
      <c r="O24" s="15"/>
      <c r="P24" s="11"/>
      <c r="Q24" s="17"/>
      <c r="R24" s="16"/>
      <c r="S24" s="12"/>
      <c r="T24" s="18"/>
      <c r="U24" s="19"/>
      <c r="V24" s="22"/>
    </row>
    <row r="25" spans="1:22" ht="17.25" customHeight="1" x14ac:dyDescent="0.15">
      <c r="A25" s="41">
        <v>9</v>
      </c>
      <c r="B25" s="26"/>
      <c r="C25" s="26"/>
      <c r="D25" s="86" t="str">
        <f>IFERROR(VLOOKUP(候補者一覧!C25,職種コード表!A:J,10,FALSE),"")</f>
        <v/>
      </c>
      <c r="E25" s="87" t="str">
        <f>IFERROR(VLOOKUP(候補者一覧!C25,職種コード表!A:J,9,FALSE),"")</f>
        <v/>
      </c>
      <c r="F25" s="87" t="str">
        <f>IFERROR(VLOOKUP(候補者一覧!C25,職種コード表!A:J,4,FALSE),"")</f>
        <v/>
      </c>
      <c r="G25" s="13"/>
      <c r="H25" s="25"/>
      <c r="I25" s="14"/>
      <c r="J25" s="13"/>
      <c r="K25" s="88" t="str">
        <f t="shared" si="2"/>
        <v/>
      </c>
      <c r="L25" s="89">
        <f t="shared" si="1"/>
        <v>126</v>
      </c>
      <c r="M25" s="15"/>
      <c r="N25" s="16"/>
      <c r="O25" s="15"/>
      <c r="P25" s="11"/>
      <c r="Q25" s="17"/>
      <c r="R25" s="16"/>
      <c r="S25" s="12"/>
      <c r="T25" s="18"/>
      <c r="U25" s="19"/>
      <c r="V25" s="22"/>
    </row>
    <row r="26" spans="1:22" ht="17.25" customHeight="1" x14ac:dyDescent="0.15">
      <c r="A26" s="41">
        <v>10</v>
      </c>
      <c r="B26" s="26"/>
      <c r="C26" s="26"/>
      <c r="D26" s="86" t="str">
        <f>IFERROR(VLOOKUP(候補者一覧!C26,職種コード表!A:J,10,FALSE),"")</f>
        <v/>
      </c>
      <c r="E26" s="87" t="str">
        <f>IFERROR(VLOOKUP(候補者一覧!C26,職種コード表!A:J,9,FALSE),"")</f>
        <v/>
      </c>
      <c r="F26" s="87" t="str">
        <f>IFERROR(VLOOKUP(候補者一覧!C26,職種コード表!A:J,4,FALSE),"")</f>
        <v/>
      </c>
      <c r="G26" s="13"/>
      <c r="H26" s="25"/>
      <c r="I26" s="14"/>
      <c r="J26" s="13"/>
      <c r="K26" s="88" t="str">
        <f t="shared" si="2"/>
        <v/>
      </c>
      <c r="L26" s="89">
        <f t="shared" si="1"/>
        <v>126</v>
      </c>
      <c r="M26" s="15"/>
      <c r="N26" s="16"/>
      <c r="O26" s="15"/>
      <c r="P26" s="11"/>
      <c r="Q26" s="17"/>
      <c r="R26" s="16"/>
      <c r="S26" s="12"/>
      <c r="T26" s="18"/>
      <c r="U26" s="19"/>
      <c r="V26" s="22"/>
    </row>
  </sheetData>
  <mergeCells count="33">
    <mergeCell ref="Q3:T3"/>
    <mergeCell ref="R4:T4"/>
    <mergeCell ref="R8:T8"/>
    <mergeCell ref="R5:T5"/>
    <mergeCell ref="R6:T6"/>
    <mergeCell ref="R7:T7"/>
    <mergeCell ref="B9:I9"/>
    <mergeCell ref="S13:S14"/>
    <mergeCell ref="T13:T14"/>
    <mergeCell ref="A11:A14"/>
    <mergeCell ref="H13:H14"/>
    <mergeCell ref="I13:I14"/>
    <mergeCell ref="J13:K14"/>
    <mergeCell ref="B13:B14"/>
    <mergeCell ref="D13:E14"/>
    <mergeCell ref="F13:F14"/>
    <mergeCell ref="G13:G14"/>
    <mergeCell ref="C13:C14"/>
    <mergeCell ref="C11:N11"/>
    <mergeCell ref="U11:V13"/>
    <mergeCell ref="D12:E12"/>
    <mergeCell ref="G12:H12"/>
    <mergeCell ref="I12:L12"/>
    <mergeCell ref="M12:N12"/>
    <mergeCell ref="O12:T12"/>
    <mergeCell ref="L13:L14"/>
    <mergeCell ref="O11:T11"/>
    <mergeCell ref="M13:M14"/>
    <mergeCell ref="N13:N14"/>
    <mergeCell ref="O13:O14"/>
    <mergeCell ref="P13:P14"/>
    <mergeCell ref="Q13:Q14"/>
    <mergeCell ref="R13:R14"/>
  </mergeCells>
  <phoneticPr fontId="3"/>
  <dataValidations count="2">
    <dataValidation imeMode="on" allowBlank="1" showInputMessage="1" showErrorMessage="1" sqref="O9:O12 P13:R26 S16 G13:G65227 N27:R65227 O15:O26 G10 N13:N26 G3:G8 R4:R8 N3 P9:R10 N9:N10 Q3" xr:uid="{50C8E3AD-59F9-4F64-A11F-3C5DCE0B558B}"/>
    <dataValidation imeMode="off" allowBlank="1" showInputMessage="1" showErrorMessage="1" sqref="S28:T1048576 V15:V17 J13:J65227 S13:S15 J3:J10 D10 I15:I26 S1:S2 U3:U12 A15:A16 U14:U1048576 T13:T27 S17:S27 C15:D1048576 B11 C10:C12 C3:D8 S9:T10" xr:uid="{F7D3A6A8-5A0C-47DA-918C-D5D98DA27288}"/>
  </dataValidations>
  <pageMargins left="0.47244094488188981" right="0.35433070866141736" top="1.0236220472440944" bottom="0.15748031496062992" header="0.15748031496062992" footer="0.1574803149606299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0AE9-3326-4818-9037-789EEB50A9D8}">
  <dimension ref="A1:J155"/>
  <sheetViews>
    <sheetView view="pageBreakPreview" zoomScale="60" zoomScaleNormal="100" workbookViewId="0">
      <pane ySplit="4" topLeftCell="A57" activePane="bottomLeft" state="frozen"/>
      <selection activeCell="P9" sqref="P9"/>
      <selection pane="bottomLeft" activeCell="G97" sqref="G97"/>
    </sheetView>
  </sheetViews>
  <sheetFormatPr defaultColWidth="9" defaultRowHeight="13.5" x14ac:dyDescent="0.15"/>
  <cols>
    <col min="1" max="1" width="7.125" style="43" customWidth="1"/>
    <col min="2" max="2" width="18.875" style="43" customWidth="1"/>
    <col min="3" max="3" width="34.875" style="44" customWidth="1"/>
    <col min="4" max="4" width="58.625" style="43" customWidth="1"/>
    <col min="5" max="5" width="7.125" style="43" customWidth="1"/>
    <col min="6" max="8" width="6.5" style="94" customWidth="1"/>
    <col min="9" max="9" width="8.625" style="44" customWidth="1"/>
    <col min="10" max="10" width="4.125" style="44" customWidth="1"/>
    <col min="11" max="16384" width="9" style="43"/>
  </cols>
  <sheetData>
    <row r="1" spans="1:10" ht="33" customHeight="1" x14ac:dyDescent="0.15">
      <c r="B1" s="96" t="s">
        <v>268</v>
      </c>
      <c r="D1" s="45"/>
    </row>
    <row r="2" spans="1:10" ht="18.95" customHeight="1" x14ac:dyDescent="0.15">
      <c r="A2" s="174" t="s">
        <v>276</v>
      </c>
      <c r="B2" s="169" t="s">
        <v>46</v>
      </c>
      <c r="C2" s="170" t="s">
        <v>47</v>
      </c>
      <c r="D2" s="66" t="s">
        <v>48</v>
      </c>
      <c r="E2" s="169" t="s">
        <v>245</v>
      </c>
      <c r="F2" s="169"/>
      <c r="G2" s="169"/>
      <c r="H2" s="169"/>
      <c r="I2" s="176" t="s">
        <v>237</v>
      </c>
      <c r="J2" s="173" t="s">
        <v>278</v>
      </c>
    </row>
    <row r="3" spans="1:10" ht="18.95" customHeight="1" x14ac:dyDescent="0.15">
      <c r="A3" s="175"/>
      <c r="B3" s="169"/>
      <c r="C3" s="170"/>
      <c r="D3" s="179" t="s">
        <v>49</v>
      </c>
      <c r="E3" s="161" t="s">
        <v>276</v>
      </c>
      <c r="F3" s="160" t="s">
        <v>271</v>
      </c>
      <c r="G3" s="160"/>
      <c r="H3" s="160"/>
      <c r="I3" s="177"/>
      <c r="J3" s="173"/>
    </row>
    <row r="4" spans="1:10" ht="18.95" customHeight="1" x14ac:dyDescent="0.15">
      <c r="A4" s="175"/>
      <c r="B4" s="169"/>
      <c r="C4" s="170"/>
      <c r="D4" s="180"/>
      <c r="E4" s="162"/>
      <c r="F4" s="95" t="s">
        <v>242</v>
      </c>
      <c r="G4" s="95" t="s">
        <v>243</v>
      </c>
      <c r="H4" s="95" t="s">
        <v>244</v>
      </c>
      <c r="I4" s="178"/>
      <c r="J4" s="173"/>
    </row>
    <row r="5" spans="1:10" ht="15" customHeight="1" x14ac:dyDescent="0.15">
      <c r="A5" s="105">
        <v>1011</v>
      </c>
      <c r="B5" s="164" t="s">
        <v>50</v>
      </c>
      <c r="C5" s="46" t="s">
        <v>51</v>
      </c>
      <c r="D5" s="48" t="s">
        <v>52</v>
      </c>
      <c r="E5" s="78">
        <v>1011</v>
      </c>
      <c r="F5" s="72" t="s">
        <v>246</v>
      </c>
      <c r="G5" s="72">
        <v>1</v>
      </c>
      <c r="H5" s="72" t="s">
        <v>247</v>
      </c>
      <c r="I5" s="56" t="s">
        <v>265</v>
      </c>
      <c r="J5" s="63">
        <v>1</v>
      </c>
    </row>
    <row r="6" spans="1:10" ht="15" customHeight="1" x14ac:dyDescent="0.15">
      <c r="A6" s="105">
        <v>1012</v>
      </c>
      <c r="B6" s="164"/>
      <c r="C6" s="46"/>
      <c r="D6" s="48" t="s">
        <v>53</v>
      </c>
      <c r="E6" s="78">
        <v>1012</v>
      </c>
      <c r="F6" s="72" t="s">
        <v>246</v>
      </c>
      <c r="G6" s="72">
        <v>1</v>
      </c>
      <c r="H6" s="72" t="s">
        <v>248</v>
      </c>
      <c r="I6" s="63" t="s">
        <v>265</v>
      </c>
      <c r="J6" s="63">
        <v>1</v>
      </c>
    </row>
    <row r="7" spans="1:10" ht="15" customHeight="1" x14ac:dyDescent="0.15">
      <c r="A7" s="105">
        <v>1013</v>
      </c>
      <c r="B7" s="164"/>
      <c r="C7" s="46"/>
      <c r="D7" s="48" t="s">
        <v>54</v>
      </c>
      <c r="E7" s="78">
        <v>1013</v>
      </c>
      <c r="F7" s="72" t="s">
        <v>246</v>
      </c>
      <c r="G7" s="72">
        <v>1</v>
      </c>
      <c r="H7" s="72" t="s">
        <v>249</v>
      </c>
      <c r="I7" s="63" t="s">
        <v>265</v>
      </c>
      <c r="J7" s="63">
        <v>1</v>
      </c>
    </row>
    <row r="8" spans="1:10" ht="15" customHeight="1" x14ac:dyDescent="0.15">
      <c r="A8" s="105">
        <v>1014</v>
      </c>
      <c r="B8" s="164"/>
      <c r="C8" s="46"/>
      <c r="D8" s="48" t="s">
        <v>55</v>
      </c>
      <c r="E8" s="78">
        <v>1014</v>
      </c>
      <c r="F8" s="72" t="s">
        <v>246</v>
      </c>
      <c r="G8" s="72">
        <v>1</v>
      </c>
      <c r="H8" s="72" t="s">
        <v>241</v>
      </c>
      <c r="I8" s="63" t="s">
        <v>265</v>
      </c>
      <c r="J8" s="63">
        <v>1</v>
      </c>
    </row>
    <row r="9" spans="1:10" ht="15" customHeight="1" x14ac:dyDescent="0.15">
      <c r="A9" s="105">
        <v>1015</v>
      </c>
      <c r="B9" s="49"/>
      <c r="C9" s="46"/>
      <c r="D9" s="48" t="s">
        <v>56</v>
      </c>
      <c r="E9" s="78">
        <v>1015</v>
      </c>
      <c r="F9" s="72" t="s">
        <v>246</v>
      </c>
      <c r="G9" s="72">
        <v>1</v>
      </c>
      <c r="H9" s="72" t="s">
        <v>250</v>
      </c>
      <c r="I9" s="63" t="s">
        <v>265</v>
      </c>
      <c r="J9" s="63">
        <v>1</v>
      </c>
    </row>
    <row r="10" spans="1:10" ht="15" customHeight="1" x14ac:dyDescent="0.15">
      <c r="A10" s="105">
        <v>1016</v>
      </c>
      <c r="B10" s="49"/>
      <c r="C10" s="46"/>
      <c r="D10" s="48" t="s">
        <v>57</v>
      </c>
      <c r="E10" s="78">
        <v>1016</v>
      </c>
      <c r="F10" s="72" t="s">
        <v>246</v>
      </c>
      <c r="G10" s="72">
        <v>1</v>
      </c>
      <c r="H10" s="72" t="s">
        <v>251</v>
      </c>
      <c r="I10" s="63" t="s">
        <v>265</v>
      </c>
      <c r="J10" s="63">
        <v>1</v>
      </c>
    </row>
    <row r="11" spans="1:10" ht="15" customHeight="1" x14ac:dyDescent="0.15">
      <c r="A11" s="105">
        <v>1017</v>
      </c>
      <c r="B11" s="49"/>
      <c r="C11" s="46"/>
      <c r="D11" s="48" t="s">
        <v>58</v>
      </c>
      <c r="E11" s="78">
        <v>1017</v>
      </c>
      <c r="F11" s="72" t="s">
        <v>246</v>
      </c>
      <c r="G11" s="72">
        <v>1</v>
      </c>
      <c r="H11" s="72" t="s">
        <v>252</v>
      </c>
      <c r="I11" s="63" t="s">
        <v>265</v>
      </c>
      <c r="J11" s="63">
        <v>1</v>
      </c>
    </row>
    <row r="12" spans="1:10" ht="15" customHeight="1" x14ac:dyDescent="0.15">
      <c r="A12" s="105">
        <v>1018</v>
      </c>
      <c r="B12" s="49"/>
      <c r="C12" s="46"/>
      <c r="D12" s="48" t="s">
        <v>59</v>
      </c>
      <c r="E12" s="78">
        <v>1018</v>
      </c>
      <c r="F12" s="72" t="s">
        <v>246</v>
      </c>
      <c r="G12" s="72">
        <v>1</v>
      </c>
      <c r="H12" s="72" t="s">
        <v>253</v>
      </c>
      <c r="I12" s="63" t="s">
        <v>265</v>
      </c>
      <c r="J12" s="63">
        <v>1</v>
      </c>
    </row>
    <row r="13" spans="1:10" ht="15" customHeight="1" thickBot="1" x14ac:dyDescent="0.2">
      <c r="A13" s="106">
        <v>1019</v>
      </c>
      <c r="B13" s="50"/>
      <c r="C13" s="51"/>
      <c r="D13" s="53" t="s">
        <v>60</v>
      </c>
      <c r="E13" s="79">
        <v>1019</v>
      </c>
      <c r="F13" s="74" t="s">
        <v>246</v>
      </c>
      <c r="G13" s="74">
        <v>1</v>
      </c>
      <c r="H13" s="74" t="s">
        <v>254</v>
      </c>
      <c r="I13" s="93" t="s">
        <v>265</v>
      </c>
      <c r="J13" s="63">
        <v>1</v>
      </c>
    </row>
    <row r="14" spans="1:10" ht="15" customHeight="1" x14ac:dyDescent="0.15">
      <c r="A14" s="107">
        <v>2011</v>
      </c>
      <c r="B14" s="49"/>
      <c r="C14" s="54" t="s">
        <v>61</v>
      </c>
      <c r="D14" s="55" t="s">
        <v>62</v>
      </c>
      <c r="E14" s="80">
        <v>2011</v>
      </c>
      <c r="F14" s="72" t="s">
        <v>255</v>
      </c>
      <c r="G14" s="72">
        <v>1</v>
      </c>
      <c r="H14" s="72" t="s">
        <v>247</v>
      </c>
      <c r="I14" s="56" t="s">
        <v>265</v>
      </c>
      <c r="J14" s="63">
        <v>1</v>
      </c>
    </row>
    <row r="15" spans="1:10" ht="15" customHeight="1" x14ac:dyDescent="0.15">
      <c r="A15" s="105">
        <v>2012</v>
      </c>
      <c r="B15" s="49"/>
      <c r="C15" s="46"/>
      <c r="D15" s="48" t="s">
        <v>285</v>
      </c>
      <c r="E15" s="78">
        <v>2012</v>
      </c>
      <c r="F15" s="72" t="s">
        <v>255</v>
      </c>
      <c r="G15" s="72">
        <v>1</v>
      </c>
      <c r="H15" s="72" t="s">
        <v>287</v>
      </c>
      <c r="I15" s="56" t="s">
        <v>265</v>
      </c>
      <c r="J15" s="63">
        <v>1</v>
      </c>
    </row>
    <row r="16" spans="1:10" ht="15" customHeight="1" x14ac:dyDescent="0.15">
      <c r="A16" s="105">
        <v>2013</v>
      </c>
      <c r="B16" s="49"/>
      <c r="C16" s="46"/>
      <c r="D16" s="48" t="s">
        <v>63</v>
      </c>
      <c r="E16" s="78">
        <v>2013</v>
      </c>
      <c r="F16" s="72" t="s">
        <v>255</v>
      </c>
      <c r="G16" s="72">
        <v>1</v>
      </c>
      <c r="H16" s="72" t="s">
        <v>288</v>
      </c>
      <c r="I16" s="63" t="s">
        <v>265</v>
      </c>
      <c r="J16" s="63">
        <v>1</v>
      </c>
    </row>
    <row r="17" spans="1:10" ht="15" customHeight="1" x14ac:dyDescent="0.15">
      <c r="A17" s="84">
        <v>2014</v>
      </c>
      <c r="B17" s="171" t="s">
        <v>64</v>
      </c>
      <c r="C17" s="56"/>
      <c r="D17" s="58" t="s">
        <v>286</v>
      </c>
      <c r="E17" s="84">
        <v>2014</v>
      </c>
      <c r="F17" s="72" t="s">
        <v>255</v>
      </c>
      <c r="G17" s="72">
        <v>1</v>
      </c>
      <c r="H17" s="72" t="s">
        <v>289</v>
      </c>
      <c r="I17" s="63" t="s">
        <v>265</v>
      </c>
      <c r="J17" s="63">
        <v>1</v>
      </c>
    </row>
    <row r="18" spans="1:10" ht="15" customHeight="1" x14ac:dyDescent="0.15">
      <c r="A18" s="105">
        <v>2021</v>
      </c>
      <c r="B18" s="171"/>
      <c r="C18" s="46" t="s">
        <v>66</v>
      </c>
      <c r="D18" s="48" t="s">
        <v>67</v>
      </c>
      <c r="E18" s="78">
        <v>2021</v>
      </c>
      <c r="F18" s="72" t="s">
        <v>255</v>
      </c>
      <c r="G18" s="72">
        <v>2</v>
      </c>
      <c r="H18" s="72" t="s">
        <v>247</v>
      </c>
      <c r="I18" s="63" t="s">
        <v>265</v>
      </c>
      <c r="J18" s="63">
        <v>1</v>
      </c>
    </row>
    <row r="19" spans="1:10" ht="15" customHeight="1" x14ac:dyDescent="0.15">
      <c r="A19" s="105">
        <v>2022</v>
      </c>
      <c r="B19" s="171"/>
      <c r="C19" s="46"/>
      <c r="D19" s="48" t="s">
        <v>68</v>
      </c>
      <c r="E19" s="78">
        <v>2022</v>
      </c>
      <c r="F19" s="72" t="s">
        <v>255</v>
      </c>
      <c r="G19" s="72">
        <v>2</v>
      </c>
      <c r="H19" s="72" t="s">
        <v>248</v>
      </c>
      <c r="I19" s="63" t="s">
        <v>265</v>
      </c>
      <c r="J19" s="63">
        <v>1</v>
      </c>
    </row>
    <row r="20" spans="1:10" ht="15" customHeight="1" x14ac:dyDescent="0.15">
      <c r="A20" s="105">
        <v>2023</v>
      </c>
      <c r="B20" s="171"/>
      <c r="C20" s="46"/>
      <c r="D20" s="48" t="s">
        <v>69</v>
      </c>
      <c r="E20" s="78">
        <v>2023</v>
      </c>
      <c r="F20" s="72" t="s">
        <v>255</v>
      </c>
      <c r="G20" s="72">
        <v>2</v>
      </c>
      <c r="H20" s="72" t="s">
        <v>249</v>
      </c>
      <c r="I20" s="63" t="s">
        <v>265</v>
      </c>
      <c r="J20" s="63">
        <v>1</v>
      </c>
    </row>
    <row r="21" spans="1:10" ht="15" customHeight="1" x14ac:dyDescent="0.15">
      <c r="A21" s="105">
        <v>2024</v>
      </c>
      <c r="B21" s="171"/>
      <c r="C21" s="46"/>
      <c r="D21" s="48" t="s">
        <v>65</v>
      </c>
      <c r="E21" s="78">
        <v>2024</v>
      </c>
      <c r="F21" s="72" t="s">
        <v>255</v>
      </c>
      <c r="G21" s="72">
        <v>2</v>
      </c>
      <c r="H21" s="72" t="s">
        <v>241</v>
      </c>
      <c r="I21" s="63" t="s">
        <v>265</v>
      </c>
      <c r="J21" s="63">
        <v>1</v>
      </c>
    </row>
    <row r="22" spans="1:10" ht="15" customHeight="1" x14ac:dyDescent="0.15">
      <c r="A22" s="105">
        <v>2025</v>
      </c>
      <c r="B22" s="171"/>
      <c r="C22" s="46"/>
      <c r="D22" s="59" t="s">
        <v>70</v>
      </c>
      <c r="E22" s="78">
        <v>2025</v>
      </c>
      <c r="F22" s="72" t="s">
        <v>255</v>
      </c>
      <c r="G22" s="72">
        <v>2</v>
      </c>
      <c r="H22" s="72" t="s">
        <v>250</v>
      </c>
      <c r="I22" s="63" t="s">
        <v>265</v>
      </c>
      <c r="J22" s="63">
        <v>1</v>
      </c>
    </row>
    <row r="23" spans="1:10" ht="15" customHeight="1" x14ac:dyDescent="0.15">
      <c r="A23" s="105">
        <v>2026</v>
      </c>
      <c r="B23" s="171"/>
      <c r="C23" s="46"/>
      <c r="D23" s="59" t="s">
        <v>71</v>
      </c>
      <c r="E23" s="78">
        <v>2026</v>
      </c>
      <c r="F23" s="72" t="s">
        <v>255</v>
      </c>
      <c r="G23" s="72">
        <v>2</v>
      </c>
      <c r="H23" s="72" t="s">
        <v>251</v>
      </c>
      <c r="I23" s="63" t="s">
        <v>265</v>
      </c>
      <c r="J23" s="63">
        <v>1</v>
      </c>
    </row>
    <row r="24" spans="1:10" ht="15" customHeight="1" x14ac:dyDescent="0.15">
      <c r="A24" s="105">
        <v>2027</v>
      </c>
      <c r="B24" s="171"/>
      <c r="C24" s="46"/>
      <c r="D24" s="48" t="s">
        <v>72</v>
      </c>
      <c r="E24" s="78">
        <v>2027</v>
      </c>
      <c r="F24" s="72" t="s">
        <v>255</v>
      </c>
      <c r="G24" s="72">
        <v>2</v>
      </c>
      <c r="H24" s="72" t="s">
        <v>252</v>
      </c>
      <c r="I24" s="63" t="s">
        <v>265</v>
      </c>
      <c r="J24" s="63">
        <v>1</v>
      </c>
    </row>
    <row r="25" spans="1:10" ht="15" customHeight="1" x14ac:dyDescent="0.15">
      <c r="A25" s="105">
        <v>2028</v>
      </c>
      <c r="B25" s="171"/>
      <c r="C25" s="46"/>
      <c r="D25" s="48" t="s">
        <v>73</v>
      </c>
      <c r="E25" s="78">
        <v>2028</v>
      </c>
      <c r="F25" s="72" t="s">
        <v>255</v>
      </c>
      <c r="G25" s="72">
        <v>2</v>
      </c>
      <c r="H25" s="72" t="s">
        <v>253</v>
      </c>
      <c r="I25" s="63" t="s">
        <v>265</v>
      </c>
      <c r="J25" s="63">
        <v>1</v>
      </c>
    </row>
    <row r="26" spans="1:10" ht="15" customHeight="1" x14ac:dyDescent="0.15">
      <c r="A26" s="108">
        <v>2031</v>
      </c>
      <c r="B26" s="171"/>
      <c r="C26" s="60" t="s">
        <v>74</v>
      </c>
      <c r="D26" s="61" t="s">
        <v>75</v>
      </c>
      <c r="E26" s="81">
        <v>2031</v>
      </c>
      <c r="F26" s="72" t="s">
        <v>255</v>
      </c>
      <c r="G26" s="72">
        <v>3</v>
      </c>
      <c r="H26" s="72" t="s">
        <v>247</v>
      </c>
      <c r="I26" s="63" t="s">
        <v>265</v>
      </c>
      <c r="J26" s="63">
        <v>1</v>
      </c>
    </row>
    <row r="27" spans="1:10" ht="15" customHeight="1" x14ac:dyDescent="0.15">
      <c r="A27" s="105">
        <v>2032</v>
      </c>
      <c r="B27" s="171"/>
      <c r="C27" s="46"/>
      <c r="D27" s="58" t="s">
        <v>76</v>
      </c>
      <c r="E27" s="78">
        <v>2032</v>
      </c>
      <c r="F27" s="72" t="s">
        <v>255</v>
      </c>
      <c r="G27" s="72">
        <v>3</v>
      </c>
      <c r="H27" s="72" t="s">
        <v>248</v>
      </c>
      <c r="I27" s="63" t="s">
        <v>265</v>
      </c>
      <c r="J27" s="63">
        <v>1</v>
      </c>
    </row>
    <row r="28" spans="1:10" ht="15" customHeight="1" x14ac:dyDescent="0.15">
      <c r="A28" s="108">
        <v>2041</v>
      </c>
      <c r="B28" s="49"/>
      <c r="C28" s="60" t="s">
        <v>290</v>
      </c>
      <c r="D28" s="61" t="s">
        <v>291</v>
      </c>
      <c r="E28" s="81">
        <v>2041</v>
      </c>
      <c r="F28" s="72" t="s">
        <v>255</v>
      </c>
      <c r="G28" s="72">
        <v>4</v>
      </c>
      <c r="H28" s="72" t="s">
        <v>247</v>
      </c>
      <c r="I28" s="63" t="s">
        <v>265</v>
      </c>
      <c r="J28" s="63">
        <v>1</v>
      </c>
    </row>
    <row r="29" spans="1:10" ht="15" customHeight="1" x14ac:dyDescent="0.15">
      <c r="A29" s="105">
        <v>2042</v>
      </c>
      <c r="B29" s="49"/>
      <c r="C29" s="46"/>
      <c r="D29" s="48" t="s">
        <v>292</v>
      </c>
      <c r="E29" s="78">
        <v>2042</v>
      </c>
      <c r="F29" s="72" t="s">
        <v>255</v>
      </c>
      <c r="G29" s="72">
        <v>4</v>
      </c>
      <c r="H29" s="72" t="s">
        <v>248</v>
      </c>
      <c r="I29" s="63" t="s">
        <v>265</v>
      </c>
      <c r="J29" s="63">
        <v>1</v>
      </c>
    </row>
    <row r="30" spans="1:10" ht="15" customHeight="1" x14ac:dyDescent="0.15">
      <c r="A30" s="108">
        <v>2051</v>
      </c>
      <c r="B30" s="49"/>
      <c r="C30" s="181" t="s">
        <v>77</v>
      </c>
      <c r="D30" s="61" t="s">
        <v>78</v>
      </c>
      <c r="E30" s="81">
        <v>2051</v>
      </c>
      <c r="F30" s="72" t="s">
        <v>255</v>
      </c>
      <c r="G30" s="72">
        <v>5</v>
      </c>
      <c r="H30" s="72" t="s">
        <v>247</v>
      </c>
      <c r="I30" s="63" t="s">
        <v>265</v>
      </c>
      <c r="J30" s="63">
        <v>1</v>
      </c>
    </row>
    <row r="31" spans="1:10" ht="15" customHeight="1" x14ac:dyDescent="0.15">
      <c r="A31" s="105">
        <v>2052</v>
      </c>
      <c r="B31" s="49"/>
      <c r="C31" s="182"/>
      <c r="D31" s="48" t="s">
        <v>79</v>
      </c>
      <c r="E31" s="78">
        <v>2052</v>
      </c>
      <c r="F31" s="72" t="s">
        <v>255</v>
      </c>
      <c r="G31" s="72">
        <v>5</v>
      </c>
      <c r="H31" s="72" t="s">
        <v>248</v>
      </c>
      <c r="I31" s="63" t="s">
        <v>265</v>
      </c>
      <c r="J31" s="63">
        <v>1</v>
      </c>
    </row>
    <row r="32" spans="1:10" ht="15" customHeight="1" x14ac:dyDescent="0.15">
      <c r="A32" s="105">
        <v>2053</v>
      </c>
      <c r="B32" s="49"/>
      <c r="C32" s="46"/>
      <c r="D32" s="48" t="s">
        <v>80</v>
      </c>
      <c r="E32" s="78">
        <v>2053</v>
      </c>
      <c r="F32" s="72" t="s">
        <v>255</v>
      </c>
      <c r="G32" s="72">
        <v>5</v>
      </c>
      <c r="H32" s="72" t="s">
        <v>249</v>
      </c>
      <c r="I32" s="63" t="s">
        <v>265</v>
      </c>
      <c r="J32" s="63">
        <v>1</v>
      </c>
    </row>
    <row r="33" spans="1:10" ht="15" customHeight="1" x14ac:dyDescent="0.15">
      <c r="A33" s="105">
        <v>2054</v>
      </c>
      <c r="B33" s="49"/>
      <c r="C33" s="46"/>
      <c r="D33" s="48" t="s">
        <v>81</v>
      </c>
      <c r="E33" s="78">
        <v>2054</v>
      </c>
      <c r="F33" s="72" t="s">
        <v>255</v>
      </c>
      <c r="G33" s="72">
        <v>5</v>
      </c>
      <c r="H33" s="72" t="s">
        <v>241</v>
      </c>
      <c r="I33" s="63" t="s">
        <v>265</v>
      </c>
      <c r="J33" s="63">
        <v>1</v>
      </c>
    </row>
    <row r="34" spans="1:10" ht="15" customHeight="1" thickBot="1" x14ac:dyDescent="0.2">
      <c r="A34" s="106">
        <v>2055</v>
      </c>
      <c r="B34" s="50"/>
      <c r="C34" s="51"/>
      <c r="D34" s="53" t="s">
        <v>82</v>
      </c>
      <c r="E34" s="79">
        <v>2055</v>
      </c>
      <c r="F34" s="74" t="s">
        <v>255</v>
      </c>
      <c r="G34" s="74">
        <v>5</v>
      </c>
      <c r="H34" s="74" t="s">
        <v>250</v>
      </c>
      <c r="I34" s="93" t="s">
        <v>265</v>
      </c>
      <c r="J34" s="63">
        <v>1</v>
      </c>
    </row>
    <row r="35" spans="1:10" ht="15" customHeight="1" x14ac:dyDescent="0.15">
      <c r="A35" s="107">
        <v>3011</v>
      </c>
      <c r="B35" s="167" t="s">
        <v>83</v>
      </c>
      <c r="C35" s="54" t="s">
        <v>84</v>
      </c>
      <c r="D35" s="55" t="s">
        <v>85</v>
      </c>
      <c r="E35" s="80">
        <v>3011</v>
      </c>
      <c r="F35" s="72" t="s">
        <v>256</v>
      </c>
      <c r="G35" s="72">
        <v>1</v>
      </c>
      <c r="H35" s="72" t="s">
        <v>247</v>
      </c>
      <c r="I35" s="56" t="s">
        <v>265</v>
      </c>
      <c r="J35" s="63">
        <v>1</v>
      </c>
    </row>
    <row r="36" spans="1:10" ht="15" customHeight="1" x14ac:dyDescent="0.15">
      <c r="A36" s="105">
        <v>3012</v>
      </c>
      <c r="B36" s="168"/>
      <c r="C36" s="46"/>
      <c r="D36" s="48" t="s">
        <v>86</v>
      </c>
      <c r="E36" s="78">
        <v>3012</v>
      </c>
      <c r="F36" s="72" t="s">
        <v>256</v>
      </c>
      <c r="G36" s="72">
        <v>1</v>
      </c>
      <c r="H36" s="72" t="s">
        <v>248</v>
      </c>
      <c r="I36" s="63" t="s">
        <v>265</v>
      </c>
      <c r="J36" s="63">
        <v>1</v>
      </c>
    </row>
    <row r="37" spans="1:10" ht="15" customHeight="1" x14ac:dyDescent="0.15">
      <c r="A37" s="105">
        <v>3013</v>
      </c>
      <c r="B37" s="168"/>
      <c r="C37" s="46"/>
      <c r="D37" s="48" t="s">
        <v>87</v>
      </c>
      <c r="E37" s="78">
        <v>3013</v>
      </c>
      <c r="F37" s="72" t="s">
        <v>256</v>
      </c>
      <c r="G37" s="72">
        <v>1</v>
      </c>
      <c r="H37" s="72" t="s">
        <v>249</v>
      </c>
      <c r="I37" s="63" t="s">
        <v>265</v>
      </c>
      <c r="J37" s="63">
        <v>1</v>
      </c>
    </row>
    <row r="38" spans="1:10" ht="15" customHeight="1" x14ac:dyDescent="0.15">
      <c r="A38" s="105">
        <v>3014</v>
      </c>
      <c r="B38" s="62"/>
      <c r="C38" s="46"/>
      <c r="D38" s="48" t="s">
        <v>88</v>
      </c>
      <c r="E38" s="78">
        <v>3014</v>
      </c>
      <c r="F38" s="72" t="s">
        <v>256</v>
      </c>
      <c r="G38" s="72">
        <v>1</v>
      </c>
      <c r="H38" s="72" t="s">
        <v>241</v>
      </c>
      <c r="I38" s="63" t="s">
        <v>265</v>
      </c>
      <c r="J38" s="63">
        <v>1</v>
      </c>
    </row>
    <row r="39" spans="1:10" ht="15" customHeight="1" x14ac:dyDescent="0.15">
      <c r="A39" s="105">
        <v>3015</v>
      </c>
      <c r="B39" s="62"/>
      <c r="C39" s="46"/>
      <c r="D39" s="48" t="s">
        <v>89</v>
      </c>
      <c r="E39" s="78">
        <v>3015</v>
      </c>
      <c r="F39" s="72" t="s">
        <v>256</v>
      </c>
      <c r="G39" s="72">
        <v>1</v>
      </c>
      <c r="H39" s="72" t="s">
        <v>250</v>
      </c>
      <c r="I39" s="63" t="s">
        <v>265</v>
      </c>
      <c r="J39" s="63">
        <v>1</v>
      </c>
    </row>
    <row r="40" spans="1:10" ht="15" customHeight="1" x14ac:dyDescent="0.15">
      <c r="A40" s="105">
        <v>3016</v>
      </c>
      <c r="B40" s="47"/>
      <c r="C40" s="46"/>
      <c r="D40" s="48" t="s">
        <v>90</v>
      </c>
      <c r="E40" s="78">
        <v>3016</v>
      </c>
      <c r="F40" s="72" t="s">
        <v>256</v>
      </c>
      <c r="G40" s="72">
        <v>1</v>
      </c>
      <c r="H40" s="72" t="s">
        <v>251</v>
      </c>
      <c r="I40" s="63" t="s">
        <v>265</v>
      </c>
      <c r="J40" s="63">
        <v>1</v>
      </c>
    </row>
    <row r="41" spans="1:10" ht="15" customHeight="1" x14ac:dyDescent="0.15">
      <c r="A41" s="105">
        <v>3017</v>
      </c>
      <c r="B41" s="47"/>
      <c r="C41" s="46"/>
      <c r="D41" s="48" t="s">
        <v>91</v>
      </c>
      <c r="E41" s="78">
        <v>3017</v>
      </c>
      <c r="F41" s="72" t="s">
        <v>256</v>
      </c>
      <c r="G41" s="72">
        <v>1</v>
      </c>
      <c r="H41" s="72" t="s">
        <v>252</v>
      </c>
      <c r="I41" s="63" t="s">
        <v>265</v>
      </c>
      <c r="J41" s="63">
        <v>1</v>
      </c>
    </row>
    <row r="42" spans="1:10" ht="15" customHeight="1" x14ac:dyDescent="0.15">
      <c r="A42" s="105">
        <v>3018</v>
      </c>
      <c r="B42" s="47"/>
      <c r="C42" s="46"/>
      <c r="D42" s="48" t="s">
        <v>92</v>
      </c>
      <c r="E42" s="78">
        <v>3018</v>
      </c>
      <c r="F42" s="72" t="s">
        <v>256</v>
      </c>
      <c r="G42" s="72">
        <v>1</v>
      </c>
      <c r="H42" s="72" t="s">
        <v>253</v>
      </c>
      <c r="I42" s="63" t="s">
        <v>265</v>
      </c>
      <c r="J42" s="63">
        <v>1</v>
      </c>
    </row>
    <row r="43" spans="1:10" ht="15" customHeight="1" x14ac:dyDescent="0.15">
      <c r="A43" s="105">
        <v>3019</v>
      </c>
      <c r="B43" s="47"/>
      <c r="C43" s="46"/>
      <c r="D43" s="48" t="s">
        <v>93</v>
      </c>
      <c r="E43" s="78">
        <v>3019</v>
      </c>
      <c r="F43" s="72" t="s">
        <v>256</v>
      </c>
      <c r="G43" s="72">
        <v>1</v>
      </c>
      <c r="H43" s="72" t="s">
        <v>254</v>
      </c>
      <c r="I43" s="63" t="s">
        <v>265</v>
      </c>
      <c r="J43" s="63">
        <v>1</v>
      </c>
    </row>
    <row r="44" spans="1:10" ht="15" customHeight="1" x14ac:dyDescent="0.15">
      <c r="A44" s="105">
        <v>3020</v>
      </c>
      <c r="B44" s="47"/>
      <c r="C44" s="46"/>
      <c r="D44" s="48" t="s">
        <v>94</v>
      </c>
      <c r="E44" s="78">
        <v>3020</v>
      </c>
      <c r="F44" s="72" t="s">
        <v>256</v>
      </c>
      <c r="G44" s="72">
        <v>1</v>
      </c>
      <c r="H44" s="72" t="s">
        <v>257</v>
      </c>
      <c r="I44" s="63" t="s">
        <v>265</v>
      </c>
      <c r="J44" s="63">
        <v>1</v>
      </c>
    </row>
    <row r="45" spans="1:10" ht="15" customHeight="1" x14ac:dyDescent="0.15">
      <c r="A45" s="105">
        <v>3021</v>
      </c>
      <c r="B45" s="47"/>
      <c r="C45" s="46"/>
      <c r="D45" s="48" t="s">
        <v>95</v>
      </c>
      <c r="E45" s="78">
        <v>3021</v>
      </c>
      <c r="F45" s="72" t="s">
        <v>256</v>
      </c>
      <c r="G45" s="72">
        <v>1</v>
      </c>
      <c r="H45" s="72" t="s">
        <v>258</v>
      </c>
      <c r="I45" s="63" t="s">
        <v>265</v>
      </c>
      <c r="J45" s="63">
        <v>1</v>
      </c>
    </row>
    <row r="46" spans="1:10" ht="15" customHeight="1" x14ac:dyDescent="0.15">
      <c r="A46" s="105">
        <v>3022</v>
      </c>
      <c r="B46" s="47"/>
      <c r="C46" s="46"/>
      <c r="D46" s="48" t="s">
        <v>96</v>
      </c>
      <c r="E46" s="78">
        <v>3022</v>
      </c>
      <c r="F46" s="72" t="s">
        <v>256</v>
      </c>
      <c r="G46" s="72">
        <v>1</v>
      </c>
      <c r="H46" s="72" t="s">
        <v>259</v>
      </c>
      <c r="I46" s="63" t="s">
        <v>265</v>
      </c>
      <c r="J46" s="63">
        <v>1</v>
      </c>
    </row>
    <row r="47" spans="1:10" ht="15" customHeight="1" x14ac:dyDescent="0.15">
      <c r="A47" s="105">
        <v>3023</v>
      </c>
      <c r="B47" s="47"/>
      <c r="C47" s="46"/>
      <c r="D47" s="48" t="s">
        <v>97</v>
      </c>
      <c r="E47" s="78">
        <v>3023</v>
      </c>
      <c r="F47" s="72" t="s">
        <v>256</v>
      </c>
      <c r="G47" s="72">
        <v>1</v>
      </c>
      <c r="H47" s="72" t="s">
        <v>260</v>
      </c>
      <c r="I47" s="63" t="s">
        <v>265</v>
      </c>
      <c r="J47" s="63">
        <v>1</v>
      </c>
    </row>
    <row r="48" spans="1:10" ht="15" customHeight="1" x14ac:dyDescent="0.15">
      <c r="A48" s="108">
        <v>3201</v>
      </c>
      <c r="B48" s="47"/>
      <c r="C48" s="60" t="s">
        <v>98</v>
      </c>
      <c r="D48" s="61" t="s">
        <v>99</v>
      </c>
      <c r="E48" s="81">
        <v>3201</v>
      </c>
      <c r="F48" s="72" t="s">
        <v>256</v>
      </c>
      <c r="G48" s="72">
        <v>2</v>
      </c>
      <c r="H48" s="72" t="s">
        <v>247</v>
      </c>
      <c r="I48" s="63" t="s">
        <v>265</v>
      </c>
      <c r="J48" s="63">
        <v>1</v>
      </c>
    </row>
    <row r="49" spans="1:10" ht="15" customHeight="1" x14ac:dyDescent="0.15">
      <c r="A49" s="105">
        <v>3202</v>
      </c>
      <c r="B49" s="47"/>
      <c r="C49" s="46"/>
      <c r="D49" s="48" t="s">
        <v>100</v>
      </c>
      <c r="E49" s="78">
        <v>3202</v>
      </c>
      <c r="F49" s="72" t="s">
        <v>256</v>
      </c>
      <c r="G49" s="72">
        <v>2</v>
      </c>
      <c r="H49" s="72" t="s">
        <v>248</v>
      </c>
      <c r="I49" s="63" t="s">
        <v>265</v>
      </c>
      <c r="J49" s="63">
        <v>1</v>
      </c>
    </row>
    <row r="50" spans="1:10" ht="15" customHeight="1" x14ac:dyDescent="0.15">
      <c r="A50" s="105">
        <v>3203</v>
      </c>
      <c r="B50" s="47"/>
      <c r="C50" s="46"/>
      <c r="D50" s="48" t="s">
        <v>101</v>
      </c>
      <c r="E50" s="78">
        <v>3203</v>
      </c>
      <c r="F50" s="72" t="s">
        <v>256</v>
      </c>
      <c r="G50" s="72">
        <v>2</v>
      </c>
      <c r="H50" s="72" t="s">
        <v>249</v>
      </c>
      <c r="I50" s="63" t="s">
        <v>265</v>
      </c>
      <c r="J50" s="63">
        <v>1</v>
      </c>
    </row>
    <row r="51" spans="1:10" ht="15" customHeight="1" x14ac:dyDescent="0.15">
      <c r="A51" s="105">
        <v>3204</v>
      </c>
      <c r="B51" s="47"/>
      <c r="C51" s="46"/>
      <c r="D51" s="48" t="s">
        <v>102</v>
      </c>
      <c r="E51" s="78">
        <v>3204</v>
      </c>
      <c r="F51" s="72" t="s">
        <v>256</v>
      </c>
      <c r="G51" s="72">
        <v>2</v>
      </c>
      <c r="H51" s="72" t="s">
        <v>241</v>
      </c>
      <c r="I51" s="63" t="s">
        <v>265</v>
      </c>
      <c r="J51" s="63">
        <v>1</v>
      </c>
    </row>
    <row r="52" spans="1:10" ht="15" customHeight="1" x14ac:dyDescent="0.15">
      <c r="A52" s="105">
        <v>3205</v>
      </c>
      <c r="B52" s="47"/>
      <c r="C52" s="46"/>
      <c r="D52" s="48" t="s">
        <v>103</v>
      </c>
      <c r="E52" s="78">
        <v>3205</v>
      </c>
      <c r="F52" s="72" t="s">
        <v>256</v>
      </c>
      <c r="G52" s="72">
        <v>2</v>
      </c>
      <c r="H52" s="72" t="s">
        <v>250</v>
      </c>
      <c r="I52" s="63" t="s">
        <v>265</v>
      </c>
      <c r="J52" s="63">
        <v>1</v>
      </c>
    </row>
    <row r="53" spans="1:10" ht="15" customHeight="1" thickBot="1" x14ac:dyDescent="0.2">
      <c r="A53" s="105">
        <v>3206</v>
      </c>
      <c r="B53" s="52"/>
      <c r="C53" s="51"/>
      <c r="D53" s="53" t="s">
        <v>104</v>
      </c>
      <c r="E53" s="78">
        <v>3206</v>
      </c>
      <c r="F53" s="74" t="s">
        <v>256</v>
      </c>
      <c r="G53" s="74">
        <v>2</v>
      </c>
      <c r="H53" s="74" t="s">
        <v>251</v>
      </c>
      <c r="I53" s="93" t="s">
        <v>265</v>
      </c>
      <c r="J53" s="63">
        <v>1</v>
      </c>
    </row>
    <row r="54" spans="1:10" ht="15" customHeight="1" x14ac:dyDescent="0.15">
      <c r="A54" s="107">
        <v>4011</v>
      </c>
      <c r="B54" s="163" t="s">
        <v>105</v>
      </c>
      <c r="C54" s="54" t="s">
        <v>106</v>
      </c>
      <c r="D54" s="55" t="s">
        <v>107</v>
      </c>
      <c r="E54" s="80">
        <v>4011</v>
      </c>
      <c r="F54" s="72" t="s">
        <v>261</v>
      </c>
      <c r="G54" s="72">
        <v>1</v>
      </c>
      <c r="H54" s="72" t="s">
        <v>247</v>
      </c>
      <c r="I54" s="56" t="s">
        <v>265</v>
      </c>
      <c r="J54" s="63">
        <v>1</v>
      </c>
    </row>
    <row r="55" spans="1:10" ht="15" customHeight="1" x14ac:dyDescent="0.15">
      <c r="A55" s="105">
        <v>4012</v>
      </c>
      <c r="B55" s="164"/>
      <c r="C55" s="46"/>
      <c r="D55" s="48" t="s">
        <v>108</v>
      </c>
      <c r="E55" s="78">
        <v>4012</v>
      </c>
      <c r="F55" s="72" t="s">
        <v>261</v>
      </c>
      <c r="G55" s="72">
        <v>1</v>
      </c>
      <c r="H55" s="72" t="s">
        <v>248</v>
      </c>
      <c r="I55" s="63" t="s">
        <v>265</v>
      </c>
      <c r="J55" s="63">
        <v>1</v>
      </c>
    </row>
    <row r="56" spans="1:10" ht="15" customHeight="1" x14ac:dyDescent="0.15">
      <c r="A56" s="105">
        <v>4013</v>
      </c>
      <c r="B56" s="164"/>
      <c r="C56" s="46"/>
      <c r="D56" s="48" t="s">
        <v>109</v>
      </c>
      <c r="E56" s="78">
        <v>4013</v>
      </c>
      <c r="F56" s="72" t="s">
        <v>261</v>
      </c>
      <c r="G56" s="72">
        <v>1</v>
      </c>
      <c r="H56" s="72" t="s">
        <v>249</v>
      </c>
      <c r="I56" s="63" t="s">
        <v>265</v>
      </c>
      <c r="J56" s="63">
        <v>1</v>
      </c>
    </row>
    <row r="57" spans="1:10" ht="15" customHeight="1" x14ac:dyDescent="0.15">
      <c r="A57" s="105">
        <v>4014</v>
      </c>
      <c r="B57" s="164"/>
      <c r="C57" s="46"/>
      <c r="D57" s="48" t="s">
        <v>110</v>
      </c>
      <c r="E57" s="78">
        <v>4014</v>
      </c>
      <c r="F57" s="72" t="s">
        <v>261</v>
      </c>
      <c r="G57" s="72">
        <v>1</v>
      </c>
      <c r="H57" s="72" t="s">
        <v>241</v>
      </c>
      <c r="I57" s="63" t="s">
        <v>265</v>
      </c>
      <c r="J57" s="63">
        <v>1</v>
      </c>
    </row>
    <row r="58" spans="1:10" ht="15" customHeight="1" x14ac:dyDescent="0.15">
      <c r="A58" s="105">
        <v>4015</v>
      </c>
      <c r="B58" s="49"/>
      <c r="C58" s="46"/>
      <c r="D58" s="48" t="s">
        <v>111</v>
      </c>
      <c r="E58" s="78">
        <v>4015</v>
      </c>
      <c r="F58" s="72" t="s">
        <v>261</v>
      </c>
      <c r="G58" s="72">
        <v>1</v>
      </c>
      <c r="H58" s="72" t="s">
        <v>250</v>
      </c>
      <c r="I58" s="63" t="s">
        <v>265</v>
      </c>
      <c r="J58" s="63">
        <v>1</v>
      </c>
    </row>
    <row r="59" spans="1:10" ht="15" customHeight="1" thickBot="1" x14ac:dyDescent="0.2">
      <c r="A59" s="105">
        <v>4016</v>
      </c>
      <c r="B59" s="49"/>
      <c r="C59" s="46"/>
      <c r="D59" s="48" t="s">
        <v>112</v>
      </c>
      <c r="E59" s="78">
        <v>4016</v>
      </c>
      <c r="F59" s="74" t="s">
        <v>261</v>
      </c>
      <c r="G59" s="74">
        <v>1</v>
      </c>
      <c r="H59" s="74" t="s">
        <v>251</v>
      </c>
      <c r="I59" s="93" t="s">
        <v>265</v>
      </c>
      <c r="J59" s="63">
        <v>1</v>
      </c>
    </row>
    <row r="60" spans="1:10" ht="15" customHeight="1" x14ac:dyDescent="0.15">
      <c r="A60" s="107">
        <v>5011</v>
      </c>
      <c r="B60" s="163" t="s">
        <v>113</v>
      </c>
      <c r="C60" s="54" t="s">
        <v>114</v>
      </c>
      <c r="D60" s="55" t="s">
        <v>115</v>
      </c>
      <c r="E60" s="80">
        <v>5011</v>
      </c>
      <c r="F60" s="72" t="s">
        <v>262</v>
      </c>
      <c r="G60" s="72">
        <v>1</v>
      </c>
      <c r="H60" s="72" t="s">
        <v>247</v>
      </c>
      <c r="I60" s="56" t="s">
        <v>239</v>
      </c>
      <c r="J60" s="63">
        <v>3</v>
      </c>
    </row>
    <row r="61" spans="1:10" ht="15" customHeight="1" x14ac:dyDescent="0.15">
      <c r="A61" s="105">
        <v>5012</v>
      </c>
      <c r="B61" s="164"/>
      <c r="C61" s="46"/>
      <c r="D61" s="48" t="s">
        <v>116</v>
      </c>
      <c r="E61" s="78">
        <v>5012</v>
      </c>
      <c r="F61" s="72" t="s">
        <v>262</v>
      </c>
      <c r="G61" s="72">
        <v>1</v>
      </c>
      <c r="H61" s="72" t="s">
        <v>248</v>
      </c>
      <c r="I61" s="63" t="s">
        <v>239</v>
      </c>
      <c r="J61" s="63">
        <v>3</v>
      </c>
    </row>
    <row r="62" spans="1:10" ht="15" customHeight="1" x14ac:dyDescent="0.15">
      <c r="A62" s="105">
        <v>5013</v>
      </c>
      <c r="B62" s="164"/>
      <c r="C62" s="46"/>
      <c r="D62" s="48" t="s">
        <v>117</v>
      </c>
      <c r="E62" s="78">
        <v>5013</v>
      </c>
      <c r="F62" s="72" t="s">
        <v>262</v>
      </c>
      <c r="G62" s="72">
        <v>1</v>
      </c>
      <c r="H62" s="72" t="s">
        <v>249</v>
      </c>
      <c r="I62" s="63" t="s">
        <v>239</v>
      </c>
      <c r="J62" s="63">
        <v>3</v>
      </c>
    </row>
    <row r="63" spans="1:10" ht="15" customHeight="1" thickBot="1" x14ac:dyDescent="0.2">
      <c r="A63" s="108">
        <v>5021</v>
      </c>
      <c r="B63" s="47"/>
      <c r="C63" s="60" t="s">
        <v>118</v>
      </c>
      <c r="D63" s="61" t="s">
        <v>119</v>
      </c>
      <c r="E63" s="81">
        <v>5021</v>
      </c>
      <c r="F63" s="74" t="s">
        <v>262</v>
      </c>
      <c r="G63" s="74">
        <v>2</v>
      </c>
      <c r="H63" s="74" t="s">
        <v>247</v>
      </c>
      <c r="I63" s="93" t="s">
        <v>239</v>
      </c>
      <c r="J63" s="63">
        <v>3</v>
      </c>
    </row>
    <row r="64" spans="1:10" ht="15" customHeight="1" x14ac:dyDescent="0.15">
      <c r="A64" s="107">
        <v>6011</v>
      </c>
      <c r="B64" s="172" t="s">
        <v>120</v>
      </c>
      <c r="C64" s="54" t="s">
        <v>121</v>
      </c>
      <c r="D64" s="55" t="s">
        <v>122</v>
      </c>
      <c r="E64" s="80">
        <v>6011</v>
      </c>
      <c r="F64" s="72" t="s">
        <v>263</v>
      </c>
      <c r="G64" s="72">
        <v>1</v>
      </c>
      <c r="H64" s="72" t="s">
        <v>247</v>
      </c>
      <c r="I64" s="56" t="s">
        <v>238</v>
      </c>
      <c r="J64" s="63">
        <v>2</v>
      </c>
    </row>
    <row r="65" spans="1:10" ht="15" customHeight="1" x14ac:dyDescent="0.15">
      <c r="A65" s="105">
        <v>6012</v>
      </c>
      <c r="B65" s="171"/>
      <c r="C65" s="46"/>
      <c r="D65" s="48" t="s">
        <v>123</v>
      </c>
      <c r="E65" s="78">
        <v>6012</v>
      </c>
      <c r="F65" s="72" t="s">
        <v>263</v>
      </c>
      <c r="G65" s="72">
        <v>1</v>
      </c>
      <c r="H65" s="72" t="s">
        <v>248</v>
      </c>
      <c r="I65" s="63" t="s">
        <v>238</v>
      </c>
      <c r="J65" s="63">
        <v>2</v>
      </c>
    </row>
    <row r="66" spans="1:10" ht="15" customHeight="1" x14ac:dyDescent="0.15">
      <c r="A66" s="105">
        <v>6013</v>
      </c>
      <c r="B66" s="171"/>
      <c r="C66" s="46"/>
      <c r="D66" s="48" t="s">
        <v>124</v>
      </c>
      <c r="E66" s="78">
        <v>6013</v>
      </c>
      <c r="F66" s="72" t="s">
        <v>263</v>
      </c>
      <c r="G66" s="72">
        <v>1</v>
      </c>
      <c r="H66" s="72" t="s">
        <v>249</v>
      </c>
      <c r="I66" s="63" t="s">
        <v>238</v>
      </c>
      <c r="J66" s="63">
        <v>2</v>
      </c>
    </row>
    <row r="67" spans="1:10" ht="15" customHeight="1" x14ac:dyDescent="0.15">
      <c r="A67" s="105">
        <v>6014</v>
      </c>
      <c r="B67" s="171"/>
      <c r="C67" s="46"/>
      <c r="D67" s="48" t="s">
        <v>125</v>
      </c>
      <c r="E67" s="78">
        <v>6014</v>
      </c>
      <c r="F67" s="72" t="s">
        <v>263</v>
      </c>
      <c r="G67" s="72">
        <v>1</v>
      </c>
      <c r="H67" s="72" t="s">
        <v>241</v>
      </c>
      <c r="I67" s="63" t="s">
        <v>238</v>
      </c>
      <c r="J67" s="63">
        <v>2</v>
      </c>
    </row>
    <row r="68" spans="1:10" ht="15" customHeight="1" x14ac:dyDescent="0.15">
      <c r="A68" s="108">
        <v>6021</v>
      </c>
      <c r="B68" s="171"/>
      <c r="C68" s="60" t="s">
        <v>126</v>
      </c>
      <c r="D68" s="61" t="s">
        <v>127</v>
      </c>
      <c r="E68" s="81">
        <v>6021</v>
      </c>
      <c r="F68" s="72" t="s">
        <v>263</v>
      </c>
      <c r="G68" s="72">
        <v>2</v>
      </c>
      <c r="H68" s="72" t="s">
        <v>247</v>
      </c>
      <c r="I68" s="63" t="s">
        <v>238</v>
      </c>
      <c r="J68" s="63">
        <v>2</v>
      </c>
    </row>
    <row r="69" spans="1:10" ht="15" customHeight="1" x14ac:dyDescent="0.15">
      <c r="A69" s="84">
        <v>6022</v>
      </c>
      <c r="B69" s="171"/>
      <c r="C69" s="56"/>
      <c r="D69" s="58" t="s">
        <v>128</v>
      </c>
      <c r="E69" s="82">
        <v>6022</v>
      </c>
      <c r="F69" s="72" t="s">
        <v>263</v>
      </c>
      <c r="G69" s="72">
        <v>2</v>
      </c>
      <c r="H69" s="72" t="s">
        <v>248</v>
      </c>
      <c r="I69" s="63" t="s">
        <v>238</v>
      </c>
      <c r="J69" s="63">
        <v>2</v>
      </c>
    </row>
    <row r="70" spans="1:10" ht="15" customHeight="1" x14ac:dyDescent="0.15">
      <c r="A70" s="108">
        <v>6031</v>
      </c>
      <c r="B70" s="171"/>
      <c r="C70" s="60" t="s">
        <v>129</v>
      </c>
      <c r="D70" s="61" t="s">
        <v>130</v>
      </c>
      <c r="E70" s="81">
        <v>6031</v>
      </c>
      <c r="F70" s="72" t="s">
        <v>263</v>
      </c>
      <c r="G70" s="72">
        <v>3</v>
      </c>
      <c r="H70" s="72" t="s">
        <v>247</v>
      </c>
      <c r="I70" s="63" t="s">
        <v>238</v>
      </c>
      <c r="J70" s="63">
        <v>2</v>
      </c>
    </row>
    <row r="71" spans="1:10" ht="15" customHeight="1" x14ac:dyDescent="0.15">
      <c r="A71" s="105">
        <v>6032</v>
      </c>
      <c r="B71" s="47"/>
      <c r="C71" s="46"/>
      <c r="D71" s="48" t="s">
        <v>131</v>
      </c>
      <c r="E71" s="78">
        <v>6032</v>
      </c>
      <c r="F71" s="72" t="s">
        <v>263</v>
      </c>
      <c r="G71" s="72">
        <v>3</v>
      </c>
      <c r="H71" s="72" t="s">
        <v>248</v>
      </c>
      <c r="I71" s="63" t="s">
        <v>238</v>
      </c>
      <c r="J71" s="63">
        <v>2</v>
      </c>
    </row>
    <row r="72" spans="1:10" ht="15" customHeight="1" x14ac:dyDescent="0.15">
      <c r="A72" s="105">
        <v>6033</v>
      </c>
      <c r="B72" s="47"/>
      <c r="C72" s="46"/>
      <c r="D72" s="48" t="s">
        <v>296</v>
      </c>
      <c r="E72" s="78">
        <v>6033</v>
      </c>
      <c r="F72" s="72" t="s">
        <v>263</v>
      </c>
      <c r="G72" s="72">
        <v>3</v>
      </c>
      <c r="H72" s="72" t="s">
        <v>249</v>
      </c>
      <c r="I72" s="63" t="s">
        <v>238</v>
      </c>
      <c r="J72" s="63">
        <v>2</v>
      </c>
    </row>
    <row r="73" spans="1:10" ht="15" customHeight="1" x14ac:dyDescent="0.15">
      <c r="A73" s="105">
        <v>6034</v>
      </c>
      <c r="B73" s="47"/>
      <c r="C73" s="46"/>
      <c r="D73" s="48" t="s">
        <v>132</v>
      </c>
      <c r="E73" s="78">
        <v>6034</v>
      </c>
      <c r="F73" s="72" t="s">
        <v>263</v>
      </c>
      <c r="G73" s="72">
        <v>3</v>
      </c>
      <c r="H73" s="72" t="s">
        <v>241</v>
      </c>
      <c r="I73" s="63" t="s">
        <v>238</v>
      </c>
      <c r="J73" s="63">
        <v>2</v>
      </c>
    </row>
    <row r="74" spans="1:10" ht="15" customHeight="1" x14ac:dyDescent="0.15">
      <c r="A74" s="105">
        <v>6035</v>
      </c>
      <c r="B74" s="47"/>
      <c r="C74" s="46"/>
      <c r="D74" s="48" t="s">
        <v>133</v>
      </c>
      <c r="E74" s="78">
        <v>6035</v>
      </c>
      <c r="F74" s="72" t="s">
        <v>263</v>
      </c>
      <c r="G74" s="72">
        <v>3</v>
      </c>
      <c r="H74" s="72" t="s">
        <v>250</v>
      </c>
      <c r="I74" s="63" t="s">
        <v>238</v>
      </c>
      <c r="J74" s="63">
        <v>2</v>
      </c>
    </row>
    <row r="75" spans="1:10" ht="15" customHeight="1" x14ac:dyDescent="0.15">
      <c r="A75" s="105">
        <v>6036</v>
      </c>
      <c r="B75" s="47"/>
      <c r="C75" s="46"/>
      <c r="D75" s="48" t="s">
        <v>134</v>
      </c>
      <c r="E75" s="78">
        <v>6036</v>
      </c>
      <c r="F75" s="72" t="s">
        <v>263</v>
      </c>
      <c r="G75" s="72">
        <v>3</v>
      </c>
      <c r="H75" s="72" t="s">
        <v>251</v>
      </c>
      <c r="I75" s="63" t="s">
        <v>238</v>
      </c>
      <c r="J75" s="63">
        <v>2</v>
      </c>
    </row>
    <row r="76" spans="1:10" ht="15" customHeight="1" x14ac:dyDescent="0.15">
      <c r="A76" s="108">
        <v>6041</v>
      </c>
      <c r="B76" s="47"/>
      <c r="C76" s="60" t="s">
        <v>135</v>
      </c>
      <c r="D76" s="61" t="s">
        <v>136</v>
      </c>
      <c r="E76" s="81">
        <v>6041</v>
      </c>
      <c r="F76" s="72" t="s">
        <v>263</v>
      </c>
      <c r="G76" s="72">
        <v>4</v>
      </c>
      <c r="H76" s="72" t="s">
        <v>247</v>
      </c>
      <c r="I76" s="63" t="s">
        <v>238</v>
      </c>
      <c r="J76" s="63">
        <v>2</v>
      </c>
    </row>
    <row r="77" spans="1:10" ht="15" customHeight="1" x14ac:dyDescent="0.15">
      <c r="A77" s="105">
        <v>6042</v>
      </c>
      <c r="B77" s="47"/>
      <c r="C77" s="46"/>
      <c r="D77" s="48" t="s">
        <v>137</v>
      </c>
      <c r="E77" s="78">
        <v>6042</v>
      </c>
      <c r="F77" s="72" t="s">
        <v>263</v>
      </c>
      <c r="G77" s="72">
        <v>4</v>
      </c>
      <c r="H77" s="72" t="s">
        <v>248</v>
      </c>
      <c r="I77" s="63" t="s">
        <v>238</v>
      </c>
      <c r="J77" s="63">
        <v>2</v>
      </c>
    </row>
    <row r="78" spans="1:10" ht="15" customHeight="1" x14ac:dyDescent="0.15">
      <c r="A78" s="105">
        <v>6043</v>
      </c>
      <c r="B78" s="47"/>
      <c r="C78" s="46"/>
      <c r="D78" s="48" t="s">
        <v>138</v>
      </c>
      <c r="E78" s="78">
        <v>6043</v>
      </c>
      <c r="F78" s="72" t="s">
        <v>263</v>
      </c>
      <c r="G78" s="72">
        <v>4</v>
      </c>
      <c r="H78" s="72" t="s">
        <v>249</v>
      </c>
      <c r="I78" s="63" t="s">
        <v>238</v>
      </c>
      <c r="J78" s="63">
        <v>2</v>
      </c>
    </row>
    <row r="79" spans="1:10" ht="15" customHeight="1" x14ac:dyDescent="0.15">
      <c r="A79" s="105">
        <v>6044</v>
      </c>
      <c r="B79" s="47"/>
      <c r="C79" s="46"/>
      <c r="D79" s="48" t="s">
        <v>139</v>
      </c>
      <c r="E79" s="78">
        <v>6044</v>
      </c>
      <c r="F79" s="72" t="s">
        <v>263</v>
      </c>
      <c r="G79" s="72">
        <v>4</v>
      </c>
      <c r="H79" s="72" t="s">
        <v>241</v>
      </c>
      <c r="I79" s="63" t="s">
        <v>238</v>
      </c>
      <c r="J79" s="63">
        <v>2</v>
      </c>
    </row>
    <row r="80" spans="1:10" ht="15" customHeight="1" x14ac:dyDescent="0.15">
      <c r="A80" s="105">
        <v>6045</v>
      </c>
      <c r="B80" s="47"/>
      <c r="C80" s="46"/>
      <c r="D80" s="48" t="s">
        <v>140</v>
      </c>
      <c r="E80" s="78">
        <v>6045</v>
      </c>
      <c r="F80" s="72" t="s">
        <v>263</v>
      </c>
      <c r="G80" s="72">
        <v>4</v>
      </c>
      <c r="H80" s="72" t="s">
        <v>250</v>
      </c>
      <c r="I80" s="63" t="s">
        <v>238</v>
      </c>
      <c r="J80" s="63">
        <v>2</v>
      </c>
    </row>
    <row r="81" spans="1:10" ht="15" customHeight="1" x14ac:dyDescent="0.15">
      <c r="A81" s="105">
        <v>6046</v>
      </c>
      <c r="B81" s="47"/>
      <c r="C81" s="46"/>
      <c r="D81" s="48" t="s">
        <v>141</v>
      </c>
      <c r="E81" s="78">
        <v>6046</v>
      </c>
      <c r="F81" s="72" t="s">
        <v>263</v>
      </c>
      <c r="G81" s="72">
        <v>4</v>
      </c>
      <c r="H81" s="72" t="s">
        <v>251</v>
      </c>
      <c r="I81" s="63" t="s">
        <v>238</v>
      </c>
      <c r="J81" s="63">
        <v>2</v>
      </c>
    </row>
    <row r="82" spans="1:10" ht="15" customHeight="1" x14ac:dyDescent="0.15">
      <c r="A82" s="105">
        <v>6047</v>
      </c>
      <c r="B82" s="47"/>
      <c r="C82" s="46"/>
      <c r="D82" s="48" t="s">
        <v>142</v>
      </c>
      <c r="E82" s="78">
        <v>6047</v>
      </c>
      <c r="F82" s="72" t="s">
        <v>263</v>
      </c>
      <c r="G82" s="72">
        <v>4</v>
      </c>
      <c r="H82" s="72" t="s">
        <v>252</v>
      </c>
      <c r="I82" s="63" t="s">
        <v>238</v>
      </c>
      <c r="J82" s="63">
        <v>2</v>
      </c>
    </row>
    <row r="83" spans="1:10" ht="15" customHeight="1" x14ac:dyDescent="0.15">
      <c r="A83" s="84">
        <v>6048</v>
      </c>
      <c r="B83" s="47"/>
      <c r="C83" s="56"/>
      <c r="D83" s="58" t="s">
        <v>143</v>
      </c>
      <c r="E83" s="82">
        <v>6048</v>
      </c>
      <c r="F83" s="72" t="s">
        <v>263</v>
      </c>
      <c r="G83" s="72">
        <v>4</v>
      </c>
      <c r="H83" s="72" t="s">
        <v>253</v>
      </c>
      <c r="I83" s="63" t="s">
        <v>238</v>
      </c>
      <c r="J83" s="63">
        <v>2</v>
      </c>
    </row>
    <row r="84" spans="1:10" ht="15" customHeight="1" x14ac:dyDescent="0.15">
      <c r="A84" s="109">
        <v>6051</v>
      </c>
      <c r="B84" s="47"/>
      <c r="C84" s="63" t="s">
        <v>144</v>
      </c>
      <c r="D84" s="64" t="s">
        <v>145</v>
      </c>
      <c r="E84" s="83">
        <v>6051</v>
      </c>
      <c r="F84" s="73" t="s">
        <v>263</v>
      </c>
      <c r="G84" s="73">
        <v>5</v>
      </c>
      <c r="H84" s="73" t="s">
        <v>247</v>
      </c>
      <c r="I84" s="63" t="s">
        <v>238</v>
      </c>
      <c r="J84" s="63">
        <v>2</v>
      </c>
    </row>
    <row r="85" spans="1:10" ht="15" customHeight="1" thickBot="1" x14ac:dyDescent="0.2">
      <c r="A85" s="118">
        <v>6061</v>
      </c>
      <c r="B85" s="52"/>
      <c r="C85" s="93" t="s">
        <v>146</v>
      </c>
      <c r="D85" s="114" t="s">
        <v>147</v>
      </c>
      <c r="E85" s="115">
        <v>6061</v>
      </c>
      <c r="F85" s="74" t="s">
        <v>263</v>
      </c>
      <c r="G85" s="74">
        <v>6</v>
      </c>
      <c r="H85" s="74" t="s">
        <v>247</v>
      </c>
      <c r="I85" s="93" t="s">
        <v>238</v>
      </c>
      <c r="J85" s="63">
        <v>2</v>
      </c>
    </row>
    <row r="86" spans="1:10" ht="15" customHeight="1" thickBot="1" x14ac:dyDescent="0.2">
      <c r="A86" s="107">
        <v>7011</v>
      </c>
      <c r="B86" s="165" t="s">
        <v>148</v>
      </c>
      <c r="C86" s="54" t="s">
        <v>149</v>
      </c>
      <c r="D86" s="55" t="s">
        <v>150</v>
      </c>
      <c r="E86" s="80">
        <v>7011</v>
      </c>
      <c r="F86" s="116" t="s">
        <v>264</v>
      </c>
      <c r="G86" s="116">
        <v>1</v>
      </c>
      <c r="H86" s="116" t="s">
        <v>247</v>
      </c>
      <c r="I86" s="117" t="s">
        <v>239</v>
      </c>
      <c r="J86" s="63">
        <v>3</v>
      </c>
    </row>
    <row r="87" spans="1:10" ht="15" customHeight="1" thickBot="1" x14ac:dyDescent="0.2">
      <c r="A87" s="105">
        <v>7012</v>
      </c>
      <c r="B87" s="165"/>
      <c r="C87" s="46"/>
      <c r="D87" s="48" t="s">
        <v>151</v>
      </c>
      <c r="E87" s="78">
        <v>7012</v>
      </c>
      <c r="F87" s="72" t="s">
        <v>264</v>
      </c>
      <c r="G87" s="72">
        <v>1</v>
      </c>
      <c r="H87" s="72" t="s">
        <v>248</v>
      </c>
      <c r="I87" s="63" t="s">
        <v>239</v>
      </c>
      <c r="J87" s="63">
        <v>3</v>
      </c>
    </row>
    <row r="88" spans="1:10" ht="15" customHeight="1" thickBot="1" x14ac:dyDescent="0.2">
      <c r="A88" s="105">
        <v>7013</v>
      </c>
      <c r="B88" s="165"/>
      <c r="C88" s="46"/>
      <c r="D88" s="48" t="s">
        <v>152</v>
      </c>
      <c r="E88" s="78">
        <v>7013</v>
      </c>
      <c r="F88" s="72" t="s">
        <v>264</v>
      </c>
      <c r="G88" s="72">
        <v>1</v>
      </c>
      <c r="H88" s="72" t="s">
        <v>249</v>
      </c>
      <c r="I88" s="63" t="s">
        <v>239</v>
      </c>
      <c r="J88" s="63">
        <v>3</v>
      </c>
    </row>
    <row r="89" spans="1:10" ht="15" customHeight="1" thickBot="1" x14ac:dyDescent="0.2">
      <c r="A89" s="108">
        <v>7021</v>
      </c>
      <c r="B89" s="165"/>
      <c r="C89" s="60" t="s">
        <v>153</v>
      </c>
      <c r="D89" s="61" t="s">
        <v>154</v>
      </c>
      <c r="E89" s="81">
        <v>7021</v>
      </c>
      <c r="F89" s="72" t="s">
        <v>264</v>
      </c>
      <c r="G89" s="72">
        <v>2</v>
      </c>
      <c r="H89" s="72" t="s">
        <v>247</v>
      </c>
      <c r="I89" s="63" t="s">
        <v>239</v>
      </c>
      <c r="J89" s="63">
        <v>3</v>
      </c>
    </row>
    <row r="90" spans="1:10" ht="15" customHeight="1" thickBot="1" x14ac:dyDescent="0.2">
      <c r="A90" s="105">
        <v>7022</v>
      </c>
      <c r="B90" s="165"/>
      <c r="C90" s="46"/>
      <c r="D90" s="48" t="s">
        <v>155</v>
      </c>
      <c r="E90" s="78">
        <v>7022</v>
      </c>
      <c r="F90" s="72" t="s">
        <v>264</v>
      </c>
      <c r="G90" s="72">
        <v>2</v>
      </c>
      <c r="H90" s="72" t="s">
        <v>248</v>
      </c>
      <c r="I90" s="63" t="s">
        <v>239</v>
      </c>
      <c r="J90" s="63">
        <v>3</v>
      </c>
    </row>
    <row r="91" spans="1:10" ht="15" customHeight="1" x14ac:dyDescent="0.15">
      <c r="A91" s="84">
        <v>7023</v>
      </c>
      <c r="B91" s="166"/>
      <c r="C91" s="56"/>
      <c r="D91" s="57" t="s">
        <v>156</v>
      </c>
      <c r="E91" s="84">
        <v>7023</v>
      </c>
      <c r="F91" s="72" t="s">
        <v>264</v>
      </c>
      <c r="G91" s="72">
        <v>2</v>
      </c>
      <c r="H91" s="72" t="s">
        <v>249</v>
      </c>
      <c r="I91" s="63" t="s">
        <v>239</v>
      </c>
      <c r="J91" s="63">
        <v>3</v>
      </c>
    </row>
    <row r="92" spans="1:10" ht="15" customHeight="1" x14ac:dyDescent="0.15">
      <c r="A92" s="105">
        <v>7031</v>
      </c>
      <c r="B92" s="47"/>
      <c r="C92" s="46" t="s">
        <v>157</v>
      </c>
      <c r="D92" s="48" t="s">
        <v>158</v>
      </c>
      <c r="E92" s="78">
        <v>7031</v>
      </c>
      <c r="F92" s="72" t="s">
        <v>264</v>
      </c>
      <c r="G92" s="72">
        <v>3</v>
      </c>
      <c r="H92" s="72" t="s">
        <v>247</v>
      </c>
      <c r="I92" s="63" t="s">
        <v>239</v>
      </c>
      <c r="J92" s="63">
        <v>3</v>
      </c>
    </row>
    <row r="93" spans="1:10" ht="15" customHeight="1" x14ac:dyDescent="0.15">
      <c r="A93" s="105">
        <v>7032</v>
      </c>
      <c r="B93" s="47"/>
      <c r="C93" s="46"/>
      <c r="D93" s="48" t="s">
        <v>159</v>
      </c>
      <c r="E93" s="78">
        <v>7032</v>
      </c>
      <c r="F93" s="72" t="s">
        <v>264</v>
      </c>
      <c r="G93" s="72">
        <v>3</v>
      </c>
      <c r="H93" s="72" t="s">
        <v>248</v>
      </c>
      <c r="I93" s="63" t="s">
        <v>239</v>
      </c>
      <c r="J93" s="63">
        <v>3</v>
      </c>
    </row>
    <row r="94" spans="1:10" ht="15" customHeight="1" x14ac:dyDescent="0.15">
      <c r="A94" s="105">
        <v>7033</v>
      </c>
      <c r="B94" s="47"/>
      <c r="C94" s="46"/>
      <c r="D94" s="48" t="s">
        <v>160</v>
      </c>
      <c r="E94" s="78">
        <v>7033</v>
      </c>
      <c r="F94" s="72" t="s">
        <v>264</v>
      </c>
      <c r="G94" s="72">
        <v>3</v>
      </c>
      <c r="H94" s="72" t="s">
        <v>249</v>
      </c>
      <c r="I94" s="63" t="s">
        <v>239</v>
      </c>
      <c r="J94" s="63">
        <v>3</v>
      </c>
    </row>
    <row r="95" spans="1:10" ht="15" customHeight="1" x14ac:dyDescent="0.15">
      <c r="A95" s="105">
        <v>7034</v>
      </c>
      <c r="B95" s="47"/>
      <c r="C95" s="46"/>
      <c r="D95" s="48" t="s">
        <v>161</v>
      </c>
      <c r="E95" s="78">
        <v>7034</v>
      </c>
      <c r="F95" s="72" t="s">
        <v>264</v>
      </c>
      <c r="G95" s="72">
        <v>3</v>
      </c>
      <c r="H95" s="72" t="s">
        <v>241</v>
      </c>
      <c r="I95" s="63" t="s">
        <v>239</v>
      </c>
      <c r="J95" s="63">
        <v>3</v>
      </c>
    </row>
    <row r="96" spans="1:10" ht="15" customHeight="1" x14ac:dyDescent="0.15">
      <c r="A96" s="105">
        <v>7035</v>
      </c>
      <c r="B96" s="47"/>
      <c r="C96" s="46"/>
      <c r="D96" s="48" t="s">
        <v>162</v>
      </c>
      <c r="E96" s="78">
        <v>7035</v>
      </c>
      <c r="F96" s="72" t="s">
        <v>264</v>
      </c>
      <c r="G96" s="72">
        <v>3</v>
      </c>
      <c r="H96" s="72" t="s">
        <v>250</v>
      </c>
      <c r="I96" s="63" t="s">
        <v>239</v>
      </c>
      <c r="J96" s="63">
        <v>3</v>
      </c>
    </row>
    <row r="97" spans="1:10" ht="15" customHeight="1" x14ac:dyDescent="0.15">
      <c r="A97" s="108">
        <v>7041</v>
      </c>
      <c r="B97" s="47"/>
      <c r="C97" s="60" t="s">
        <v>163</v>
      </c>
      <c r="D97" s="61" t="s">
        <v>164</v>
      </c>
      <c r="E97" s="81">
        <v>7041</v>
      </c>
      <c r="F97" s="110" t="s">
        <v>264</v>
      </c>
      <c r="G97" s="110">
        <v>4</v>
      </c>
      <c r="H97" s="110" t="s">
        <v>247</v>
      </c>
      <c r="I97" s="60" t="s">
        <v>239</v>
      </c>
      <c r="J97" s="63">
        <v>3</v>
      </c>
    </row>
    <row r="98" spans="1:10" ht="15" customHeight="1" thickBot="1" x14ac:dyDescent="0.2">
      <c r="A98" s="105">
        <v>7042</v>
      </c>
      <c r="B98" s="47"/>
      <c r="C98" s="46"/>
      <c r="D98" s="48" t="s">
        <v>293</v>
      </c>
      <c r="E98" s="78">
        <v>7042</v>
      </c>
      <c r="F98" s="74" t="s">
        <v>264</v>
      </c>
      <c r="G98" s="74">
        <v>4</v>
      </c>
      <c r="H98" s="74" t="s">
        <v>287</v>
      </c>
      <c r="I98" s="93" t="s">
        <v>239</v>
      </c>
      <c r="J98" s="63">
        <v>3</v>
      </c>
    </row>
    <row r="99" spans="1:10" ht="15" customHeight="1" x14ac:dyDescent="0.15">
      <c r="A99" s="107">
        <v>8011</v>
      </c>
      <c r="B99" s="67" t="s">
        <v>165</v>
      </c>
      <c r="C99" s="54" t="s">
        <v>166</v>
      </c>
      <c r="D99" s="55" t="s">
        <v>167</v>
      </c>
      <c r="E99" s="80">
        <v>8011</v>
      </c>
      <c r="F99" s="72" t="s">
        <v>240</v>
      </c>
      <c r="G99" s="72">
        <v>1</v>
      </c>
      <c r="H99" s="72" t="s">
        <v>247</v>
      </c>
      <c r="I99" s="56" t="s">
        <v>239</v>
      </c>
      <c r="J99" s="63">
        <v>3</v>
      </c>
    </row>
    <row r="100" spans="1:10" ht="15" customHeight="1" x14ac:dyDescent="0.15">
      <c r="A100" s="105">
        <v>8012</v>
      </c>
      <c r="B100" s="68"/>
      <c r="C100" s="46"/>
      <c r="D100" s="48" t="s">
        <v>168</v>
      </c>
      <c r="E100" s="78">
        <v>8012</v>
      </c>
      <c r="F100" s="72" t="s">
        <v>240</v>
      </c>
      <c r="G100" s="72">
        <v>1</v>
      </c>
      <c r="H100" s="72" t="s">
        <v>248</v>
      </c>
      <c r="I100" s="63" t="s">
        <v>239</v>
      </c>
      <c r="J100" s="63">
        <v>3</v>
      </c>
    </row>
    <row r="101" spans="1:10" ht="15" customHeight="1" x14ac:dyDescent="0.15">
      <c r="A101" s="105">
        <v>8013</v>
      </c>
      <c r="B101" s="47"/>
      <c r="C101" s="46"/>
      <c r="D101" s="48" t="s">
        <v>169</v>
      </c>
      <c r="E101" s="78">
        <v>8013</v>
      </c>
      <c r="F101" s="72" t="s">
        <v>240</v>
      </c>
      <c r="G101" s="72">
        <v>1</v>
      </c>
      <c r="H101" s="72" t="s">
        <v>249</v>
      </c>
      <c r="I101" s="63" t="s">
        <v>239</v>
      </c>
      <c r="J101" s="63">
        <v>3</v>
      </c>
    </row>
    <row r="102" spans="1:10" ht="15" customHeight="1" x14ac:dyDescent="0.15">
      <c r="A102" s="108">
        <v>8201</v>
      </c>
      <c r="B102" s="47"/>
      <c r="C102" s="90" t="s">
        <v>170</v>
      </c>
      <c r="D102" s="61" t="s">
        <v>171</v>
      </c>
      <c r="E102" s="81">
        <v>8201</v>
      </c>
      <c r="F102" s="72" t="s">
        <v>240</v>
      </c>
      <c r="G102" s="72">
        <v>2</v>
      </c>
      <c r="H102" s="72" t="s">
        <v>247</v>
      </c>
      <c r="I102" s="63" t="s">
        <v>239</v>
      </c>
      <c r="J102" s="63">
        <v>3</v>
      </c>
    </row>
    <row r="103" spans="1:10" ht="15" customHeight="1" x14ac:dyDescent="0.15">
      <c r="A103" s="105">
        <v>8202</v>
      </c>
      <c r="B103" s="47"/>
      <c r="C103" s="46"/>
      <c r="D103" s="48" t="s">
        <v>172</v>
      </c>
      <c r="E103" s="78">
        <v>8202</v>
      </c>
      <c r="F103" s="72" t="s">
        <v>240</v>
      </c>
      <c r="G103" s="72">
        <v>2</v>
      </c>
      <c r="H103" s="72" t="s">
        <v>248</v>
      </c>
      <c r="I103" s="63" t="s">
        <v>239</v>
      </c>
      <c r="J103" s="63">
        <v>3</v>
      </c>
    </row>
    <row r="104" spans="1:10" ht="15" customHeight="1" x14ac:dyDescent="0.15">
      <c r="A104" s="105">
        <v>8203</v>
      </c>
      <c r="B104" s="47"/>
      <c r="C104" s="46"/>
      <c r="D104" s="48" t="s">
        <v>173</v>
      </c>
      <c r="E104" s="78">
        <v>8203</v>
      </c>
      <c r="F104" s="72" t="s">
        <v>240</v>
      </c>
      <c r="G104" s="72">
        <v>2</v>
      </c>
      <c r="H104" s="72" t="s">
        <v>249</v>
      </c>
      <c r="I104" s="63" t="s">
        <v>239</v>
      </c>
      <c r="J104" s="63">
        <v>3</v>
      </c>
    </row>
    <row r="105" spans="1:10" ht="15" customHeight="1" x14ac:dyDescent="0.15">
      <c r="A105" s="108">
        <v>8031</v>
      </c>
      <c r="B105" s="47"/>
      <c r="C105" s="90" t="s">
        <v>174</v>
      </c>
      <c r="D105" s="61" t="s">
        <v>175</v>
      </c>
      <c r="E105" s="81">
        <v>8031</v>
      </c>
      <c r="F105" s="72" t="s">
        <v>240</v>
      </c>
      <c r="G105" s="72">
        <v>3</v>
      </c>
      <c r="H105" s="72" t="s">
        <v>247</v>
      </c>
      <c r="I105" s="63" t="s">
        <v>239</v>
      </c>
      <c r="J105" s="63">
        <v>3</v>
      </c>
    </row>
    <row r="106" spans="1:10" ht="15" customHeight="1" x14ac:dyDescent="0.15">
      <c r="A106" s="105">
        <v>8032</v>
      </c>
      <c r="B106" s="47"/>
      <c r="C106" s="46"/>
      <c r="D106" s="58" t="s">
        <v>176</v>
      </c>
      <c r="E106" s="78">
        <v>8032</v>
      </c>
      <c r="F106" s="72" t="s">
        <v>240</v>
      </c>
      <c r="G106" s="72">
        <v>3</v>
      </c>
      <c r="H106" s="72" t="s">
        <v>248</v>
      </c>
      <c r="I106" s="63" t="s">
        <v>239</v>
      </c>
      <c r="J106" s="63">
        <v>3</v>
      </c>
    </row>
    <row r="107" spans="1:10" ht="15" customHeight="1" x14ac:dyDescent="0.15">
      <c r="A107" s="108">
        <v>8041</v>
      </c>
      <c r="B107" s="47"/>
      <c r="C107" s="90" t="s">
        <v>177</v>
      </c>
      <c r="D107" s="61" t="s">
        <v>178</v>
      </c>
      <c r="E107" s="81">
        <v>8041</v>
      </c>
      <c r="F107" s="72" t="s">
        <v>240</v>
      </c>
      <c r="G107" s="72">
        <v>4</v>
      </c>
      <c r="H107" s="72" t="s">
        <v>247</v>
      </c>
      <c r="I107" s="63" t="s">
        <v>239</v>
      </c>
      <c r="J107" s="63">
        <v>3</v>
      </c>
    </row>
    <row r="108" spans="1:10" ht="15" customHeight="1" x14ac:dyDescent="0.15">
      <c r="A108" s="105">
        <v>8042</v>
      </c>
      <c r="B108" s="47"/>
      <c r="C108" s="91"/>
      <c r="D108" s="58" t="s">
        <v>179</v>
      </c>
      <c r="E108" s="78">
        <v>8042</v>
      </c>
      <c r="F108" s="72" t="s">
        <v>240</v>
      </c>
      <c r="G108" s="72">
        <v>4</v>
      </c>
      <c r="H108" s="72" t="s">
        <v>248</v>
      </c>
      <c r="I108" s="63" t="s">
        <v>239</v>
      </c>
      <c r="J108" s="63">
        <v>3</v>
      </c>
    </row>
    <row r="109" spans="1:10" ht="15" customHeight="1" x14ac:dyDescent="0.15">
      <c r="A109" s="108">
        <v>8051</v>
      </c>
      <c r="B109" s="47"/>
      <c r="C109" s="92" t="s">
        <v>180</v>
      </c>
      <c r="D109" s="61" t="s">
        <v>181</v>
      </c>
      <c r="E109" s="81">
        <v>8051</v>
      </c>
      <c r="F109" s="72" t="s">
        <v>240</v>
      </c>
      <c r="G109" s="72">
        <v>5</v>
      </c>
      <c r="H109" s="72" t="s">
        <v>247</v>
      </c>
      <c r="I109" s="63" t="s">
        <v>239</v>
      </c>
      <c r="J109" s="63">
        <v>3</v>
      </c>
    </row>
    <row r="110" spans="1:10" ht="15" customHeight="1" x14ac:dyDescent="0.15">
      <c r="A110" s="105">
        <v>8052</v>
      </c>
      <c r="B110" s="49"/>
      <c r="C110" s="46"/>
      <c r="D110" s="47" t="s">
        <v>182</v>
      </c>
      <c r="E110" s="78">
        <v>8052</v>
      </c>
      <c r="F110" s="72" t="s">
        <v>240</v>
      </c>
      <c r="G110" s="72">
        <v>5</v>
      </c>
      <c r="H110" s="72" t="s">
        <v>248</v>
      </c>
      <c r="I110" s="63" t="s">
        <v>239</v>
      </c>
      <c r="J110" s="63">
        <v>3</v>
      </c>
    </row>
    <row r="111" spans="1:10" ht="15" customHeight="1" x14ac:dyDescent="0.15">
      <c r="A111" s="105">
        <v>8053</v>
      </c>
      <c r="B111" s="49"/>
      <c r="C111" s="92"/>
      <c r="D111" s="47" t="s">
        <v>183</v>
      </c>
      <c r="E111" s="78">
        <v>8053</v>
      </c>
      <c r="F111" s="72" t="s">
        <v>240</v>
      </c>
      <c r="G111" s="72">
        <v>5</v>
      </c>
      <c r="H111" s="72" t="s">
        <v>249</v>
      </c>
      <c r="I111" s="63" t="s">
        <v>239</v>
      </c>
      <c r="J111" s="63">
        <v>3</v>
      </c>
    </row>
    <row r="112" spans="1:10" ht="15" customHeight="1" x14ac:dyDescent="0.15">
      <c r="A112" s="105">
        <v>8054</v>
      </c>
      <c r="B112" s="49"/>
      <c r="C112" s="46"/>
      <c r="D112" s="47" t="s">
        <v>184</v>
      </c>
      <c r="E112" s="78">
        <v>8054</v>
      </c>
      <c r="F112" s="72" t="s">
        <v>240</v>
      </c>
      <c r="G112" s="72">
        <v>5</v>
      </c>
      <c r="H112" s="72" t="s">
        <v>241</v>
      </c>
      <c r="I112" s="63" t="s">
        <v>239</v>
      </c>
      <c r="J112" s="63">
        <v>3</v>
      </c>
    </row>
    <row r="113" spans="1:10" ht="15" customHeight="1" x14ac:dyDescent="0.15">
      <c r="A113" s="105">
        <v>8055</v>
      </c>
      <c r="B113" s="49"/>
      <c r="C113" s="46"/>
      <c r="D113" s="47" t="s">
        <v>185</v>
      </c>
      <c r="E113" s="78">
        <v>8055</v>
      </c>
      <c r="F113" s="72" t="s">
        <v>240</v>
      </c>
      <c r="G113" s="72">
        <v>5</v>
      </c>
      <c r="H113" s="72" t="s">
        <v>250</v>
      </c>
      <c r="I113" s="63" t="s">
        <v>239</v>
      </c>
      <c r="J113" s="63">
        <v>3</v>
      </c>
    </row>
    <row r="114" spans="1:10" ht="15" customHeight="1" x14ac:dyDescent="0.15">
      <c r="A114" s="105">
        <v>8056</v>
      </c>
      <c r="B114" s="49"/>
      <c r="C114" s="46"/>
      <c r="D114" s="47" t="s">
        <v>186</v>
      </c>
      <c r="E114" s="78">
        <v>8056</v>
      </c>
      <c r="F114" s="72" t="s">
        <v>240</v>
      </c>
      <c r="G114" s="72">
        <v>5</v>
      </c>
      <c r="H114" s="72" t="s">
        <v>251</v>
      </c>
      <c r="I114" s="63" t="s">
        <v>239</v>
      </c>
      <c r="J114" s="63">
        <v>3</v>
      </c>
    </row>
    <row r="115" spans="1:10" ht="15" customHeight="1" x14ac:dyDescent="0.15">
      <c r="A115" s="105">
        <v>8057</v>
      </c>
      <c r="B115" s="47"/>
      <c r="C115" s="46"/>
      <c r="D115" s="47" t="s">
        <v>187</v>
      </c>
      <c r="E115" s="78">
        <v>8057</v>
      </c>
      <c r="F115" s="72" t="s">
        <v>240</v>
      </c>
      <c r="G115" s="72">
        <v>5</v>
      </c>
      <c r="H115" s="72" t="s">
        <v>252</v>
      </c>
      <c r="I115" s="63" t="s">
        <v>239</v>
      </c>
      <c r="J115" s="63">
        <v>3</v>
      </c>
    </row>
    <row r="116" spans="1:10" ht="15" customHeight="1" x14ac:dyDescent="0.15">
      <c r="A116" s="105">
        <v>8058</v>
      </c>
      <c r="B116" s="47"/>
      <c r="C116" s="46"/>
      <c r="D116" s="47" t="s">
        <v>188</v>
      </c>
      <c r="E116" s="78">
        <v>8058</v>
      </c>
      <c r="F116" s="73" t="s">
        <v>240</v>
      </c>
      <c r="G116" s="73">
        <v>5</v>
      </c>
      <c r="H116" s="73" t="s">
        <v>253</v>
      </c>
      <c r="I116" s="63" t="s">
        <v>239</v>
      </c>
      <c r="J116" s="63">
        <v>3</v>
      </c>
    </row>
    <row r="117" spans="1:10" ht="15" customHeight="1" x14ac:dyDescent="0.15">
      <c r="A117" s="105">
        <v>8059</v>
      </c>
      <c r="B117" s="47"/>
      <c r="C117" s="46"/>
      <c r="D117" s="47" t="s">
        <v>189</v>
      </c>
      <c r="E117" s="78">
        <v>8059</v>
      </c>
      <c r="F117" s="73" t="s">
        <v>240</v>
      </c>
      <c r="G117" s="73">
        <v>5</v>
      </c>
      <c r="H117" s="73" t="s">
        <v>254</v>
      </c>
      <c r="I117" s="63" t="s">
        <v>239</v>
      </c>
      <c r="J117" s="63">
        <v>3</v>
      </c>
    </row>
    <row r="118" spans="1:10" ht="15" customHeight="1" x14ac:dyDescent="0.15">
      <c r="A118" s="84">
        <v>8060</v>
      </c>
      <c r="B118" s="47"/>
      <c r="C118" s="56"/>
      <c r="D118" s="57" t="s">
        <v>190</v>
      </c>
      <c r="E118" s="84">
        <v>8060</v>
      </c>
      <c r="F118" s="73" t="s">
        <v>240</v>
      </c>
      <c r="G118" s="73">
        <v>5</v>
      </c>
      <c r="H118" s="73" t="s">
        <v>257</v>
      </c>
      <c r="I118" s="63" t="s">
        <v>239</v>
      </c>
      <c r="J118" s="63">
        <v>3</v>
      </c>
    </row>
    <row r="119" spans="1:10" ht="15" customHeight="1" x14ac:dyDescent="0.15">
      <c r="A119" s="105">
        <v>8061</v>
      </c>
      <c r="B119" s="47"/>
      <c r="C119" s="92" t="s">
        <v>191</v>
      </c>
      <c r="D119" s="48" t="s">
        <v>192</v>
      </c>
      <c r="E119" s="78">
        <v>8061</v>
      </c>
      <c r="F119" s="72" t="s">
        <v>240</v>
      </c>
      <c r="G119" s="72">
        <v>6</v>
      </c>
      <c r="H119" s="72" t="s">
        <v>247</v>
      </c>
      <c r="I119" s="63" t="s">
        <v>239</v>
      </c>
      <c r="J119" s="63">
        <v>3</v>
      </c>
    </row>
    <row r="120" spans="1:10" ht="15" customHeight="1" x14ac:dyDescent="0.15">
      <c r="A120" s="105">
        <v>8062</v>
      </c>
      <c r="B120" s="47"/>
      <c r="C120" s="46"/>
      <c r="D120" s="48" t="s">
        <v>193</v>
      </c>
      <c r="E120" s="78">
        <v>8062</v>
      </c>
      <c r="F120" s="72" t="s">
        <v>240</v>
      </c>
      <c r="G120" s="72">
        <v>6</v>
      </c>
      <c r="H120" s="72" t="s">
        <v>248</v>
      </c>
      <c r="I120" s="63" t="s">
        <v>239</v>
      </c>
      <c r="J120" s="63">
        <v>3</v>
      </c>
    </row>
    <row r="121" spans="1:10" ht="15" customHeight="1" x14ac:dyDescent="0.15">
      <c r="A121" s="105">
        <v>8063</v>
      </c>
      <c r="B121" s="47"/>
      <c r="C121" s="46"/>
      <c r="D121" s="48" t="s">
        <v>194</v>
      </c>
      <c r="E121" s="78">
        <v>8063</v>
      </c>
      <c r="F121" s="72" t="s">
        <v>240</v>
      </c>
      <c r="G121" s="72">
        <v>6</v>
      </c>
      <c r="H121" s="72" t="s">
        <v>249</v>
      </c>
      <c r="I121" s="63" t="s">
        <v>239</v>
      </c>
      <c r="J121" s="63">
        <v>3</v>
      </c>
    </row>
    <row r="122" spans="1:10" ht="15" customHeight="1" x14ac:dyDescent="0.15">
      <c r="A122" s="105">
        <v>8064</v>
      </c>
      <c r="B122" s="47"/>
      <c r="C122" s="46"/>
      <c r="D122" s="48" t="s">
        <v>195</v>
      </c>
      <c r="E122" s="78">
        <v>8064</v>
      </c>
      <c r="F122" s="72" t="s">
        <v>240</v>
      </c>
      <c r="G122" s="72">
        <v>6</v>
      </c>
      <c r="H122" s="72" t="s">
        <v>241</v>
      </c>
      <c r="I122" s="63" t="s">
        <v>239</v>
      </c>
      <c r="J122" s="63">
        <v>3</v>
      </c>
    </row>
    <row r="123" spans="1:10" ht="15" customHeight="1" x14ac:dyDescent="0.15">
      <c r="A123" s="108">
        <v>8071</v>
      </c>
      <c r="B123" s="47"/>
      <c r="C123" s="90" t="s">
        <v>196</v>
      </c>
      <c r="D123" s="61" t="s">
        <v>197</v>
      </c>
      <c r="E123" s="81">
        <v>8071</v>
      </c>
      <c r="F123" s="72" t="s">
        <v>240</v>
      </c>
      <c r="G123" s="72">
        <v>7</v>
      </c>
      <c r="H123" s="72" t="s">
        <v>247</v>
      </c>
      <c r="I123" s="63" t="s">
        <v>239</v>
      </c>
      <c r="J123" s="63">
        <v>3</v>
      </c>
    </row>
    <row r="124" spans="1:10" ht="15" customHeight="1" x14ac:dyDescent="0.15">
      <c r="A124" s="105">
        <v>8072</v>
      </c>
      <c r="B124" s="47"/>
      <c r="C124" s="46"/>
      <c r="D124" s="48" t="s">
        <v>198</v>
      </c>
      <c r="E124" s="78">
        <v>8072</v>
      </c>
      <c r="F124" s="72" t="s">
        <v>240</v>
      </c>
      <c r="G124" s="72">
        <v>7</v>
      </c>
      <c r="H124" s="72" t="s">
        <v>248</v>
      </c>
      <c r="I124" s="63" t="s">
        <v>239</v>
      </c>
      <c r="J124" s="63">
        <v>3</v>
      </c>
    </row>
    <row r="125" spans="1:10" ht="15" customHeight="1" x14ac:dyDescent="0.15">
      <c r="A125" s="108">
        <v>8081</v>
      </c>
      <c r="B125" s="47"/>
      <c r="C125" s="60" t="s">
        <v>199</v>
      </c>
      <c r="D125" s="61" t="s">
        <v>200</v>
      </c>
      <c r="E125" s="81">
        <v>8081</v>
      </c>
      <c r="F125" s="72" t="s">
        <v>240</v>
      </c>
      <c r="G125" s="72">
        <v>8</v>
      </c>
      <c r="H125" s="72" t="s">
        <v>247</v>
      </c>
      <c r="I125" s="63" t="s">
        <v>239</v>
      </c>
      <c r="J125" s="63">
        <v>3</v>
      </c>
    </row>
    <row r="126" spans="1:10" ht="15" customHeight="1" x14ac:dyDescent="0.15">
      <c r="A126" s="105">
        <v>8082</v>
      </c>
      <c r="B126" s="47"/>
      <c r="C126" s="46"/>
      <c r="D126" s="48" t="s">
        <v>201</v>
      </c>
      <c r="E126" s="78">
        <v>8082</v>
      </c>
      <c r="F126" s="72" t="s">
        <v>240</v>
      </c>
      <c r="G126" s="72">
        <v>8</v>
      </c>
      <c r="H126" s="72" t="s">
        <v>248</v>
      </c>
      <c r="I126" s="63" t="s">
        <v>239</v>
      </c>
      <c r="J126" s="63">
        <v>3</v>
      </c>
    </row>
    <row r="127" spans="1:10" ht="15" customHeight="1" x14ac:dyDescent="0.15">
      <c r="A127" s="105">
        <v>8083</v>
      </c>
      <c r="B127" s="47"/>
      <c r="C127" s="46"/>
      <c r="D127" s="48" t="s">
        <v>202</v>
      </c>
      <c r="E127" s="78">
        <v>8083</v>
      </c>
      <c r="F127" s="72" t="s">
        <v>240</v>
      </c>
      <c r="G127" s="72">
        <v>8</v>
      </c>
      <c r="H127" s="72" t="s">
        <v>249</v>
      </c>
      <c r="I127" s="63" t="s">
        <v>239</v>
      </c>
      <c r="J127" s="63">
        <v>3</v>
      </c>
    </row>
    <row r="128" spans="1:10" ht="15" customHeight="1" x14ac:dyDescent="0.15">
      <c r="A128" s="108">
        <v>8091</v>
      </c>
      <c r="B128" s="47"/>
      <c r="C128" s="97" t="s">
        <v>203</v>
      </c>
      <c r="D128" s="61" t="s">
        <v>204</v>
      </c>
      <c r="E128" s="81">
        <v>8091</v>
      </c>
      <c r="F128" s="72" t="s">
        <v>240</v>
      </c>
      <c r="G128" s="72">
        <v>9</v>
      </c>
      <c r="H128" s="72" t="s">
        <v>247</v>
      </c>
      <c r="I128" s="63" t="s">
        <v>239</v>
      </c>
      <c r="J128" s="63">
        <v>3</v>
      </c>
    </row>
    <row r="129" spans="1:10" ht="15" customHeight="1" x14ac:dyDescent="0.15">
      <c r="A129" s="105">
        <v>8092</v>
      </c>
      <c r="B129" s="47"/>
      <c r="C129" s="46"/>
      <c r="D129" s="48" t="s">
        <v>205</v>
      </c>
      <c r="E129" s="78">
        <v>8092</v>
      </c>
      <c r="F129" s="72" t="s">
        <v>240</v>
      </c>
      <c r="G129" s="72">
        <v>9</v>
      </c>
      <c r="H129" s="72" t="s">
        <v>248</v>
      </c>
      <c r="I129" s="63" t="s">
        <v>239</v>
      </c>
      <c r="J129" s="63">
        <v>3</v>
      </c>
    </row>
    <row r="130" spans="1:10" ht="15" customHeight="1" x14ac:dyDescent="0.15">
      <c r="A130" s="105">
        <v>8093</v>
      </c>
      <c r="B130" s="47"/>
      <c r="C130" s="46"/>
      <c r="D130" s="58" t="s">
        <v>206</v>
      </c>
      <c r="E130" s="78">
        <v>8093</v>
      </c>
      <c r="F130" s="72" t="s">
        <v>240</v>
      </c>
      <c r="G130" s="72">
        <v>9</v>
      </c>
      <c r="H130" s="72" t="s">
        <v>249</v>
      </c>
      <c r="I130" s="63" t="s">
        <v>239</v>
      </c>
      <c r="J130" s="63">
        <v>3</v>
      </c>
    </row>
    <row r="131" spans="1:10" ht="15" customHeight="1" x14ac:dyDescent="0.15">
      <c r="A131" s="108">
        <v>8101</v>
      </c>
      <c r="B131" s="47"/>
      <c r="C131" s="156" t="s">
        <v>207</v>
      </c>
      <c r="D131" s="61" t="s">
        <v>208</v>
      </c>
      <c r="E131" s="81">
        <v>8101</v>
      </c>
      <c r="F131" s="72" t="s">
        <v>240</v>
      </c>
      <c r="G131" s="72">
        <v>10</v>
      </c>
      <c r="H131" s="72" t="s">
        <v>247</v>
      </c>
      <c r="I131" s="63" t="s">
        <v>239</v>
      </c>
      <c r="J131" s="63">
        <v>3</v>
      </c>
    </row>
    <row r="132" spans="1:10" ht="15" customHeight="1" x14ac:dyDescent="0.15">
      <c r="A132" s="105">
        <v>8102</v>
      </c>
      <c r="B132" s="47"/>
      <c r="C132" s="157"/>
      <c r="D132" s="48" t="s">
        <v>209</v>
      </c>
      <c r="E132" s="78">
        <v>8102</v>
      </c>
      <c r="F132" s="72" t="s">
        <v>240</v>
      </c>
      <c r="G132" s="72">
        <v>10</v>
      </c>
      <c r="H132" s="72" t="s">
        <v>248</v>
      </c>
      <c r="I132" s="63" t="s">
        <v>239</v>
      </c>
      <c r="J132" s="63">
        <v>3</v>
      </c>
    </row>
    <row r="133" spans="1:10" ht="15" customHeight="1" x14ac:dyDescent="0.15">
      <c r="A133" s="105">
        <v>8103</v>
      </c>
      <c r="B133" s="47"/>
      <c r="C133" s="46"/>
      <c r="D133" s="48" t="s">
        <v>210</v>
      </c>
      <c r="E133" s="78">
        <v>8103</v>
      </c>
      <c r="F133" s="72" t="s">
        <v>240</v>
      </c>
      <c r="G133" s="72">
        <v>10</v>
      </c>
      <c r="H133" s="72" t="s">
        <v>249</v>
      </c>
      <c r="I133" s="63" t="s">
        <v>239</v>
      </c>
      <c r="J133" s="63">
        <v>3</v>
      </c>
    </row>
    <row r="134" spans="1:10" ht="15" customHeight="1" x14ac:dyDescent="0.15">
      <c r="A134" s="105">
        <v>8104</v>
      </c>
      <c r="B134" s="47"/>
      <c r="C134" s="46"/>
      <c r="D134" s="48" t="s">
        <v>211</v>
      </c>
      <c r="E134" s="78">
        <v>8104</v>
      </c>
      <c r="F134" s="72" t="s">
        <v>240</v>
      </c>
      <c r="G134" s="72">
        <v>10</v>
      </c>
      <c r="H134" s="72" t="s">
        <v>241</v>
      </c>
      <c r="I134" s="63" t="s">
        <v>239</v>
      </c>
      <c r="J134" s="63">
        <v>3</v>
      </c>
    </row>
    <row r="135" spans="1:10" ht="15" customHeight="1" x14ac:dyDescent="0.15">
      <c r="A135" s="105">
        <v>8111</v>
      </c>
      <c r="B135" s="47"/>
      <c r="C135" s="158" t="s">
        <v>212</v>
      </c>
      <c r="D135" s="111" t="s">
        <v>213</v>
      </c>
      <c r="E135" s="81">
        <v>8111</v>
      </c>
      <c r="F135" s="72" t="s">
        <v>240</v>
      </c>
      <c r="G135" s="72">
        <v>11</v>
      </c>
      <c r="H135" s="72" t="s">
        <v>247</v>
      </c>
      <c r="I135" s="63" t="s">
        <v>239</v>
      </c>
      <c r="J135" s="63">
        <v>3</v>
      </c>
    </row>
    <row r="136" spans="1:10" ht="15" customHeight="1" x14ac:dyDescent="0.15">
      <c r="A136" s="105">
        <v>8112</v>
      </c>
      <c r="B136" s="47"/>
      <c r="C136" s="159"/>
      <c r="D136" s="48" t="s">
        <v>214</v>
      </c>
      <c r="E136" s="78">
        <v>8112</v>
      </c>
      <c r="F136" s="75" t="s">
        <v>240</v>
      </c>
      <c r="G136" s="75">
        <v>11</v>
      </c>
      <c r="H136" s="75" t="s">
        <v>248</v>
      </c>
      <c r="I136" s="63" t="s">
        <v>239</v>
      </c>
      <c r="J136" s="63">
        <v>3</v>
      </c>
    </row>
    <row r="137" spans="1:10" ht="15" customHeight="1" x14ac:dyDescent="0.15">
      <c r="A137" s="105">
        <v>8113</v>
      </c>
      <c r="B137" s="47"/>
      <c r="C137" s="46"/>
      <c r="D137" s="47" t="s">
        <v>215</v>
      </c>
      <c r="E137" s="85">
        <v>8113</v>
      </c>
      <c r="F137" s="73" t="s">
        <v>240</v>
      </c>
      <c r="G137" s="73">
        <v>11</v>
      </c>
      <c r="H137" s="73" t="s">
        <v>249</v>
      </c>
      <c r="I137" s="63" t="s">
        <v>239</v>
      </c>
      <c r="J137" s="63">
        <v>3</v>
      </c>
    </row>
    <row r="138" spans="1:10" ht="15" customHeight="1" x14ac:dyDescent="0.15">
      <c r="A138" s="105">
        <v>8114</v>
      </c>
      <c r="B138" s="47"/>
      <c r="C138" s="46"/>
      <c r="D138" s="48" t="s">
        <v>216</v>
      </c>
      <c r="E138" s="78">
        <v>8114</v>
      </c>
      <c r="F138" s="72" t="s">
        <v>240</v>
      </c>
      <c r="G138" s="72">
        <v>11</v>
      </c>
      <c r="H138" s="72" t="s">
        <v>241</v>
      </c>
      <c r="I138" s="63" t="s">
        <v>239</v>
      </c>
      <c r="J138" s="63">
        <v>3</v>
      </c>
    </row>
    <row r="139" spans="1:10" ht="15" customHeight="1" x14ac:dyDescent="0.15">
      <c r="A139" s="105">
        <v>8115</v>
      </c>
      <c r="B139" s="47"/>
      <c r="C139" s="46"/>
      <c r="D139" s="48" t="s">
        <v>217</v>
      </c>
      <c r="E139" s="78">
        <v>8115</v>
      </c>
      <c r="F139" s="72" t="s">
        <v>240</v>
      </c>
      <c r="G139" s="72">
        <v>11</v>
      </c>
      <c r="H139" s="72" t="s">
        <v>250</v>
      </c>
      <c r="I139" s="63" t="s">
        <v>239</v>
      </c>
      <c r="J139" s="63">
        <v>3</v>
      </c>
    </row>
    <row r="140" spans="1:10" ht="15" customHeight="1" x14ac:dyDescent="0.15">
      <c r="A140" s="108">
        <v>8121</v>
      </c>
      <c r="B140" s="47"/>
      <c r="C140" s="90" t="s">
        <v>218</v>
      </c>
      <c r="D140" s="70" t="s">
        <v>219</v>
      </c>
      <c r="E140" s="81">
        <v>8121</v>
      </c>
      <c r="F140" s="72" t="s">
        <v>240</v>
      </c>
      <c r="G140" s="72">
        <v>12</v>
      </c>
      <c r="H140" s="72" t="s">
        <v>247</v>
      </c>
      <c r="I140" s="63" t="s">
        <v>239</v>
      </c>
      <c r="J140" s="63">
        <v>3</v>
      </c>
    </row>
    <row r="141" spans="1:10" ht="15" customHeight="1" x14ac:dyDescent="0.15">
      <c r="A141" s="105">
        <v>8122</v>
      </c>
      <c r="B141" s="47"/>
      <c r="C141" s="56"/>
      <c r="D141" s="48" t="s">
        <v>220</v>
      </c>
      <c r="E141" s="78">
        <v>8122</v>
      </c>
      <c r="F141" s="72" t="s">
        <v>240</v>
      </c>
      <c r="G141" s="72">
        <v>12</v>
      </c>
      <c r="H141" s="72" t="s">
        <v>248</v>
      </c>
      <c r="I141" s="63" t="s">
        <v>239</v>
      </c>
      <c r="J141" s="63">
        <v>3</v>
      </c>
    </row>
    <row r="142" spans="1:10" ht="15" customHeight="1" x14ac:dyDescent="0.15">
      <c r="A142" s="108">
        <v>8131</v>
      </c>
      <c r="B142" s="47"/>
      <c r="C142" s="90" t="s">
        <v>221</v>
      </c>
      <c r="D142" s="61" t="s">
        <v>222</v>
      </c>
      <c r="E142" s="81">
        <v>8131</v>
      </c>
      <c r="F142" s="72" t="s">
        <v>240</v>
      </c>
      <c r="G142" s="72">
        <v>13</v>
      </c>
      <c r="H142" s="72" t="s">
        <v>247</v>
      </c>
      <c r="I142" s="63" t="s">
        <v>239</v>
      </c>
      <c r="J142" s="63">
        <v>3</v>
      </c>
    </row>
    <row r="143" spans="1:10" ht="15" customHeight="1" x14ac:dyDescent="0.15">
      <c r="A143" s="105">
        <v>8132</v>
      </c>
      <c r="B143" s="47"/>
      <c r="C143" s="46"/>
      <c r="D143" s="48" t="s">
        <v>223</v>
      </c>
      <c r="E143" s="78">
        <v>8132</v>
      </c>
      <c r="F143" s="72" t="s">
        <v>240</v>
      </c>
      <c r="G143" s="72">
        <v>13</v>
      </c>
      <c r="H143" s="72" t="s">
        <v>248</v>
      </c>
      <c r="I143" s="63" t="s">
        <v>239</v>
      </c>
      <c r="J143" s="63">
        <v>3</v>
      </c>
    </row>
    <row r="144" spans="1:10" ht="15" customHeight="1" x14ac:dyDescent="0.15">
      <c r="A144" s="105">
        <v>8133</v>
      </c>
      <c r="B144" s="47"/>
      <c r="C144" s="46"/>
      <c r="D144" s="48" t="s">
        <v>224</v>
      </c>
      <c r="E144" s="78">
        <v>8133</v>
      </c>
      <c r="F144" s="72" t="s">
        <v>240</v>
      </c>
      <c r="G144" s="72">
        <v>13</v>
      </c>
      <c r="H144" s="72" t="s">
        <v>249</v>
      </c>
      <c r="I144" s="63" t="s">
        <v>239</v>
      </c>
      <c r="J144" s="63">
        <v>3</v>
      </c>
    </row>
    <row r="145" spans="1:10" ht="15" customHeight="1" x14ac:dyDescent="0.15">
      <c r="A145" s="84">
        <v>8134</v>
      </c>
      <c r="B145" s="47"/>
      <c r="C145" s="56"/>
      <c r="D145" s="58" t="s">
        <v>225</v>
      </c>
      <c r="E145" s="82">
        <v>8134</v>
      </c>
      <c r="F145" s="72" t="s">
        <v>240</v>
      </c>
      <c r="G145" s="72">
        <v>13</v>
      </c>
      <c r="H145" s="72" t="s">
        <v>241</v>
      </c>
      <c r="I145" s="63" t="s">
        <v>239</v>
      </c>
      <c r="J145" s="63">
        <v>3</v>
      </c>
    </row>
    <row r="146" spans="1:10" ht="15" customHeight="1" x14ac:dyDescent="0.15">
      <c r="A146" s="109">
        <v>8141</v>
      </c>
      <c r="B146" s="47"/>
      <c r="C146" s="63" t="s">
        <v>226</v>
      </c>
      <c r="D146" s="64" t="s">
        <v>227</v>
      </c>
      <c r="E146" s="83">
        <v>8141</v>
      </c>
      <c r="F146" s="72" t="s">
        <v>240</v>
      </c>
      <c r="G146" s="72">
        <v>14</v>
      </c>
      <c r="H146" s="72" t="s">
        <v>247</v>
      </c>
      <c r="I146" s="63" t="s">
        <v>239</v>
      </c>
      <c r="J146" s="63">
        <v>3</v>
      </c>
    </row>
    <row r="147" spans="1:10" ht="15" customHeight="1" x14ac:dyDescent="0.15">
      <c r="A147" s="105">
        <v>8151</v>
      </c>
      <c r="B147" s="47"/>
      <c r="C147" s="46" t="s">
        <v>228</v>
      </c>
      <c r="D147" s="48" t="s">
        <v>294</v>
      </c>
      <c r="E147" s="78">
        <v>8151</v>
      </c>
      <c r="F147" s="72" t="s">
        <v>240</v>
      </c>
      <c r="G147" s="72">
        <v>15</v>
      </c>
      <c r="H147" s="72" t="s">
        <v>247</v>
      </c>
      <c r="I147" s="63" t="s">
        <v>239</v>
      </c>
      <c r="J147" s="63">
        <v>3</v>
      </c>
    </row>
    <row r="148" spans="1:10" ht="15" customHeight="1" x14ac:dyDescent="0.15">
      <c r="A148" s="105">
        <v>8152</v>
      </c>
      <c r="B148" s="47"/>
      <c r="C148" s="46"/>
      <c r="D148" s="48" t="s">
        <v>229</v>
      </c>
      <c r="E148" s="78">
        <v>8152</v>
      </c>
      <c r="F148" s="72" t="s">
        <v>240</v>
      </c>
      <c r="G148" s="72">
        <v>15</v>
      </c>
      <c r="H148" s="72" t="s">
        <v>248</v>
      </c>
      <c r="I148" s="63" t="s">
        <v>239</v>
      </c>
      <c r="J148" s="63">
        <v>3</v>
      </c>
    </row>
    <row r="149" spans="1:10" ht="15" customHeight="1" x14ac:dyDescent="0.15">
      <c r="A149" s="105">
        <v>8153</v>
      </c>
      <c r="B149" s="47"/>
      <c r="C149" s="46"/>
      <c r="D149" s="48" t="s">
        <v>295</v>
      </c>
      <c r="E149" s="78">
        <v>8153</v>
      </c>
      <c r="F149" s="72" t="s">
        <v>240</v>
      </c>
      <c r="G149" s="72">
        <v>15</v>
      </c>
      <c r="H149" s="72" t="s">
        <v>249</v>
      </c>
      <c r="I149" s="63" t="s">
        <v>239</v>
      </c>
      <c r="J149" s="63">
        <v>3</v>
      </c>
    </row>
    <row r="150" spans="1:10" ht="15" customHeight="1" x14ac:dyDescent="0.15">
      <c r="A150" s="105">
        <v>8154</v>
      </c>
      <c r="B150" s="47"/>
      <c r="C150" s="46"/>
      <c r="D150" s="48" t="s">
        <v>230</v>
      </c>
      <c r="E150" s="78">
        <v>8154</v>
      </c>
      <c r="F150" s="72" t="s">
        <v>240</v>
      </c>
      <c r="G150" s="72">
        <v>15</v>
      </c>
      <c r="H150" s="72" t="s">
        <v>241</v>
      </c>
      <c r="I150" s="63" t="s">
        <v>239</v>
      </c>
      <c r="J150" s="63">
        <v>3</v>
      </c>
    </row>
    <row r="151" spans="1:10" ht="15" customHeight="1" x14ac:dyDescent="0.15">
      <c r="A151" s="105">
        <v>8155</v>
      </c>
      <c r="B151" s="47"/>
      <c r="C151" s="46"/>
      <c r="D151" s="48" t="s">
        <v>231</v>
      </c>
      <c r="E151" s="78">
        <v>8155</v>
      </c>
      <c r="F151" s="72" t="s">
        <v>240</v>
      </c>
      <c r="G151" s="72">
        <v>15</v>
      </c>
      <c r="H151" s="72" t="s">
        <v>250</v>
      </c>
      <c r="I151" s="63" t="s">
        <v>239</v>
      </c>
      <c r="J151" s="63">
        <v>3</v>
      </c>
    </row>
    <row r="152" spans="1:10" ht="15" customHeight="1" x14ac:dyDescent="0.15">
      <c r="A152" s="108">
        <v>8161</v>
      </c>
      <c r="B152" s="47"/>
      <c r="C152" s="60" t="s">
        <v>232</v>
      </c>
      <c r="D152" s="61" t="s">
        <v>233</v>
      </c>
      <c r="E152" s="81">
        <v>8161</v>
      </c>
      <c r="F152" s="72" t="s">
        <v>240</v>
      </c>
      <c r="G152" s="72">
        <v>16</v>
      </c>
      <c r="H152" s="72" t="s">
        <v>247</v>
      </c>
      <c r="I152" s="63" t="s">
        <v>239</v>
      </c>
      <c r="J152" s="63">
        <v>3</v>
      </c>
    </row>
    <row r="153" spans="1:10" ht="15" customHeight="1" x14ac:dyDescent="0.15">
      <c r="A153" s="84">
        <v>8162</v>
      </c>
      <c r="B153" s="47"/>
      <c r="C153" s="56"/>
      <c r="D153" s="58" t="s">
        <v>234</v>
      </c>
      <c r="E153" s="82">
        <v>8162</v>
      </c>
      <c r="F153" s="72" t="s">
        <v>240</v>
      </c>
      <c r="G153" s="72">
        <v>16</v>
      </c>
      <c r="H153" s="72" t="s">
        <v>248</v>
      </c>
      <c r="I153" s="63" t="s">
        <v>239</v>
      </c>
      <c r="J153" s="63">
        <v>3</v>
      </c>
    </row>
    <row r="154" spans="1:10" ht="15" customHeight="1" x14ac:dyDescent="0.15">
      <c r="A154" s="108">
        <v>9999</v>
      </c>
      <c r="B154" s="47"/>
      <c r="C154" s="90" t="s">
        <v>235</v>
      </c>
      <c r="D154" s="71" t="s">
        <v>236</v>
      </c>
      <c r="E154" s="81">
        <v>9999</v>
      </c>
      <c r="F154" s="72" t="s">
        <v>240</v>
      </c>
      <c r="G154" s="72">
        <v>17</v>
      </c>
      <c r="H154" s="72" t="s">
        <v>247</v>
      </c>
      <c r="I154" s="63" t="s">
        <v>239</v>
      </c>
      <c r="J154" s="63">
        <v>3</v>
      </c>
    </row>
    <row r="155" spans="1:10" x14ac:dyDescent="0.15">
      <c r="A155" s="57"/>
      <c r="B155" s="57"/>
      <c r="C155" s="69"/>
      <c r="D155" s="58" t="s">
        <v>298</v>
      </c>
      <c r="E155" s="65"/>
      <c r="F155" s="76"/>
      <c r="G155" s="76"/>
      <c r="H155" s="77"/>
      <c r="I155" s="63"/>
      <c r="J155" s="63"/>
    </row>
  </sheetData>
  <mergeCells count="19">
    <mergeCell ref="J2:J4"/>
    <mergeCell ref="A2:A4"/>
    <mergeCell ref="I2:I4"/>
    <mergeCell ref="D3:D4"/>
    <mergeCell ref="C30:C31"/>
    <mergeCell ref="C131:C132"/>
    <mergeCell ref="C135:C136"/>
    <mergeCell ref="F3:H3"/>
    <mergeCell ref="E3:E4"/>
    <mergeCell ref="B60:B62"/>
    <mergeCell ref="B86:B91"/>
    <mergeCell ref="B35:B37"/>
    <mergeCell ref="B54:B57"/>
    <mergeCell ref="B2:B4"/>
    <mergeCell ref="C2:C4"/>
    <mergeCell ref="E2:H2"/>
    <mergeCell ref="B5:B8"/>
    <mergeCell ref="B17:B27"/>
    <mergeCell ref="B64:B70"/>
  </mergeCells>
  <phoneticPr fontId="3"/>
  <printOptions horizontalCentered="1"/>
  <pageMargins left="0.78740157480314965" right="0.78740157480314965" top="0.74803149606299213" bottom="0.47244094488188981" header="0.19685039370078741" footer="0.19685039370078741"/>
  <pageSetup paperSize="9" scale="54" fitToHeight="0" orientation="portrait" r:id="rId1"/>
  <headerFooter alignWithMargins="0"/>
  <rowBreaks count="1" manualBreakCount="1">
    <brk id="8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候補者一覧</vt:lpstr>
      <vt:lpstr>職種コード表</vt:lpstr>
      <vt:lpstr>候補者一覧!Print_Area</vt:lpstr>
      <vt:lpstr>職種コード表!Print_Area</vt:lpstr>
      <vt:lpstr>候補者一覧!Print_Titles</vt:lpstr>
      <vt:lpstr>職種コード表!Print_Titles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2025-04-15T05:07:48Z</dcterms:created>
  <dcterms:modified xsi:type="dcterms:W3CDTF">2026-04-17T03:56:56Z</dcterms:modified>
</cp:coreProperties>
</file>