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66925"/>
  <xr:revisionPtr revIDLastSave="0" documentId="13_ncr:1_{783929F6-E1C2-4579-B791-75C5C211D21E}" xr6:coauthVersionLast="47" xr6:coauthVersionMax="47" xr10:uidLastSave="{00000000-0000-0000-0000-000000000000}"/>
  <workbookProtection workbookAlgorithmName="SHA-512" workbookHashValue="twHmOsKptNo64UIvtNU2zcOed9cJUAW3Gjz7XZKEWieuX2xQQ6gZ++36YBl0Yuj2uclxORuyAR8SZsRROVooew==" workbookSaltValue="vP1i24drdplvL3NlZ+opsA==" workbookSpinCount="100000" lockStructure="1"/>
  <bookViews>
    <workbookView xWindow="-110" yWindow="-110" windowWidth="19420" windowHeight="10300" xr2:uid="{00000000-000D-0000-FFFF-FFFF00000000}"/>
  </bookViews>
  <sheets>
    <sheet name="別紙４変更届様式" sheetId="11" r:id="rId1"/>
    <sheet name="記載例" sheetId="13" r:id="rId2"/>
    <sheet name="リスト" sheetId="10" state="hidden" r:id="rId3"/>
  </sheets>
  <definedNames>
    <definedName name="_xlnm._FilterDatabase" localSheetId="2" hidden="1">リスト!#REF!</definedName>
    <definedName name="_xlnm.Print_Area" localSheetId="2">リスト!#REF!</definedName>
    <definedName name="_xlnm.Print_Area" localSheetId="1">記載例!$A$1:$K$43</definedName>
    <definedName name="_xlnm.Print_Area" localSheetId="0">別紙４変更届様式!$A$1:$K$43</definedName>
    <definedName name="愛知県">リスト!#REF!</definedName>
    <definedName name="愛媛県">リスト!#REF!</definedName>
    <definedName name="茨城県">リスト!#REF!</definedName>
    <definedName name="岡山県">リスト!#REF!</definedName>
    <definedName name="沖縄県">リスト!#REF!</definedName>
    <definedName name="岩手県">リスト!#REF!</definedName>
    <definedName name="岐阜県">リスト!#REF!</definedName>
    <definedName name="宮崎県">リスト!#REF!</definedName>
    <definedName name="宮城県">リスト!#REF!</definedName>
    <definedName name="京都府">リスト!#REF!</definedName>
    <definedName name="熊本県">リスト!#REF!</definedName>
    <definedName name="群馬県">リスト!#REF!</definedName>
    <definedName name="広島県">リスト!#REF!</definedName>
    <definedName name="香川県">リスト!#REF!</definedName>
    <definedName name="高知県">リスト!#REF!</definedName>
    <definedName name="佐賀県">リスト!#REF!</definedName>
    <definedName name="埼玉県">リスト!#REF!</definedName>
    <definedName name="三重県">リスト!#REF!</definedName>
    <definedName name="山形県">リスト!#REF!</definedName>
    <definedName name="山口県">リスト!#REF!</definedName>
    <definedName name="山梨県">リスト!#REF!</definedName>
    <definedName name="滋賀県">リスト!#REF!</definedName>
    <definedName name="鹿児島県">リスト!#REF!</definedName>
    <definedName name="秋田県">リスト!#REF!</definedName>
    <definedName name="新潟県">リスト!#REF!</definedName>
    <definedName name="神奈川県">リスト!#REF!</definedName>
    <definedName name="青森県">リスト!#REF!</definedName>
    <definedName name="静岡県">リスト!#REF!</definedName>
    <definedName name="石川県">リスト!#REF!</definedName>
    <definedName name="千葉県">リスト!#REF!</definedName>
    <definedName name="大阪府">リスト!#REF!</definedName>
    <definedName name="大分県">リスト!#REF!</definedName>
    <definedName name="長崎県">リスト!#REF!</definedName>
    <definedName name="長野県">リスト!#REF!</definedName>
    <definedName name="鳥取県">リスト!#REF!</definedName>
    <definedName name="都道府県">リスト!#REF!</definedName>
    <definedName name="島根県">リスト!#REF!</definedName>
    <definedName name="東京都">リスト!#REF!</definedName>
    <definedName name="徳島県">リスト!#REF!</definedName>
    <definedName name="栃木県">リスト!#REF!</definedName>
    <definedName name="奈良県">リスト!#REF!</definedName>
    <definedName name="表３_事業所の所在地">リスト!#REF!</definedName>
    <definedName name="富山県">リスト!#REF!</definedName>
    <definedName name="福井県">リスト!#REF!</definedName>
    <definedName name="福岡県">リスト!#REF!</definedName>
    <definedName name="福島県">リスト!#REF!</definedName>
    <definedName name="兵庫県">リスト!#REF!</definedName>
    <definedName name="北海道">リスト!#REF!</definedName>
    <definedName name="和歌山県">リスト!#REF!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3" l="1"/>
  <c r="J37" i="13"/>
  <c r="J36" i="13"/>
  <c r="J35" i="13"/>
  <c r="J38" i="11"/>
  <c r="J37" i="11"/>
  <c r="J36" i="11"/>
  <c r="J35" i="11"/>
  <c r="J34" i="11"/>
  <c r="J33" i="11"/>
  <c r="J32" i="11"/>
  <c r="J31" i="11"/>
  <c r="J30" i="11"/>
  <c r="J29" i="11"/>
  <c r="J28" i="11"/>
  <c r="J34" i="13"/>
  <c r="J28" i="13"/>
  <c r="J29" i="13"/>
  <c r="J30" i="13"/>
  <c r="J31" i="13"/>
  <c r="J32" i="13"/>
  <c r="J33" i="13"/>
  <c r="I42" i="13" l="1"/>
  <c r="C42" i="13"/>
  <c r="J39" i="13"/>
  <c r="J27" i="13"/>
  <c r="J26" i="13"/>
  <c r="J25" i="13"/>
  <c r="J24" i="13"/>
  <c r="J23" i="13"/>
  <c r="J23" i="11"/>
  <c r="J24" i="11"/>
  <c r="J25" i="11"/>
  <c r="J26" i="11"/>
  <c r="J27" i="11"/>
  <c r="J39" i="11"/>
  <c r="C42" i="11" l="1"/>
  <c r="I4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699BF4AB-B6D4-44E7-BE2D-6C39629FE7AF}">
      <text>
        <r>
          <rPr>
            <b/>
            <sz val="9"/>
            <color indexed="81"/>
            <rFont val="MS P ゴシック"/>
            <family val="3"/>
            <charset val="128"/>
          </rPr>
          <t>数字のみ
※ハイフン自動入力</t>
        </r>
      </text>
    </comment>
    <comment ref="G14" authorId="0" shapeId="0" xr:uid="{87F660A4-86CC-4DBB-A38B-907B76633D1B}">
      <text>
        <r>
          <rPr>
            <b/>
            <sz val="9"/>
            <color indexed="81"/>
            <rFont val="MS P ゴシック"/>
            <family val="3"/>
            <charset val="128"/>
          </rPr>
          <t>電話番号
ハイフン“-”要記載</t>
        </r>
      </text>
    </comment>
    <comment ref="I14" authorId="0" shapeId="0" xr:uid="{0BD4C972-47FB-4C87-9553-7E3F6A8B7EEF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</t>
        </r>
      </text>
    </comment>
    <comment ref="A18" authorId="0" shapeId="0" xr:uid="{3D7D5CAD-EA78-4580-81DA-5DCB5C6A6CF4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F22" authorId="0" shapeId="0" xr:uid="{466A6A94-DCB7-49F1-8A34-D61D5F90D63E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計画書の「基本情報入力シート」内「４ 補助金の対象事業所に関する情報」の「番号」欄の番号を記載
</t>
        </r>
        <r>
          <rPr>
            <b/>
            <sz val="11"/>
            <color indexed="10"/>
            <rFont val="MS P ゴシック"/>
            <family val="3"/>
            <charset val="128"/>
          </rPr>
          <t>本書にはＢパターンで追加する事業所のみ</t>
        </r>
        <r>
          <rPr>
            <b/>
            <sz val="11"/>
            <color indexed="81"/>
            <rFont val="MS P ゴシック"/>
            <family val="3"/>
            <charset val="128"/>
          </rPr>
          <t>を記載してください。
（計画書にはＡパターンで提出した事業所を始めに記載し、続きに追加で記載）</t>
        </r>
      </text>
    </comment>
    <comment ref="C42" authorId="0" shapeId="0" xr:uid="{8B2C59C0-E3DB-45A6-9212-23AB27C4A588}">
      <text>
        <r>
          <rPr>
            <b/>
            <sz val="11"/>
            <color indexed="81"/>
            <rFont val="MS P ゴシック"/>
            <family val="3"/>
            <charset val="128"/>
          </rPr>
          <t>提出日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8E85A373-BDA4-411F-BD76-90BF6F030D05}">
      <text>
        <r>
          <rPr>
            <b/>
            <sz val="9"/>
            <color indexed="81"/>
            <rFont val="MS P ゴシック"/>
            <family val="3"/>
            <charset val="128"/>
          </rPr>
          <t>数字のみ
※ハイフン自動入力</t>
        </r>
      </text>
    </comment>
    <comment ref="G14" authorId="0" shapeId="0" xr:uid="{CD7190EF-5A0B-4CBE-A0E5-FF2A1339809A}">
      <text>
        <r>
          <rPr>
            <b/>
            <sz val="9"/>
            <color indexed="81"/>
            <rFont val="MS P ゴシック"/>
            <family val="3"/>
            <charset val="128"/>
          </rPr>
          <t>電話番号
ハイフン“-”要記載</t>
        </r>
      </text>
    </comment>
    <comment ref="I14" authorId="0" shapeId="0" xr:uid="{16752C79-022C-483D-91F7-025A08B1EA07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</t>
        </r>
      </text>
    </comment>
    <comment ref="A18" authorId="0" shapeId="0" xr:uid="{A05F9770-7F0C-4C76-A89C-85BD69BB34F9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F22" authorId="0" shapeId="0" xr:uid="{FDCE0E2F-4303-4A26-9DBB-2FB2A03BC527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計画書の「基本情報入力シート」内「４ 補助金の対象事業所に関する情報」の「番号」欄の番号を記載
</t>
        </r>
        <r>
          <rPr>
            <b/>
            <sz val="11"/>
            <color indexed="10"/>
            <rFont val="MS P ゴシック"/>
            <family val="3"/>
            <charset val="128"/>
          </rPr>
          <t>本書にはＢパターンで追加する事業所のみ</t>
        </r>
        <r>
          <rPr>
            <b/>
            <sz val="11"/>
            <color indexed="81"/>
            <rFont val="MS P ゴシック"/>
            <family val="3"/>
            <charset val="128"/>
          </rPr>
          <t>を記載してください。
（計画書にはＡパターンで提出した事業所を始めに記載し、続きに追加で記載）</t>
        </r>
      </text>
    </comment>
    <comment ref="C42" authorId="0" shapeId="0" xr:uid="{2F2A6990-7678-48A3-9246-0B5A1679FC87}">
      <text>
        <r>
          <rPr>
            <b/>
            <sz val="11"/>
            <color indexed="81"/>
            <rFont val="MS P ゴシック"/>
            <family val="3"/>
            <charset val="128"/>
          </rPr>
          <t>提出日</t>
        </r>
      </text>
    </comment>
  </commentList>
</comments>
</file>

<file path=xl/sharedStrings.xml><?xml version="1.0" encoding="utf-8"?>
<sst xmlns="http://schemas.openxmlformats.org/spreadsheetml/2006/main" count="180" uniqueCount="141">
  <si>
    <t>法人名</t>
    <rPh sb="0" eb="2">
      <t>ホウジン</t>
    </rPh>
    <rPh sb="2" eb="3">
      <t>メイ</t>
    </rPh>
    <phoneticPr fontId="3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</si>
  <si>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</si>
  <si>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</si>
  <si>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</si>
  <si>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</si>
  <si>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</si>
  <si>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</si>
  <si>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別紙様式４</t>
    <rPh sb="0" eb="2">
      <t>ベッシ</t>
    </rPh>
    <rPh sb="2" eb="4">
      <t>ヨウシキ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</si>
  <si>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</si>
  <si>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</si>
  <si>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</si>
  <si>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</si>
  <si>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aaa@aaa.com</t>
    <phoneticPr fontId="25"/>
  </si>
  <si>
    <t>愛知　花子</t>
    <rPh sb="0" eb="2">
      <t>アイチ</t>
    </rPh>
    <rPh sb="3" eb="5">
      <t>ハナコ</t>
    </rPh>
    <phoneticPr fontId="25"/>
  </si>
  <si>
    <t>事業所番号</t>
    <rPh sb="0" eb="3">
      <t>ジギョウショ</t>
    </rPh>
    <rPh sb="3" eb="5">
      <t>バンゴウ</t>
    </rPh>
    <phoneticPr fontId="25"/>
  </si>
  <si>
    <t>事業所名</t>
    <rPh sb="0" eb="3">
      <t>ジギョウショ</t>
    </rPh>
    <rPh sb="3" eb="4">
      <t>メイ</t>
    </rPh>
    <phoneticPr fontId="25"/>
  </si>
  <si>
    <t>サービス種別</t>
    <rPh sb="4" eb="6">
      <t>シュベツ</t>
    </rPh>
    <phoneticPr fontId="25"/>
  </si>
  <si>
    <t>追加する事業所</t>
    <rPh sb="0" eb="2">
      <t>ツイカ</t>
    </rPh>
    <rPh sb="4" eb="7">
      <t>ジギョウショ</t>
    </rPh>
    <phoneticPr fontId="25"/>
  </si>
  <si>
    <t>行を追加する場合はこの行を選択して、右クリック→挿入</t>
  </si>
  <si>
    <t>番号</t>
    <rPh sb="0" eb="2">
      <t>バンゴウ</t>
    </rPh>
    <phoneticPr fontId="25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</si>
  <si>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rPh sb="9" eb="11">
      <t>カイゴ</t>
    </rPh>
    <rPh sb="11" eb="13">
      <t>ブンヤ</t>
    </rPh>
    <rPh sb="14" eb="16">
      <t>ショクイン</t>
    </rPh>
    <rPh sb="17" eb="19">
      <t>チンア</t>
    </rPh>
    <rPh sb="21" eb="23">
      <t>ショクバ</t>
    </rPh>
    <rPh sb="23" eb="25">
      <t>カンキョウ</t>
    </rPh>
    <rPh sb="25" eb="27">
      <t>カイゼン</t>
    </rPh>
    <rPh sb="27" eb="29">
      <t>シエン</t>
    </rPh>
    <rPh sb="29" eb="31">
      <t>ジギョウ</t>
    </rPh>
    <phoneticPr fontId="3"/>
  </si>
  <si>
    <t>電話番号</t>
    <rPh sb="0" eb="2">
      <t>デンワ</t>
    </rPh>
    <rPh sb="2" eb="4">
      <t>バンゴウ</t>
    </rPh>
    <phoneticPr fontId="3"/>
  </si>
  <si>
    <t>当初提出した計画書について、次のとおり計画書を修正します。</t>
    <rPh sb="2" eb="4">
      <t>テイシュツ</t>
    </rPh>
    <rPh sb="6" eb="9">
      <t>ケイカクショ</t>
    </rPh>
    <rPh sb="14" eb="15">
      <t>ツギ</t>
    </rPh>
    <rPh sb="19" eb="22">
      <t>ケイカクショ</t>
    </rPh>
    <rPh sb="23" eb="25">
      <t>シュウセイ</t>
    </rPh>
    <phoneticPr fontId="25"/>
  </si>
  <si>
    <t>　介護分野の職員の賃上げ・職場環境改善支援事業に係る計画書の内容について、次のとおり変更するので、必要書類を添えて届け出
ます。</t>
    <rPh sb="1" eb="3">
      <t>カイゴ</t>
    </rPh>
    <rPh sb="3" eb="5">
      <t>ブンヤ</t>
    </rPh>
    <rPh sb="6" eb="8">
      <t>ショクイン</t>
    </rPh>
    <rPh sb="9" eb="11">
      <t>チンア</t>
    </rPh>
    <rPh sb="13" eb="15">
      <t>ショクバ</t>
    </rPh>
    <rPh sb="15" eb="17">
      <t>カンキョウ</t>
    </rPh>
    <rPh sb="17" eb="19">
      <t>カイゼン</t>
    </rPh>
    <rPh sb="19" eb="21">
      <t>シエン</t>
    </rPh>
    <rPh sb="21" eb="23">
      <t>ジギョウ</t>
    </rPh>
    <rPh sb="24" eb="25">
      <t>カカ</t>
    </rPh>
    <rPh sb="26" eb="28">
      <t>ケイカク</t>
    </rPh>
    <rPh sb="28" eb="29">
      <t>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</si>
  <si>
    <t>サービスコード</t>
    <phoneticPr fontId="25"/>
  </si>
  <si>
    <t>サービス区分</t>
    <phoneticPr fontId="3"/>
  </si>
  <si>
    <t>コード値</t>
    <rPh sb="3" eb="4">
      <t>チ</t>
    </rPh>
    <phoneticPr fontId="25"/>
  </si>
  <si>
    <t>訪問介護</t>
  </si>
  <si>
    <t>11</t>
    <phoneticPr fontId="25"/>
  </si>
  <si>
    <t>夜間対応型訪問介護</t>
  </si>
  <si>
    <t>71</t>
    <phoneticPr fontId="25"/>
  </si>
  <si>
    <t>定期巡回･随時対応型訪問介護看護</t>
  </si>
  <si>
    <t>76</t>
    <phoneticPr fontId="25"/>
  </si>
  <si>
    <t>訪問入浴介護</t>
    <phoneticPr fontId="3"/>
  </si>
  <si>
    <t>12</t>
    <phoneticPr fontId="25"/>
  </si>
  <si>
    <t>介護予防訪問入浴介護</t>
    <phoneticPr fontId="3"/>
  </si>
  <si>
    <t>62</t>
    <phoneticPr fontId="25"/>
  </si>
  <si>
    <t>通所介護</t>
  </si>
  <si>
    <t>15</t>
    <phoneticPr fontId="25"/>
  </si>
  <si>
    <t>地域密着型通所介護</t>
  </si>
  <si>
    <t>78</t>
    <phoneticPr fontId="25"/>
  </si>
  <si>
    <t>通所リハビリテーション</t>
    <phoneticPr fontId="3"/>
  </si>
  <si>
    <t>16</t>
    <phoneticPr fontId="25"/>
  </si>
  <si>
    <t>介護予防通所リハビリテーション</t>
    <phoneticPr fontId="3"/>
  </si>
  <si>
    <t>66</t>
    <phoneticPr fontId="25"/>
  </si>
  <si>
    <t>特定施設入居者生活介護</t>
    <phoneticPr fontId="3"/>
  </si>
  <si>
    <t>33</t>
    <phoneticPr fontId="25"/>
  </si>
  <si>
    <t>特定施設入居者生活介護（短期利用型）</t>
    <rPh sb="12" eb="14">
      <t>タンキ</t>
    </rPh>
    <rPh sb="14" eb="16">
      <t>リヨウ</t>
    </rPh>
    <rPh sb="16" eb="17">
      <t>ガタ</t>
    </rPh>
    <phoneticPr fontId="3"/>
  </si>
  <si>
    <t>27</t>
    <phoneticPr fontId="25"/>
  </si>
  <si>
    <t>介護予防特定施設入居者生活介護</t>
    <phoneticPr fontId="3"/>
  </si>
  <si>
    <t>35</t>
    <phoneticPr fontId="25"/>
  </si>
  <si>
    <t>地域密着型特定施設入居者生活介護</t>
    <phoneticPr fontId="3"/>
  </si>
  <si>
    <t>36</t>
    <phoneticPr fontId="25"/>
  </si>
  <si>
    <t>地域密着型特定施設入居者生活介護（短期利用型）</t>
    <rPh sb="17" eb="22">
      <t>タンキリヨウガタ</t>
    </rPh>
    <phoneticPr fontId="3"/>
  </si>
  <si>
    <t>28</t>
    <phoneticPr fontId="25"/>
  </si>
  <si>
    <t>認知症対応型通所介護</t>
    <phoneticPr fontId="3"/>
  </si>
  <si>
    <t>72</t>
    <phoneticPr fontId="25"/>
  </si>
  <si>
    <t>介護予防認知症対応型通所介護</t>
    <phoneticPr fontId="3"/>
  </si>
  <si>
    <t>74</t>
    <phoneticPr fontId="25"/>
  </si>
  <si>
    <t>小規模多機能型居宅介護</t>
  </si>
  <si>
    <t>73</t>
    <phoneticPr fontId="25"/>
  </si>
  <si>
    <t>小規模多機能型居宅介護（短期利用型）</t>
    <rPh sb="12" eb="17">
      <t>タンキリヨウガタ</t>
    </rPh>
    <phoneticPr fontId="3"/>
  </si>
  <si>
    <t>68</t>
    <phoneticPr fontId="25"/>
  </si>
  <si>
    <t>介護予防小規模多機能型居宅介護</t>
    <phoneticPr fontId="3"/>
  </si>
  <si>
    <t>75</t>
    <phoneticPr fontId="25"/>
  </si>
  <si>
    <t>介護予防小規模多機能型居宅介護（短期利用型）</t>
    <phoneticPr fontId="3"/>
  </si>
  <si>
    <t>69</t>
    <phoneticPr fontId="25"/>
  </si>
  <si>
    <t>看護小規模多機能型居宅介護</t>
  </si>
  <si>
    <t>77</t>
    <phoneticPr fontId="25"/>
  </si>
  <si>
    <t>看護小規模多機能型居宅介護（短期利用型）</t>
    <rPh sb="14" eb="19">
      <t>タンキリヨウガタ</t>
    </rPh>
    <phoneticPr fontId="3"/>
  </si>
  <si>
    <t>79</t>
    <phoneticPr fontId="25"/>
  </si>
  <si>
    <t>認知症対応型共同生活介護</t>
  </si>
  <si>
    <t>32</t>
    <phoneticPr fontId="25"/>
  </si>
  <si>
    <t>認知症対応型共同生活介護（短期利用型）</t>
    <phoneticPr fontId="3"/>
  </si>
  <si>
    <t>38</t>
    <phoneticPr fontId="25"/>
  </si>
  <si>
    <t>介護予防認知症対応型共同生活介護</t>
  </si>
  <si>
    <t>37</t>
    <phoneticPr fontId="25"/>
  </si>
  <si>
    <t>介護予防認知症対応型共同生活介護（短期利用型）</t>
    <phoneticPr fontId="3"/>
  </si>
  <si>
    <t>39</t>
    <phoneticPr fontId="25"/>
  </si>
  <si>
    <t>介護老人福祉施設</t>
  </si>
  <si>
    <t>51</t>
    <phoneticPr fontId="25"/>
  </si>
  <si>
    <t>地域密着型介護老人福祉施設</t>
  </si>
  <si>
    <t>54</t>
    <phoneticPr fontId="25"/>
  </si>
  <si>
    <t>短期入所生活介護</t>
  </si>
  <si>
    <t>21</t>
    <phoneticPr fontId="25"/>
  </si>
  <si>
    <t>介護予防短期入所生活介護</t>
  </si>
  <si>
    <t>24</t>
    <phoneticPr fontId="25"/>
  </si>
  <si>
    <t>介護老人保健施設</t>
  </si>
  <si>
    <t>52</t>
    <phoneticPr fontId="25"/>
  </si>
  <si>
    <t>短期入所療養介護（老健）</t>
  </si>
  <si>
    <t>22</t>
    <phoneticPr fontId="25"/>
  </si>
  <si>
    <t>介護予防短期入所療養介護（老健）</t>
  </si>
  <si>
    <t>25</t>
    <phoneticPr fontId="25"/>
  </si>
  <si>
    <t>短期入所療養介護 （病院等)</t>
    <phoneticPr fontId="3"/>
  </si>
  <si>
    <t>23</t>
    <phoneticPr fontId="25"/>
  </si>
  <si>
    <t>介護予防短期入所療養介護 （病院等)</t>
    <phoneticPr fontId="3"/>
  </si>
  <si>
    <t>26</t>
    <phoneticPr fontId="25"/>
  </si>
  <si>
    <t>介護医療院</t>
  </si>
  <si>
    <t>55</t>
    <phoneticPr fontId="25"/>
  </si>
  <si>
    <t>短期入所療養介護 （医療院)</t>
    <rPh sb="10" eb="12">
      <t>イリョウ</t>
    </rPh>
    <rPh sb="12" eb="13">
      <t>イン</t>
    </rPh>
    <phoneticPr fontId="3"/>
  </si>
  <si>
    <t>2A</t>
    <phoneticPr fontId="25"/>
  </si>
  <si>
    <t>介護予防短期入所療養介護 （医療院)</t>
    <rPh sb="14" eb="16">
      <t>イリョウ</t>
    </rPh>
    <rPh sb="16" eb="17">
      <t>イン</t>
    </rPh>
    <phoneticPr fontId="3"/>
  </si>
  <si>
    <t>2B</t>
    <phoneticPr fontId="25"/>
  </si>
  <si>
    <t>訪問型サービス（独自）</t>
    <rPh sb="0" eb="2">
      <t>ホウモン</t>
    </rPh>
    <rPh sb="2" eb="3">
      <t>ガタ</t>
    </rPh>
    <rPh sb="8" eb="10">
      <t>ドクジ</t>
    </rPh>
    <phoneticPr fontId="25"/>
  </si>
  <si>
    <t>A2</t>
    <phoneticPr fontId="25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</si>
  <si>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25"/>
  </si>
  <si>
    <t>A3</t>
    <phoneticPr fontId="25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</si>
  <si>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25"/>
  </si>
  <si>
    <t>A4</t>
    <phoneticPr fontId="25"/>
  </si>
  <si>
    <t>通所型サービス（独自）</t>
    <rPh sb="0" eb="2">
      <t>ツウショ</t>
    </rPh>
    <rPh sb="2" eb="3">
      <t>ガタ</t>
    </rPh>
    <rPh sb="8" eb="10">
      <t>ドクジ</t>
    </rPh>
    <phoneticPr fontId="25"/>
  </si>
  <si>
    <t>A6</t>
    <phoneticPr fontId="25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</si>
  <si>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25"/>
  </si>
  <si>
    <t>A7</t>
    <phoneticPr fontId="25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</si>
  <si>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25"/>
  </si>
  <si>
    <t>A8</t>
    <phoneticPr fontId="25"/>
  </si>
  <si>
    <t>介護予防ケアマネジメント</t>
    <rPh sb="0" eb="2">
      <t>カイゴ</t>
    </rPh>
    <rPh sb="2" eb="4">
      <t>ヨボウ</t>
    </rPh>
    <phoneticPr fontId="3"/>
  </si>
  <si>
    <t>AF</t>
    <phoneticPr fontId="3"/>
  </si>
  <si>
    <t>訪問看護</t>
  </si>
  <si>
    <t>介護予防訪問看護</t>
  </si>
  <si>
    <t>訪問リハビリテーション</t>
  </si>
  <si>
    <t>介護予防訪問リハビリテーション</t>
  </si>
  <si>
    <t>居宅介護支援</t>
    <phoneticPr fontId="3"/>
  </si>
  <si>
    <t>介護予防支援</t>
    <phoneticPr fontId="3"/>
  </si>
  <si>
    <t>社会福祉法人　あいち</t>
    <phoneticPr fontId="25"/>
  </si>
  <si>
    <t>シャカイフクシホウジン　アイチ</t>
    <phoneticPr fontId="25"/>
  </si>
  <si>
    <t>愛知県名古屋市中区○○町□番地△</t>
    <phoneticPr fontId="25"/>
  </si>
  <si>
    <t>●●ビル■階　▲▲号室</t>
    <phoneticPr fontId="25"/>
  </si>
  <si>
    <t>社会保険労務士　社労士　太郎（法人担当者：愛知　次郎）</t>
    <phoneticPr fontId="25"/>
  </si>
  <si>
    <t>シャカイホケンロウムシ　シャロウシ　タロウ（ホウジンタントウシャ：アイチ　ジロウ）</t>
    <phoneticPr fontId="25"/>
  </si>
  <si>
    <t>052-000-0000</t>
    <phoneticPr fontId="25"/>
  </si>
  <si>
    <t>訪問入浴介護</t>
  </si>
  <si>
    <t>介護予防訪問入浴介護</t>
  </si>
  <si>
    <t>夜間対応型訪問介護　○○○○</t>
    <phoneticPr fontId="25"/>
  </si>
  <si>
    <t>訪問入浴介護　○○○○</t>
    <rPh sb="0" eb="6">
      <t>ホウモンニュウヨクカイゴ</t>
    </rPh>
    <phoneticPr fontId="25"/>
  </si>
  <si>
    <t>定巡　○○○○</t>
    <rPh sb="0" eb="1">
      <t>サダム</t>
    </rPh>
    <rPh sb="1" eb="2">
      <t>ジュン</t>
    </rPh>
    <phoneticPr fontId="25"/>
  </si>
  <si>
    <t>看多機　○○○○</t>
    <rPh sb="0" eb="1">
      <t>ミ</t>
    </rPh>
    <rPh sb="1" eb="2">
      <t>タ</t>
    </rPh>
    <rPh sb="2" eb="3">
      <t>キ</t>
    </rPh>
    <phoneticPr fontId="25"/>
  </si>
  <si>
    <t>特別養護老人ホーム　○○○○</t>
    <rPh sb="0" eb="6">
      <t>トクベツヨウゴロウジン</t>
    </rPh>
    <phoneticPr fontId="25"/>
  </si>
  <si>
    <t>ショートステイ　○○○○</t>
    <phoneticPr fontId="25"/>
  </si>
  <si>
    <t>デイサービス　○○○○</t>
    <phoneticPr fontId="25"/>
  </si>
  <si>
    <t>ヘルパーステーション　○○○○</t>
    <phoneticPr fontId="25"/>
  </si>
  <si>
    <t>選択してください</t>
    <rPh sb="0" eb="2">
      <t>センタク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</si>
</sst>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[$]ggge&quot;年&quot;m&quot;月&quot;d&quot;日&quot;;@" x16r2:formatCode16="[$-ja-JP-x-gannen]ggge&quot;年&quot;m&quot;月&quot;d&quot;日&quot;;@"/>
  </numFmts>
  <fonts count="4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indexed="10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0"/>
    <xf numFmtId="9" fontId="2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49" fontId="2" fillId="0" borderId="20" xfId="42" applyNumberFormat="1" applyFont="1" applyBorder="1" applyAlignment="1" applyProtection="1">
      <alignment horizontal="left" vertical="center" wrapText="1"/>
    </xf>
    <xf numFmtId="49" fontId="2" fillId="0" borderId="0" xfId="42" applyNumberFormat="1" applyFont="1" applyBorder="1" applyAlignment="1" applyProtection="1">
      <alignment horizontal="left" vertical="center" wrapText="1"/>
    </xf>
    <xf numFmtId="49" fontId="2" fillId="0" borderId="21" xfId="42" applyNumberFormat="1" applyFont="1" applyBorder="1" applyAlignment="1" applyProtection="1">
      <alignment horizontal="left" vertical="center" wrapText="1"/>
    </xf>
    <xf numFmtId="0" fontId="37" fillId="0" borderId="0" xfId="1" applyFont="1">
      <alignment vertical="center"/>
    </xf>
    <xf numFmtId="0" fontId="2" fillId="24" borderId="28" xfId="42" applyNumberFormat="1" applyFont="1" applyFill="1" applyBorder="1" applyAlignment="1" applyProtection="1">
      <alignment vertical="center" shrinkToFit="1"/>
      <protection locked="0"/>
    </xf>
    <xf numFmtId="0" fontId="2" fillId="24" borderId="28" xfId="42" applyNumberFormat="1" applyFont="1" applyFill="1" applyBorder="1" applyAlignment="1" applyProtection="1">
      <alignment vertical="center" wrapText="1" shrinkToFit="1"/>
      <protection locked="0"/>
    </xf>
    <xf numFmtId="0" fontId="35" fillId="0" borderId="0" xfId="0" applyFont="1" applyAlignment="1">
      <alignment horizontal="right" vertical="center"/>
    </xf>
    <xf numFmtId="0" fontId="2" fillId="25" borderId="28" xfId="42" applyNumberFormat="1" applyFont="1" applyFill="1" applyBorder="1" applyAlignment="1" applyProtection="1">
      <alignment horizontal="centerContinuous" vertical="center" shrinkToFit="1"/>
      <protection locked="0"/>
    </xf>
    <xf numFmtId="0" fontId="2" fillId="25" borderId="28" xfId="42" applyNumberFormat="1" applyFont="1" applyFill="1" applyBorder="1" applyAlignment="1" applyProtection="1">
      <alignment horizontal="centerContinuous" vertical="center" wrapText="1" shrinkToFit="1"/>
      <protection locked="0"/>
    </xf>
    <xf numFmtId="0" fontId="2" fillId="24" borderId="28" xfId="42" applyNumberFormat="1" applyFont="1" applyFill="1" applyBorder="1" applyAlignment="1" applyProtection="1">
      <alignment vertical="center" wrapText="1"/>
      <protection locked="0"/>
    </xf>
    <xf numFmtId="0" fontId="2" fillId="25" borderId="28" xfId="42" applyNumberFormat="1" applyFont="1" applyFill="1" applyBorder="1" applyAlignment="1" applyProtection="1">
      <alignment horizontal="centerContinuous" vertical="center" wrapText="1"/>
      <protection locked="0"/>
    </xf>
    <xf numFmtId="0" fontId="32" fillId="24" borderId="14" xfId="0" applyNumberFormat="1" applyFont="1" applyFill="1" applyBorder="1" applyAlignment="1" applyProtection="1">
      <alignment horizontal="center" vertical="center"/>
      <protection locked="0"/>
    </xf>
    <xf numFmtId="0" fontId="32" fillId="25" borderId="14" xfId="0" applyNumberFormat="1" applyFont="1" applyFill="1" applyBorder="1" applyAlignment="1" applyProtection="1">
      <alignment horizontal="centerContinuous" vertical="center"/>
      <protection locked="0"/>
    </xf>
    <xf numFmtId="0" fontId="34" fillId="0" borderId="23" xfId="0" applyFont="1" applyFill="1" applyBorder="1" applyAlignment="1" applyProtection="1">
      <alignment horizontal="left" vertical="center"/>
    </xf>
    <xf numFmtId="0" fontId="34" fillId="0" borderId="24" xfId="0" applyFont="1" applyFill="1" applyBorder="1" applyAlignment="1" applyProtection="1">
      <alignment horizontal="left" vertical="center"/>
    </xf>
    <xf numFmtId="0" fontId="34" fillId="0" borderId="22" xfId="0" applyFont="1" applyFill="1" applyBorder="1" applyAlignment="1" applyProtection="1">
      <alignment horizontal="left" vertical="center"/>
    </xf>
    <xf numFmtId="58" fontId="0" fillId="0" borderId="0" xfId="0" applyNumberFormat="1" applyProtection="1">
      <alignment vertical="center"/>
    </xf>
    <xf numFmtId="0" fontId="45" fillId="0" borderId="28" xfId="0" applyFont="1" applyBorder="1" applyAlignment="1">
      <alignment horizontal="center" vertical="center" wrapText="1"/>
    </xf>
    <xf numFmtId="49" fontId="40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 wrapText="1"/>
    </xf>
    <xf numFmtId="49" fontId="38" fillId="0" borderId="28" xfId="0" applyNumberFormat="1" applyFont="1" applyBorder="1">
      <alignment vertical="center"/>
    </xf>
    <xf numFmtId="0" fontId="38" fillId="0" borderId="28" xfId="0" applyFont="1" applyBorder="1">
      <alignment vertical="center"/>
    </xf>
    <xf numFmtId="0" fontId="46" fillId="0" borderId="28" xfId="0" applyFont="1" applyBorder="1">
      <alignment vertical="center"/>
    </xf>
    <xf numFmtId="58" fontId="0" fillId="0" borderId="28" xfId="0" applyNumberFormat="1" applyBorder="1" applyProtection="1">
      <alignment vertical="center"/>
    </xf>
    <xf numFmtId="178" fontId="32" fillId="25" borderId="16" xfId="0" applyNumberFormat="1" applyFont="1" applyFill="1" applyBorder="1" applyAlignment="1" applyProtection="1">
      <alignment vertical="center"/>
    </xf>
    <xf numFmtId="178" fontId="32" fillId="25" borderId="14" xfId="0" applyNumberFormat="1" applyFont="1" applyFill="1" applyBorder="1" applyAlignment="1" applyProtection="1">
      <alignment vertical="center"/>
    </xf>
    <xf numFmtId="0" fontId="32" fillId="25" borderId="17" xfId="0" applyFont="1" applyFill="1" applyBorder="1" applyAlignment="1" applyProtection="1">
      <alignment horizontal="left" vertical="center"/>
    </xf>
    <xf numFmtId="0" fontId="32" fillId="25" borderId="18" xfId="0" applyFont="1" applyFill="1" applyBorder="1" applyAlignment="1" applyProtection="1">
      <alignment horizontal="center" vertical="center"/>
    </xf>
    <xf numFmtId="49" fontId="2" fillId="25" borderId="18" xfId="42" applyNumberFormat="1" applyFont="1" applyFill="1" applyBorder="1" applyAlignment="1" applyProtection="1">
      <alignment horizontal="center" vertical="center" shrinkToFit="1"/>
      <protection locked="0"/>
    </xf>
    <xf numFmtId="0" fontId="2" fillId="25" borderId="18" xfId="42" applyFont="1" applyFill="1" applyBorder="1" applyAlignment="1" applyProtection="1">
      <alignment vertical="center"/>
    </xf>
    <xf numFmtId="0" fontId="2" fillId="25" borderId="19" xfId="42" applyFont="1" applyFill="1" applyBorder="1" applyAlignment="1" applyProtection="1">
      <alignment vertical="center"/>
    </xf>
    <xf numFmtId="0" fontId="32" fillId="25" borderId="20" xfId="0" applyFont="1" applyFill="1" applyBorder="1" applyAlignment="1" applyProtection="1">
      <alignment horizontal="center" vertical="center"/>
    </xf>
    <xf numFmtId="0" fontId="32" fillId="25" borderId="0" xfId="0" applyFont="1" applyFill="1" applyBorder="1" applyAlignment="1" applyProtection="1">
      <alignment horizontal="center" vertical="center"/>
    </xf>
    <xf numFmtId="49" fontId="2" fillId="25" borderId="0" xfId="42" applyNumberFormat="1" applyFont="1" applyFill="1" applyBorder="1" applyAlignment="1" applyProtection="1">
      <alignment horizontal="center" vertical="center" shrinkToFit="1"/>
      <protection locked="0"/>
    </xf>
    <xf numFmtId="0" fontId="2" fillId="25" borderId="0" xfId="42" applyFont="1" applyFill="1" applyBorder="1" applyAlignment="1" applyProtection="1">
      <alignment vertical="center"/>
    </xf>
    <xf numFmtId="0" fontId="2" fillId="25" borderId="21" xfId="42" applyFont="1" applyFill="1" applyBorder="1" applyAlignment="1" applyProtection="1">
      <alignment vertical="center"/>
    </xf>
    <xf numFmtId="0" fontId="32" fillId="25" borderId="0" xfId="0" applyNumberFormat="1" applyFont="1" applyFill="1" applyBorder="1" applyAlignment="1" applyProtection="1">
      <alignment horizontal="left" vertical="center"/>
    </xf>
    <xf numFmtId="0" fontId="2" fillId="25" borderId="0" xfId="42" applyNumberFormat="1" applyFont="1" applyFill="1" applyBorder="1" applyAlignment="1" applyProtection="1">
      <alignment horizontal="center" vertical="center" shrinkToFit="1"/>
      <protection locked="0"/>
    </xf>
    <xf numFmtId="0" fontId="2" fillId="25" borderId="0" xfId="42" applyNumberFormat="1" applyFont="1" applyFill="1" applyBorder="1" applyAlignment="1" applyProtection="1">
      <alignment vertical="center" wrapText="1"/>
    </xf>
    <xf numFmtId="0" fontId="2" fillId="25" borderId="28" xfId="0" applyNumberFormat="1" applyFont="1" applyFill="1" applyBorder="1" applyAlignment="1" applyProtection="1">
      <alignment horizontal="center" vertical="center"/>
    </xf>
    <xf numFmtId="0" fontId="2" fillId="25" borderId="28" xfId="42" applyNumberFormat="1" applyFont="1" applyFill="1" applyBorder="1" applyAlignment="1" applyProtection="1">
      <alignment horizontal="center" vertical="center" shrinkToFit="1"/>
      <protection locked="0"/>
    </xf>
    <xf numFmtId="0" fontId="2" fillId="25" borderId="28" xfId="42" applyNumberFormat="1" applyFont="1" applyFill="1" applyBorder="1" applyAlignment="1" applyProtection="1">
      <alignment horizontal="center" vertical="center" wrapText="1" shrinkToFit="1"/>
      <protection locked="0"/>
    </xf>
    <xf numFmtId="0" fontId="2" fillId="25" borderId="0" xfId="42" applyFont="1" applyFill="1" applyBorder="1" applyAlignment="1" applyProtection="1">
      <alignment horizontal="center" vertical="center" shrinkToFit="1"/>
    </xf>
    <xf numFmtId="0" fontId="32" fillId="25" borderId="13" xfId="0" applyFont="1" applyFill="1" applyBorder="1" applyAlignment="1" applyProtection="1">
      <alignment horizontal="center" vertical="center"/>
    </xf>
    <xf numFmtId="0" fontId="32" fillId="25" borderId="10" xfId="0" applyFont="1" applyFill="1" applyBorder="1" applyAlignment="1" applyProtection="1">
      <alignment horizontal="center" vertical="center"/>
    </xf>
    <xf numFmtId="49" fontId="2" fillId="25" borderId="10" xfId="42" applyNumberFormat="1" applyFont="1" applyFill="1" applyBorder="1" applyAlignment="1" applyProtection="1">
      <alignment horizontal="center" vertical="center" shrinkToFit="1"/>
      <protection locked="0"/>
    </xf>
    <xf numFmtId="0" fontId="2" fillId="25" borderId="10" xfId="42" applyFont="1" applyFill="1" applyBorder="1" applyAlignment="1" applyProtection="1">
      <alignment vertical="center"/>
    </xf>
    <xf numFmtId="0" fontId="2" fillId="25" borderId="11" xfId="42" applyFont="1" applyFill="1" applyBorder="1" applyAlignment="1" applyProtection="1">
      <alignment vertical="center"/>
    </xf>
    <xf numFmtId="0" fontId="2" fillId="25" borderId="28" xfId="42" applyFont="1" applyFill="1" applyBorder="1" applyAlignment="1" applyProtection="1">
      <alignment horizontal="center" vertical="center"/>
      <protection hidden="1"/>
    </xf>
    <xf numFmtId="0" fontId="2" fillId="25" borderId="28" xfId="42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177" fontId="34" fillId="24" borderId="23" xfId="0" applyNumberFormat="1" applyFont="1" applyFill="1" applyBorder="1" applyAlignment="1" applyProtection="1">
      <alignment horizontal="left" vertical="center"/>
      <protection locked="0"/>
    </xf>
    <xf numFmtId="0" fontId="34" fillId="24" borderId="29" xfId="0" applyFont="1" applyFill="1" applyBorder="1" applyAlignment="1" applyProtection="1">
      <alignment horizontal="left" vertical="center"/>
      <protection locked="0"/>
    </xf>
    <xf numFmtId="0" fontId="34" fillId="24" borderId="30" xfId="0" applyFont="1" applyFill="1" applyBorder="1" applyAlignment="1" applyProtection="1">
      <alignment horizontal="left" vertical="center"/>
      <protection locked="0"/>
    </xf>
    <xf numFmtId="0" fontId="34" fillId="24" borderId="31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178" fontId="32" fillId="24" borderId="15" xfId="0" applyNumberFormat="1" applyFont="1" applyFill="1" applyBorder="1" applyAlignment="1" applyProtection="1">
      <alignment horizontal="center" vertical="center"/>
      <protection locked="0"/>
    </xf>
    <xf numFmtId="178" fontId="32" fillId="24" borderId="16" xfId="0" applyNumberFormat="1" applyFont="1" applyFill="1" applyBorder="1" applyAlignment="1" applyProtection="1">
      <alignment horizontal="center" vertical="center"/>
      <protection locked="0"/>
    </xf>
    <xf numFmtId="178" fontId="35" fillId="25" borderId="28" xfId="0" applyNumberFormat="1" applyFont="1" applyFill="1" applyBorder="1" applyAlignment="1" applyProtection="1">
      <alignment horizontal="center" vertical="center"/>
      <protection locked="0"/>
    </xf>
    <xf numFmtId="0" fontId="35" fillId="25" borderId="28" xfId="0" applyFont="1" applyFill="1" applyBorder="1" applyAlignment="1" applyProtection="1">
      <alignment horizontal="center" vertical="center"/>
      <protection locked="0"/>
    </xf>
    <xf numFmtId="0" fontId="35" fillId="25" borderId="15" xfId="0" applyFont="1" applyFill="1" applyBorder="1" applyAlignment="1" applyProtection="1">
      <alignment vertical="center" shrinkToFit="1"/>
    </xf>
    <xf numFmtId="0" fontId="35" fillId="25" borderId="14" xfId="0" applyFont="1" applyFill="1" applyBorder="1" applyAlignment="1" applyProtection="1">
      <alignment vertical="center" shrinkToFit="1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49" fontId="2" fillId="0" borderId="20" xfId="42" applyNumberFormat="1" applyFont="1" applyBorder="1" applyAlignment="1" applyProtection="1">
      <alignment horizontal="left" vertical="top"/>
    </xf>
    <xf numFmtId="49" fontId="2" fillId="0" borderId="0" xfId="42" applyNumberFormat="1" applyFont="1" applyBorder="1" applyAlignment="1" applyProtection="1">
      <alignment horizontal="left" vertical="top"/>
    </xf>
    <xf numFmtId="49" fontId="2" fillId="0" borderId="21" xfId="42" applyNumberFormat="1" applyFont="1" applyBorder="1" applyAlignment="1" applyProtection="1">
      <alignment horizontal="left" vertical="top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42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center" vertical="center"/>
      <protection locked="0"/>
    </xf>
    <xf numFmtId="0" fontId="34" fillId="24" borderId="16" xfId="0" applyFont="1" applyFill="1" applyBorder="1" applyAlignment="1" applyProtection="1">
      <alignment horizontal="center" vertical="center"/>
      <protection locked="0"/>
    </xf>
    <xf numFmtId="0" fontId="34" fillId="24" borderId="15" xfId="0" applyFont="1" applyFill="1" applyBorder="1" applyAlignment="1" applyProtection="1">
      <alignment horizontal="right" vertical="center"/>
      <protection locked="0"/>
    </xf>
    <xf numFmtId="0" fontId="34" fillId="24" borderId="14" xfId="0" applyFont="1" applyFill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top" wrapText="1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47" fillId="24" borderId="15" xfId="48" applyFill="1" applyBorder="1" applyAlignment="1" applyProtection="1">
      <alignment horizontal="right" vertical="center"/>
      <protection locked="0"/>
    </xf>
  </cellXfs>
  <cellStyles count="49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46" xr:uid="{B102C5D1-45B2-45E7-9562-C399131FC275}"/>
    <cellStyle name="ハイパーリンク" xfId="48" builtinId="8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2 4" xfId="47" xr:uid="{5FBF3ED4-C8C2-4902-8D42-A2DAF753AE0C}"/>
    <cellStyle name="標準 3" xfId="44" xr:uid="{00000000-0005-0000-0000-00002A000000}"/>
    <cellStyle name="標準 4" xfId="1" xr:uid="{00000000-0005-0000-0000-00002B000000}"/>
    <cellStyle name="標準 4 2" xfId="45" xr:uid="{E6AC0410-624A-42E6-AE13-F172A87183B0}"/>
    <cellStyle name="良い 2" xfId="43" xr:uid="{00000000-0005-0000-0000-00002C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2539392</xdr:colOff>
      <xdr:row>13</xdr:row>
      <xdr:rowOff>1610</xdr:rowOff>
    </xdr:from>
    <xdr:ext cx="612000" cy="2288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8F834-FBD2-E7C9-2728-4C47BD38DC4F}"/>
            </a:ext>
          </a:extLst>
        </xdr:cNvPr>
        <xdr:cNvSpPr txBox="1"/>
      </xdr:nvSpPr>
      <xdr:spPr>
        <a:xfrm>
          <a:off x="5479442" y="2833710"/>
          <a:ext cx="612000" cy="22880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endParaRPr kumimoji="1" lang="ja-JP" altLang="en-US" sz="900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</xdr:col>
      <xdr:colOff>82550</xdr:colOff>
      <xdr:row>10</xdr:row>
      <xdr:rowOff>184150</xdr:rowOff>
    </xdr:from>
    <xdr:to>
      <xdr:col>17</xdr:col>
      <xdr:colOff>34922</xdr:colOff>
      <xdr:row>43</xdr:row>
      <xdr:rowOff>174624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6B554A74-C6BD-4545-87CA-C61EEF61CBE0}"/>
            </a:ext>
          </a:extLst>
        </xdr:cNvPr>
        <xdr:cNvSpPr/>
      </xdr:nvSpPr>
      <xdr:spPr>
        <a:xfrm rot="10800000">
          <a:off x="9271000" y="2324100"/>
          <a:ext cx="2466972" cy="11515724"/>
        </a:xfrm>
        <a:prstGeom prst="bentArrow">
          <a:avLst>
            <a:gd name="adj1" fmla="val 6992"/>
            <a:gd name="adj2" fmla="val 11015"/>
            <a:gd name="adj3" fmla="val 21552"/>
            <a:gd name="adj4" fmla="val 53329"/>
          </a:avLst>
        </a:prstGeom>
        <a:solidFill>
          <a:srgbClr val="FFE5F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107950</xdr:colOff>
      <xdr:row>7</xdr:row>
      <xdr:rowOff>254000</xdr:rowOff>
    </xdr:from>
    <xdr:to>
      <xdr:col>25</xdr:col>
      <xdr:colOff>47625</xdr:colOff>
      <xdr:row>10</xdr:row>
      <xdr:rowOff>184150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104EC2-26D6-45C4-A53F-F26FCC918ED0}"/>
            </a:ext>
          </a:extLst>
        </xdr:cNvPr>
        <xdr:cNvSpPr txBox="1"/>
      </xdr:nvSpPr>
      <xdr:spPr>
        <a:xfrm>
          <a:off x="9296400" y="1663700"/>
          <a:ext cx="4689475" cy="660400"/>
        </a:xfrm>
        <a:prstGeom prst="rect">
          <a:avLst/>
        </a:prstGeom>
        <a:solidFill>
          <a:srgbClr val="FFE5F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kern="1200">
              <a:solidFill>
                <a:srgbClr val="FF0000"/>
              </a:solidFill>
            </a:rPr>
            <a:t>様式最下部の「代表者名」も忘れずにご記載ください。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2539392</xdr:colOff>
      <xdr:row>13</xdr:row>
      <xdr:rowOff>1610</xdr:rowOff>
    </xdr:from>
    <xdr:ext cx="612000" cy="2288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78A74-8624-4626-B7D7-91F823F30F2C}"/>
            </a:ext>
          </a:extLst>
        </xdr:cNvPr>
        <xdr:cNvSpPr txBox="1"/>
      </xdr:nvSpPr>
      <xdr:spPr>
        <a:xfrm>
          <a:off x="5479442" y="2833710"/>
          <a:ext cx="612000" cy="22880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endParaRPr kumimoji="1" lang="ja-JP" altLang="en-US" sz="900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</xdr:col>
      <xdr:colOff>2260600</xdr:colOff>
      <xdr:row>0</xdr:row>
      <xdr:rowOff>165100</xdr:rowOff>
    </xdr:from>
    <xdr:to>
      <xdr:col>10</xdr:col>
      <xdr:colOff>12700</xdr:colOff>
      <xdr:row>2</xdr:row>
      <xdr:rowOff>146050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434CC-9C9D-47D6-AC84-8206B5A1CC70}"/>
            </a:ext>
          </a:extLst>
        </xdr:cNvPr>
        <xdr:cNvSpPr txBox="1"/>
      </xdr:nvSpPr>
      <xdr:spPr>
        <a:xfrm>
          <a:off x="7740650" y="165100"/>
          <a:ext cx="1181100" cy="4381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 kern="12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10</xdr:col>
      <xdr:colOff>95250</xdr:colOff>
      <xdr:row>10</xdr:row>
      <xdr:rowOff>152400</xdr:rowOff>
    </xdr:from>
    <xdr:to>
      <xdr:col>16</xdr:col>
      <xdr:colOff>885822</xdr:colOff>
      <xdr:row>43</xdr:row>
      <xdr:rowOff>142874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5E6E4BE6-DBEB-467A-9049-0B1370C6D617}"/>
            </a:ext>
          </a:extLst>
        </xdr:cNvPr>
        <xdr:cNvSpPr/>
      </xdr:nvSpPr>
      <xdr:spPr>
        <a:xfrm rot="10800000">
          <a:off x="9004300" y="2292350"/>
          <a:ext cx="2466972" cy="11515724"/>
        </a:xfrm>
        <a:prstGeom prst="bentArrow">
          <a:avLst>
            <a:gd name="adj1" fmla="val 6992"/>
            <a:gd name="adj2" fmla="val 11015"/>
            <a:gd name="adj3" fmla="val 21552"/>
            <a:gd name="adj4" fmla="val 53329"/>
          </a:avLst>
        </a:prstGeom>
        <a:solidFill>
          <a:srgbClr val="FFE5F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120650</xdr:colOff>
      <xdr:row>7</xdr:row>
      <xdr:rowOff>222250</xdr:rowOff>
    </xdr:from>
    <xdr:to>
      <xdr:col>24</xdr:col>
      <xdr:colOff>60325</xdr:colOff>
      <xdr:row>10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FF21FF-CDB0-4CA9-A1B7-C92840432865}"/>
            </a:ext>
          </a:extLst>
        </xdr:cNvPr>
        <xdr:cNvSpPr txBox="1"/>
      </xdr:nvSpPr>
      <xdr:spPr>
        <a:xfrm>
          <a:off x="9029700" y="1631950"/>
          <a:ext cx="4689475" cy="660400"/>
        </a:xfrm>
        <a:prstGeom prst="rect">
          <a:avLst/>
        </a:prstGeom>
        <a:solidFill>
          <a:srgbClr val="FFE5F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kern="1200">
              <a:solidFill>
                <a:srgbClr val="FF0000"/>
              </a:solidFill>
            </a:rPr>
            <a:t>様式最下部の「代表者名」も忘れずにご記載ください。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9</xdr:col>
      <xdr:colOff>546100</xdr:colOff>
      <xdr:row>34</xdr:row>
      <xdr:rowOff>44450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5A60591-73EA-4BC8-A5C0-3DFBA3F7D6CC}"/>
            </a:ext>
          </a:extLst>
        </xdr:cNvPr>
        <xdr:cNvSpPr/>
      </xdr:nvSpPr>
      <xdr:spPr bwMode="auto">
        <a:xfrm>
          <a:off x="1358900" y="4838700"/>
          <a:ext cx="7524750" cy="5607050"/>
        </a:xfrm>
        <a:prstGeom prst="rect">
          <a:avLst/>
        </a:prstGeom>
        <a:noFill/>
        <a:ln w="57150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555626</xdr:colOff>
      <xdr:row>22</xdr:row>
      <xdr:rowOff>9525</xdr:rowOff>
    </xdr:from>
    <xdr:to>
      <xdr:col>12</xdr:col>
      <xdr:colOff>44657</xdr:colOff>
      <xdr:row>33</xdr:row>
      <xdr:rowOff>412452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76D35D2-3850-4939-9F67-FA7E806D17F7}"/>
            </a:ext>
          </a:extLst>
        </xdr:cNvPr>
        <xdr:cNvSpPr/>
      </xdr:nvSpPr>
      <xdr:spPr bwMode="auto">
        <a:xfrm>
          <a:off x="8893176" y="4848225"/>
          <a:ext cx="619331" cy="5501977"/>
        </a:xfrm>
        <a:prstGeom prst="rightBrace">
          <a:avLst>
            <a:gd name="adj1" fmla="val 8333"/>
            <a:gd name="adj2" fmla="val 64381"/>
          </a:avLst>
        </a:prstGeom>
        <a:noFill/>
        <a:ln w="57150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134795</xdr:colOff>
      <xdr:row>27</xdr:row>
      <xdr:rowOff>306532</xdr:rowOff>
    </xdr:from>
    <xdr:to>
      <xdr:col>32</xdr:col>
      <xdr:colOff>185595</xdr:colOff>
      <xdr:row>31</xdr:row>
      <xdr:rowOff>242455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F0662D87-15F4-4321-AE72-706137B602B6}"/>
            </a:ext>
          </a:extLst>
        </xdr:cNvPr>
        <xdr:cNvSpPr/>
      </xdr:nvSpPr>
      <xdr:spPr bwMode="auto">
        <a:xfrm>
          <a:off x="9602068" y="7464714"/>
          <a:ext cx="6435436" cy="1783196"/>
        </a:xfrm>
        <a:prstGeom prst="borderCallout1">
          <a:avLst>
            <a:gd name="adj1" fmla="val 49013"/>
            <a:gd name="adj2" fmla="val -2906"/>
            <a:gd name="adj3" fmla="val 50449"/>
            <a:gd name="adj4" fmla="val 141"/>
          </a:avLst>
        </a:prstGeom>
        <a:solidFill>
          <a:srgbClr val="CCFFFF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本書には</a:t>
          </a:r>
          <a:r>
            <a:rPr kumimoji="1" lang="en-US" altLang="ja-JP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en-US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パターンで追加する事業所のみを記載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4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 u="none">
              <a:solidFill>
                <a:sysClr val="windowText" lastClr="000000"/>
              </a:solidFill>
            </a:rPr>
            <a:t>（計画書にはＡパターンで提出した事業所を始めに記載し、続きに追加で記載）</a:t>
          </a:r>
          <a:endParaRPr kumimoji="1" lang="en-US" altLang="ja-JP" sz="1400" b="1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390A90-9486-4D00-86B2-6BBE450CDB8D}" name="テーブル35" displayName="テーブル35" ref="F22:J39" totalsRowShown="0" headerRowDxfId="13" tableBorderDxfId="12">
  <autoFilter ref="F22:J39" xr:uid="{D0B801E8-AF9E-4202-A633-613914ABC49A}"/>
  <tableColumns count="5">
    <tableColumn id="1" xr3:uid="{BBD05317-30F1-4112-83D4-52702023F969}" name="番号" dataDxfId="11"/>
    <tableColumn id="2" xr3:uid="{D88DA408-468E-4018-8423-A03879911CF5}" name="事業所番号" dataDxfId="10" dataCellStyle="標準 2"/>
    <tableColumn id="3" xr3:uid="{3FE8EDF2-ED10-4412-ABBE-50C10F7268C6}" name="事業所名" dataDxfId="9" dataCellStyle="標準 2"/>
    <tableColumn id="4" xr3:uid="{301DF5C0-809B-4D24-AA5A-E6EE0858B9AA}" name="サービス種別" dataDxfId="8" dataCellStyle="標準 2"/>
    <tableColumn id="5" xr3:uid="{68887850-E3CE-4E06-899D-1E67C9083924}" name="サービスコード" dataDxfId="7" dataCellStyle="標準 2">
      <calculatedColumnFormula>IFERROR(VLOOKUP(テーブル35[[#This Row],[サービス種別]],リスト!$A$2:$B$52,2,FALSE),"")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0F2172-3DF6-456B-8869-88573816AEB2}" name="テーブル352" displayName="テーブル352" ref="F22:J39" totalsRowShown="0" headerRowDxfId="6" tableBorderDxfId="5">
  <autoFilter ref="F22:J39" xr:uid="{D0B801E8-AF9E-4202-A633-613914ABC49A}"/>
  <tableColumns count="5">
    <tableColumn id="1" xr3:uid="{ADDBC78A-0F7D-40A4-8CA6-ED71563931F6}" name="番号" dataDxfId="4"/>
    <tableColumn id="2" xr3:uid="{575D9AF4-283D-4180-A657-479B31100A2B}" name="事業所番号" dataDxfId="3" dataCellStyle="標準 2"/>
    <tableColumn id="3" xr3:uid="{D3DD699D-F32E-4DF0-AAD4-1F738DB5732C}" name="事業所名" dataDxfId="2" dataCellStyle="標準 2"/>
    <tableColumn id="4" xr3:uid="{AF3F9158-68B3-4F6C-9D90-D13526DDF93A}" name="サービス種別" dataDxfId="1" dataCellStyle="標準 2"/>
    <tableColumn id="5" xr3:uid="{3795A9FD-D058-4D3A-94CF-6B4FEC424E68}" name="サービスコード" dataDxfId="0" dataCellStyle="標準 2">
      <calculatedColumnFormula>IFERROR(VLOOKUP(テーブル352[[#This Row],[サービス種別]],リスト!$A$2:$B$52,2,FALSE),"")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aa@aaa.com" TargetMode="External"/><Relationship Id="rId6" Type="http://schemas.openxmlformats.org/officeDocument/2006/relationships/comments" Target="../comments2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E246-0ABE-4A30-91B8-E7E8F139E28C}">
  <sheetPr>
    <pageSetUpPr fitToPage="1"/>
  </sheetPr>
  <dimension ref="A1:AA57"/>
  <sheetViews>
    <sheetView showGridLines="0" tabSelected="1" view="pageBreakPreview" zoomScaleNormal="100" zoomScaleSheetLayoutView="100" workbookViewId="0">
      <selection activeCell="N49" sqref="N49"/>
    </sheetView>
  </sheetViews>
  <sheetFormatPr defaultColWidth="3.6640625" defaultRowHeight="18"/>
  <cols>
    <col min="1" max="3" width="3.6640625" style="2"/>
    <col min="4" max="4" width="3.6640625" style="2" customWidth="1"/>
    <col min="5" max="5" width="3.1640625" style="2" customWidth="1"/>
    <col min="6" max="6" width="8.4140625" style="2" customWidth="1"/>
    <col min="7" max="7" width="12.33203125" style="2" customWidth="1"/>
    <col min="8" max="8" width="33.33203125" style="2" customWidth="1"/>
    <col min="9" max="9" width="37.5" style="2" customWidth="1"/>
    <col min="10" max="10" width="7.5" style="2" customWidth="1"/>
    <col min="11" max="11" width="3.6640625" style="2"/>
    <col min="12" max="16" width="3.6640625" style="3"/>
    <col min="17" max="17" width="14.6640625" style="3" bestFit="1" customWidth="1"/>
    <col min="18" max="16384" width="3.6640625" style="3"/>
  </cols>
  <sheetData>
    <row r="1" spans="1:14">
      <c r="A1" s="1" t="s">
        <v>7</v>
      </c>
    </row>
    <row r="2" spans="1:14">
      <c r="A2" s="4"/>
      <c r="B2" s="5"/>
      <c r="C2" s="6"/>
      <c r="D2" s="5"/>
      <c r="E2" s="5"/>
      <c r="F2" s="5"/>
      <c r="G2" s="5"/>
      <c r="H2" s="5"/>
      <c r="I2" s="5"/>
    </row>
    <row r="3" spans="1:14">
      <c r="A3" s="78" t="s">
        <v>20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4">
      <c r="A4" s="7"/>
      <c r="B4" s="5"/>
      <c r="C4" s="6"/>
      <c r="D4" s="5"/>
      <c r="E4" s="5"/>
      <c r="F4" s="5"/>
      <c r="G4" s="8"/>
      <c r="H4" s="9"/>
      <c r="I4" s="5"/>
    </row>
    <row r="5" spans="1:14" s="14" customFormat="1" ht="13">
      <c r="A5" s="10" t="s">
        <v>1</v>
      </c>
      <c r="B5" s="10"/>
      <c r="C5" s="10"/>
      <c r="D5" s="10"/>
      <c r="E5" s="10"/>
      <c r="F5" s="10"/>
      <c r="G5" s="10"/>
      <c r="H5" s="10"/>
      <c r="I5" s="11"/>
      <c r="J5" s="12"/>
      <c r="K5" s="12"/>
      <c r="L5" s="13"/>
      <c r="M5" s="13"/>
      <c r="N5" s="13"/>
    </row>
    <row r="6" spans="1:14" s="14" customFormat="1" ht="7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5"/>
      <c r="M6" s="15"/>
      <c r="N6" s="15"/>
    </row>
    <row r="7" spans="1:14" s="14" customFormat="1" ht="18.75" customHeight="1">
      <c r="A7" s="79" t="s">
        <v>2</v>
      </c>
      <c r="B7" s="80"/>
      <c r="C7" s="80"/>
      <c r="D7" s="81"/>
      <c r="E7" s="82"/>
      <c r="F7" s="83"/>
      <c r="G7" s="83"/>
      <c r="H7" s="83"/>
      <c r="I7" s="83"/>
      <c r="J7" s="84"/>
      <c r="K7" s="16"/>
    </row>
    <row r="8" spans="1:14" s="14" customFormat="1" ht="24" customHeight="1">
      <c r="A8" s="85" t="s">
        <v>0</v>
      </c>
      <c r="B8" s="86"/>
      <c r="C8" s="86"/>
      <c r="D8" s="87"/>
      <c r="E8" s="88"/>
      <c r="F8" s="89"/>
      <c r="G8" s="89"/>
      <c r="H8" s="89"/>
      <c r="I8" s="89"/>
      <c r="J8" s="90"/>
      <c r="K8" s="16"/>
    </row>
    <row r="9" spans="1:14" s="14" customFormat="1" ht="13.5" customHeight="1">
      <c r="A9" s="91" t="s">
        <v>3</v>
      </c>
      <c r="B9" s="92"/>
      <c r="C9" s="92"/>
      <c r="D9" s="93"/>
      <c r="E9" s="43" t="s">
        <v>4</v>
      </c>
      <c r="F9" s="100"/>
      <c r="G9" s="100"/>
      <c r="H9" s="41"/>
      <c r="I9" s="41"/>
      <c r="J9" s="42"/>
      <c r="K9" s="16"/>
    </row>
    <row r="10" spans="1:14" s="14" customFormat="1" ht="20.25" customHeight="1">
      <c r="A10" s="94"/>
      <c r="B10" s="95"/>
      <c r="C10" s="95"/>
      <c r="D10" s="96"/>
      <c r="E10" s="101"/>
      <c r="F10" s="102"/>
      <c r="G10" s="102"/>
      <c r="H10" s="102"/>
      <c r="I10" s="102"/>
      <c r="J10" s="103"/>
      <c r="K10" s="16"/>
    </row>
    <row r="11" spans="1:14" s="14" customFormat="1" ht="20.25" customHeight="1">
      <c r="A11" s="97"/>
      <c r="B11" s="98"/>
      <c r="C11" s="98"/>
      <c r="D11" s="99"/>
      <c r="E11" s="104"/>
      <c r="F11" s="105"/>
      <c r="G11" s="105"/>
      <c r="H11" s="105"/>
      <c r="I11" s="105"/>
      <c r="J11" s="106"/>
      <c r="K11" s="16"/>
    </row>
    <row r="12" spans="1:14" s="14" customFormat="1" ht="13.5" customHeight="1">
      <c r="A12" s="118" t="s">
        <v>2</v>
      </c>
      <c r="B12" s="119"/>
      <c r="C12" s="119"/>
      <c r="D12" s="120"/>
      <c r="E12" s="82"/>
      <c r="F12" s="83"/>
      <c r="G12" s="83"/>
      <c r="H12" s="83"/>
      <c r="I12" s="83"/>
      <c r="J12" s="84"/>
      <c r="K12" s="16"/>
    </row>
    <row r="13" spans="1:14" s="14" customFormat="1" ht="21" customHeight="1">
      <c r="A13" s="121" t="s">
        <v>5</v>
      </c>
      <c r="B13" s="122"/>
      <c r="C13" s="122"/>
      <c r="D13" s="123"/>
      <c r="E13" s="104"/>
      <c r="F13" s="105"/>
      <c r="G13" s="105"/>
      <c r="H13" s="105"/>
      <c r="I13" s="105"/>
      <c r="J13" s="106"/>
      <c r="K13" s="16"/>
    </row>
    <row r="14" spans="1:14" s="14" customFormat="1" ht="18" customHeight="1">
      <c r="A14" s="124" t="s">
        <v>6</v>
      </c>
      <c r="B14" s="125"/>
      <c r="C14" s="125"/>
      <c r="D14" s="126"/>
      <c r="E14" s="127" t="s">
        <v>21</v>
      </c>
      <c r="F14" s="127"/>
      <c r="G14" s="128"/>
      <c r="H14" s="129"/>
      <c r="I14" s="130"/>
      <c r="J14" s="131"/>
      <c r="K14" s="16"/>
    </row>
    <row r="15" spans="1:14" ht="14.25" customHeight="1">
      <c r="A15" s="7"/>
      <c r="B15" s="9"/>
      <c r="C15" s="4"/>
      <c r="D15" s="4"/>
      <c r="E15" s="4"/>
      <c r="F15" s="4"/>
      <c r="G15" s="4"/>
      <c r="H15" s="4"/>
      <c r="I15" s="4"/>
    </row>
    <row r="16" spans="1:14" ht="18" customHeight="1">
      <c r="A16" s="132" t="s">
        <v>23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7" ht="18" customHeight="1">
      <c r="A17" s="132"/>
      <c r="B17" s="132"/>
      <c r="C17" s="132"/>
      <c r="D17" s="132"/>
      <c r="E17" s="132"/>
      <c r="F17" s="132"/>
      <c r="G17" s="132"/>
      <c r="H17" s="132"/>
      <c r="I17" s="132"/>
      <c r="J17" s="132"/>
    </row>
    <row r="18" spans="1:17" ht="18" customHeight="1">
      <c r="A18" s="133" t="s">
        <v>10</v>
      </c>
      <c r="B18" s="134"/>
      <c r="C18" s="134"/>
      <c r="D18" s="135"/>
      <c r="E18" s="107" t="s">
        <v>140</v>
      </c>
      <c r="F18" s="108"/>
      <c r="G18" s="108"/>
      <c r="H18" s="52"/>
      <c r="I18" s="52"/>
      <c r="J18" s="52"/>
      <c r="K18" s="53"/>
      <c r="Q18" s="44"/>
    </row>
    <row r="19" spans="1:17" ht="18" customHeight="1">
      <c r="A19" s="136" t="s">
        <v>11</v>
      </c>
      <c r="B19" s="137"/>
      <c r="C19" s="137"/>
      <c r="D19" s="138"/>
      <c r="E19" s="54" t="s">
        <v>22</v>
      </c>
      <c r="F19" s="55"/>
      <c r="G19" s="56"/>
      <c r="H19" s="56"/>
      <c r="I19" s="57"/>
      <c r="J19" s="57"/>
      <c r="K19" s="58"/>
      <c r="Q19" s="44"/>
    </row>
    <row r="20" spans="1:17" ht="18" customHeight="1">
      <c r="A20" s="28"/>
      <c r="B20" s="29"/>
      <c r="C20" s="29"/>
      <c r="D20" s="30"/>
      <c r="E20" s="59"/>
      <c r="F20" s="60"/>
      <c r="G20" s="61"/>
      <c r="H20" s="61"/>
      <c r="I20" s="62"/>
      <c r="J20" s="62"/>
      <c r="K20" s="63"/>
      <c r="Q20" s="44"/>
    </row>
    <row r="21" spans="1:17" ht="18" customHeight="1">
      <c r="A21" s="28"/>
      <c r="B21" s="29"/>
      <c r="C21" s="29"/>
      <c r="D21" s="30"/>
      <c r="E21" s="59"/>
      <c r="F21" s="64" t="s">
        <v>17</v>
      </c>
      <c r="G21" s="65"/>
      <c r="H21" s="65"/>
      <c r="I21" s="66"/>
      <c r="J21" s="62"/>
      <c r="K21" s="63"/>
      <c r="Q21" s="44"/>
    </row>
    <row r="22" spans="1:17" ht="18" customHeight="1">
      <c r="A22" s="28"/>
      <c r="B22" s="29"/>
      <c r="C22" s="29"/>
      <c r="D22" s="30"/>
      <c r="E22" s="59"/>
      <c r="F22" s="67" t="s">
        <v>19</v>
      </c>
      <c r="G22" s="68" t="s">
        <v>14</v>
      </c>
      <c r="H22" s="68" t="s">
        <v>15</v>
      </c>
      <c r="I22" s="69" t="s">
        <v>16</v>
      </c>
      <c r="J22" s="70" t="s">
        <v>24</v>
      </c>
      <c r="K22" s="63"/>
      <c r="Q22" s="44"/>
    </row>
    <row r="23" spans="1:17" ht="36.5" customHeight="1">
      <c r="A23" s="28"/>
      <c r="B23" s="29"/>
      <c r="C23" s="29"/>
      <c r="D23" s="30"/>
      <c r="E23" s="59"/>
      <c r="F23" s="39"/>
      <c r="G23" s="32"/>
      <c r="H23" s="33"/>
      <c r="I23" s="37"/>
      <c r="J23" s="76" t="str">
        <f>IFERROR(VLOOKUP(テーブル35[[#This Row],[サービス種別]],リスト!$A$2:$B$52,2,FALSE),"")</f>
        <v/>
      </c>
      <c r="K23" s="63"/>
      <c r="Q23" s="44"/>
    </row>
    <row r="24" spans="1:17" ht="36.5" customHeight="1">
      <c r="A24" s="115"/>
      <c r="B24" s="116"/>
      <c r="C24" s="116"/>
      <c r="D24" s="117"/>
      <c r="E24" s="59"/>
      <c r="F24" s="39"/>
      <c r="G24" s="32"/>
      <c r="H24" s="33"/>
      <c r="I24" s="37"/>
      <c r="J24" s="76" t="str">
        <f>IFERROR(VLOOKUP(テーブル35[[#This Row],[サービス種別]],リスト!$A$2:$B$52,2,FALSE),"")</f>
        <v/>
      </c>
      <c r="K24" s="63"/>
      <c r="Q24" s="44"/>
    </row>
    <row r="25" spans="1:17" ht="36.5" customHeight="1">
      <c r="A25" s="28"/>
      <c r="B25" s="29"/>
      <c r="C25" s="29"/>
      <c r="D25" s="30"/>
      <c r="E25" s="59"/>
      <c r="F25" s="39"/>
      <c r="G25" s="32"/>
      <c r="H25" s="33"/>
      <c r="I25" s="37"/>
      <c r="J25" s="76" t="str">
        <f>IFERROR(VLOOKUP(テーブル35[[#This Row],[サービス種別]],リスト!$A$2:$B$52,2,FALSE),"")</f>
        <v/>
      </c>
      <c r="K25" s="63"/>
      <c r="Q25" s="44"/>
    </row>
    <row r="26" spans="1:17" ht="36.5" customHeight="1">
      <c r="A26" s="115"/>
      <c r="B26" s="116"/>
      <c r="C26" s="116"/>
      <c r="D26" s="117"/>
      <c r="E26" s="59"/>
      <c r="F26" s="39"/>
      <c r="G26" s="32"/>
      <c r="H26" s="33"/>
      <c r="I26" s="37"/>
      <c r="J26" s="76" t="str">
        <f>IFERROR(VLOOKUP(テーブル35[[#This Row],[サービス種別]],リスト!$A$2:$B$52,2,FALSE),"")</f>
        <v/>
      </c>
      <c r="K26" s="63"/>
      <c r="Q26" s="44"/>
    </row>
    <row r="27" spans="1:17" ht="36.5" customHeight="1">
      <c r="A27" s="28"/>
      <c r="B27" s="29"/>
      <c r="C27" s="29"/>
      <c r="D27" s="30"/>
      <c r="E27" s="59"/>
      <c r="F27" s="39"/>
      <c r="G27" s="32"/>
      <c r="H27" s="33"/>
      <c r="I27" s="37"/>
      <c r="J27" s="76" t="str">
        <f>IFERROR(VLOOKUP(テーブル35[[#This Row],[サービス種別]],リスト!$A$2:$B$52,2,FALSE),"")</f>
        <v/>
      </c>
      <c r="K27" s="63"/>
      <c r="Q27" s="44"/>
    </row>
    <row r="28" spans="1:17" ht="36.5" customHeight="1">
      <c r="A28" s="28"/>
      <c r="B28" s="29"/>
      <c r="C28" s="29"/>
      <c r="D28" s="30"/>
      <c r="E28" s="59"/>
      <c r="F28" s="39"/>
      <c r="G28" s="32"/>
      <c r="H28" s="33"/>
      <c r="I28" s="37"/>
      <c r="J28" s="77" t="str">
        <f>IFERROR(VLOOKUP(テーブル35[[#This Row],[サービス種別]],リスト!$A$2:$B$52,2,FALSE),"")</f>
        <v/>
      </c>
      <c r="K28" s="63"/>
      <c r="Q28" s="44"/>
    </row>
    <row r="29" spans="1:17" ht="36.5" customHeight="1">
      <c r="A29" s="28"/>
      <c r="B29" s="29"/>
      <c r="C29" s="29"/>
      <c r="D29" s="30"/>
      <c r="E29" s="59"/>
      <c r="F29" s="39"/>
      <c r="G29" s="32"/>
      <c r="H29" s="33"/>
      <c r="I29" s="37"/>
      <c r="J29" s="77" t="str">
        <f>IFERROR(VLOOKUP(テーブル35[[#This Row],[サービス種別]],リスト!$A$2:$B$52,2,FALSE),"")</f>
        <v/>
      </c>
      <c r="K29" s="63"/>
      <c r="Q29" s="44"/>
    </row>
    <row r="30" spans="1:17" ht="36.5" customHeight="1">
      <c r="A30" s="28"/>
      <c r="B30" s="29"/>
      <c r="C30" s="29"/>
      <c r="D30" s="30"/>
      <c r="E30" s="59"/>
      <c r="F30" s="39"/>
      <c r="G30" s="32"/>
      <c r="H30" s="33"/>
      <c r="I30" s="37"/>
      <c r="J30" s="77" t="str">
        <f>IFERROR(VLOOKUP(テーブル35[[#This Row],[サービス種別]],リスト!$A$2:$B$52,2,FALSE),"")</f>
        <v/>
      </c>
      <c r="K30" s="63"/>
      <c r="Q30" s="44"/>
    </row>
    <row r="31" spans="1:17" ht="36.5" customHeight="1">
      <c r="A31" s="28"/>
      <c r="B31" s="29"/>
      <c r="C31" s="29"/>
      <c r="D31" s="30"/>
      <c r="E31" s="59"/>
      <c r="F31" s="39"/>
      <c r="G31" s="32"/>
      <c r="H31" s="33"/>
      <c r="I31" s="37"/>
      <c r="J31" s="77" t="str">
        <f>IFERROR(VLOOKUP(テーブル35[[#This Row],[サービス種別]],リスト!$A$2:$B$52,2,FALSE),"")</f>
        <v/>
      </c>
      <c r="K31" s="63"/>
      <c r="Q31" s="44"/>
    </row>
    <row r="32" spans="1:17" ht="36.5" customHeight="1">
      <c r="A32" s="28"/>
      <c r="B32" s="29"/>
      <c r="C32" s="29"/>
      <c r="D32" s="30"/>
      <c r="E32" s="59"/>
      <c r="F32" s="39"/>
      <c r="G32" s="32"/>
      <c r="H32" s="33"/>
      <c r="I32" s="37"/>
      <c r="J32" s="77" t="str">
        <f>IFERROR(VLOOKUP(テーブル35[[#This Row],[サービス種別]],リスト!$A$2:$B$52,2,FALSE),"")</f>
        <v/>
      </c>
      <c r="K32" s="63"/>
      <c r="Q32" s="44"/>
    </row>
    <row r="33" spans="1:27" ht="36.5" customHeight="1">
      <c r="A33" s="28"/>
      <c r="B33" s="29"/>
      <c r="C33" s="29"/>
      <c r="D33" s="30"/>
      <c r="E33" s="59"/>
      <c r="F33" s="39"/>
      <c r="G33" s="32"/>
      <c r="H33" s="33"/>
      <c r="I33" s="37"/>
      <c r="J33" s="77" t="str">
        <f>IFERROR(VLOOKUP(テーブル35[[#This Row],[サービス種別]],リスト!$A$2:$B$52,2,FALSE),"")</f>
        <v/>
      </c>
      <c r="K33" s="63"/>
      <c r="Q33" s="44"/>
    </row>
    <row r="34" spans="1:27" ht="36.5" customHeight="1">
      <c r="A34" s="28"/>
      <c r="B34" s="29"/>
      <c r="C34" s="29"/>
      <c r="D34" s="30"/>
      <c r="E34" s="59"/>
      <c r="F34" s="39"/>
      <c r="G34" s="32"/>
      <c r="H34" s="33"/>
      <c r="I34" s="37"/>
      <c r="J34" s="77" t="str">
        <f>IFERROR(VLOOKUP(テーブル35[[#This Row],[サービス種別]],リスト!$A$2:$B$52,2,FALSE),"")</f>
        <v/>
      </c>
      <c r="K34" s="63"/>
      <c r="Q34" s="44"/>
    </row>
    <row r="35" spans="1:27" ht="36.5" customHeight="1">
      <c r="A35" s="28"/>
      <c r="B35" s="29"/>
      <c r="C35" s="29"/>
      <c r="D35" s="30"/>
      <c r="E35" s="59"/>
      <c r="F35" s="39"/>
      <c r="G35" s="32"/>
      <c r="H35" s="33"/>
      <c r="I35" s="37"/>
      <c r="J35" s="77" t="str">
        <f>IFERROR(VLOOKUP(テーブル35[[#This Row],[サービス種別]],リスト!$A$2:$B$52,2,FALSE),"")</f>
        <v/>
      </c>
      <c r="K35" s="63"/>
      <c r="Q35" s="44"/>
    </row>
    <row r="36" spans="1:27" ht="36.5" customHeight="1">
      <c r="A36" s="28"/>
      <c r="B36" s="29"/>
      <c r="C36" s="29"/>
      <c r="D36" s="30"/>
      <c r="E36" s="59"/>
      <c r="F36" s="39"/>
      <c r="G36" s="32"/>
      <c r="H36" s="33"/>
      <c r="I36" s="37"/>
      <c r="J36" s="77" t="str">
        <f>IFERROR(VLOOKUP(テーブル35[[#This Row],[サービス種別]],リスト!$A$2:$B$52,2,FALSE),"")</f>
        <v/>
      </c>
      <c r="K36" s="63"/>
      <c r="Q36" s="44"/>
    </row>
    <row r="37" spans="1:27" ht="36.5" customHeight="1">
      <c r="A37" s="28"/>
      <c r="B37" s="29"/>
      <c r="C37" s="29"/>
      <c r="D37" s="30"/>
      <c r="E37" s="59"/>
      <c r="F37" s="39"/>
      <c r="G37" s="32"/>
      <c r="H37" s="33"/>
      <c r="I37" s="37"/>
      <c r="J37" s="77" t="str">
        <f>IFERROR(VLOOKUP(テーブル35[[#This Row],[サービス種別]],リスト!$A$2:$B$52,2,FALSE),"")</f>
        <v/>
      </c>
      <c r="K37" s="63"/>
      <c r="Q37" s="44"/>
    </row>
    <row r="38" spans="1:27" ht="36.5" customHeight="1">
      <c r="A38" s="28"/>
      <c r="B38" s="29"/>
      <c r="C38" s="29"/>
      <c r="D38" s="30"/>
      <c r="E38" s="59"/>
      <c r="F38" s="39"/>
      <c r="G38" s="32"/>
      <c r="H38" s="33"/>
      <c r="I38" s="37"/>
      <c r="J38" s="77" t="str">
        <f>IFERROR(VLOOKUP(テーブル35[[#This Row],[サービス種別]],リスト!$A$2:$B$52,2,FALSE),"")</f>
        <v/>
      </c>
      <c r="K38" s="63"/>
      <c r="Q38" s="44"/>
    </row>
    <row r="39" spans="1:27" ht="36.5" customHeight="1">
      <c r="A39" s="28"/>
      <c r="B39" s="29"/>
      <c r="C39" s="29"/>
      <c r="D39" s="30"/>
      <c r="E39" s="59"/>
      <c r="F39" s="40" t="s">
        <v>18</v>
      </c>
      <c r="G39" s="35"/>
      <c r="H39" s="36"/>
      <c r="I39" s="38"/>
      <c r="J39" s="76" t="str">
        <f>IFERROR(VLOOKUP(テーブル35[[#This Row],[サービス種別]],リスト!$A$2:$B$52,2,FALSE),"")</f>
        <v/>
      </c>
      <c r="K39" s="63"/>
      <c r="Q39" s="44"/>
    </row>
    <row r="40" spans="1:27" ht="17.5" customHeight="1">
      <c r="A40" s="17"/>
      <c r="B40" s="18"/>
      <c r="C40" s="18"/>
      <c r="D40" s="18"/>
      <c r="E40" s="71"/>
      <c r="F40" s="72"/>
      <c r="G40" s="73"/>
      <c r="H40" s="73"/>
      <c r="I40" s="74"/>
      <c r="J40" s="74"/>
      <c r="K40" s="75"/>
      <c r="AA40" s="27"/>
    </row>
    <row r="41" spans="1:27">
      <c r="B41" s="5"/>
      <c r="C41" s="6"/>
      <c r="D41" s="19"/>
      <c r="E41" s="19"/>
      <c r="F41" s="19"/>
      <c r="G41" s="19"/>
      <c r="H41" s="19"/>
      <c r="I41" s="19"/>
    </row>
    <row r="42" spans="1:27" s="25" customFormat="1" ht="19.5" customHeight="1">
      <c r="A42" s="20"/>
      <c r="B42" s="21"/>
      <c r="C42" s="109" t="str">
        <f>E18</f>
        <v>選択してください</v>
      </c>
      <c r="D42" s="110"/>
      <c r="E42" s="110"/>
      <c r="F42" s="110"/>
      <c r="G42" s="110"/>
      <c r="H42" s="34" t="s">
        <v>8</v>
      </c>
      <c r="I42" s="111">
        <f>E8</f>
        <v>0</v>
      </c>
      <c r="J42" s="112"/>
      <c r="K42" s="23"/>
      <c r="L42" s="24"/>
    </row>
    <row r="43" spans="1:27" s="25" customFormat="1" ht="19.5" customHeight="1">
      <c r="A43" s="20"/>
      <c r="B43" s="22"/>
      <c r="C43" s="20"/>
      <c r="D43" s="20"/>
      <c r="E43" s="20"/>
      <c r="F43" s="20"/>
      <c r="G43" s="20"/>
      <c r="H43" s="34" t="s">
        <v>9</v>
      </c>
      <c r="I43" s="113"/>
      <c r="J43" s="114"/>
      <c r="K43" s="26"/>
      <c r="L43" s="24"/>
    </row>
    <row r="44" spans="1:27">
      <c r="B44" s="5"/>
      <c r="C44" s="6"/>
      <c r="D44" s="5"/>
      <c r="E44" s="5"/>
      <c r="F44" s="5"/>
      <c r="G44" s="5"/>
      <c r="H44" s="5"/>
      <c r="I44" s="5"/>
    </row>
    <row r="45" spans="1:27">
      <c r="B45" s="5"/>
      <c r="C45" s="6"/>
      <c r="D45" s="5"/>
      <c r="E45" s="5"/>
      <c r="F45" s="5"/>
      <c r="G45" s="5"/>
      <c r="H45" s="5"/>
      <c r="I45" s="5"/>
    </row>
    <row r="46" spans="1:27">
      <c r="B46" s="5"/>
      <c r="C46" s="6"/>
      <c r="D46" s="5"/>
      <c r="E46" s="5"/>
      <c r="F46" s="5"/>
      <c r="G46" s="5"/>
      <c r="H46" s="5"/>
      <c r="I46" s="5"/>
    </row>
    <row r="47" spans="1:27">
      <c r="B47" s="5"/>
      <c r="C47" s="6"/>
      <c r="D47" s="5"/>
      <c r="E47" s="5"/>
      <c r="F47" s="5"/>
      <c r="G47" s="5"/>
      <c r="H47" s="5"/>
      <c r="I47" s="5"/>
    </row>
    <row r="48" spans="1:27">
      <c r="B48" s="5"/>
      <c r="C48" s="6"/>
      <c r="D48" s="5"/>
      <c r="E48" s="5"/>
      <c r="F48" s="5"/>
      <c r="G48" s="5"/>
      <c r="H48" s="5"/>
      <c r="I48" s="5"/>
    </row>
    <row r="49" spans="2:9">
      <c r="B49" s="5"/>
      <c r="C49" s="6"/>
      <c r="D49" s="5"/>
      <c r="E49" s="5"/>
      <c r="F49" s="5"/>
      <c r="G49" s="5"/>
      <c r="H49" s="5"/>
      <c r="I49" s="5"/>
    </row>
    <row r="50" spans="2:9">
      <c r="B50" s="5"/>
      <c r="C50" s="6"/>
      <c r="D50" s="5"/>
      <c r="E50" s="5"/>
      <c r="F50" s="5"/>
      <c r="G50" s="5"/>
      <c r="H50" s="5"/>
      <c r="I50" s="5"/>
    </row>
    <row r="51" spans="2:9">
      <c r="B51" s="5"/>
      <c r="C51" s="6"/>
      <c r="D51" s="5"/>
      <c r="E51" s="5"/>
      <c r="F51" s="5"/>
      <c r="G51" s="5"/>
      <c r="H51" s="5"/>
      <c r="I51" s="5"/>
    </row>
    <row r="52" spans="2:9">
      <c r="B52" s="5"/>
      <c r="C52" s="6"/>
      <c r="D52" s="5"/>
      <c r="E52" s="5"/>
      <c r="F52" s="5"/>
      <c r="G52" s="5"/>
      <c r="H52" s="5"/>
      <c r="I52" s="5"/>
    </row>
    <row r="53" spans="2:9">
      <c r="B53" s="5"/>
      <c r="C53" s="6"/>
      <c r="D53" s="5"/>
      <c r="E53" s="5"/>
      <c r="F53" s="5"/>
      <c r="G53" s="5"/>
      <c r="H53" s="5"/>
      <c r="I53" s="5"/>
    </row>
    <row r="54" spans="2:9">
      <c r="B54" s="5"/>
      <c r="C54" s="6"/>
      <c r="D54" s="5"/>
      <c r="E54" s="5"/>
      <c r="F54" s="5"/>
      <c r="G54" s="5"/>
      <c r="H54" s="5"/>
      <c r="I54" s="5"/>
    </row>
    <row r="55" spans="2:9">
      <c r="B55" s="5"/>
      <c r="C55" s="6"/>
      <c r="D55" s="5"/>
      <c r="E55" s="5"/>
      <c r="F55" s="5"/>
      <c r="G55" s="5"/>
      <c r="H55" s="5"/>
      <c r="I55" s="5"/>
    </row>
    <row r="56" spans="2:9">
      <c r="B56" s="5"/>
      <c r="C56" s="6"/>
      <c r="D56" s="5"/>
      <c r="E56" s="5"/>
      <c r="F56" s="5"/>
      <c r="G56" s="5"/>
      <c r="H56" s="5"/>
      <c r="I56" s="5"/>
    </row>
    <row r="57" spans="2:9">
      <c r="B57" s="7"/>
      <c r="C57" s="7"/>
      <c r="D57" s="5"/>
      <c r="E57" s="5"/>
      <c r="F57" s="5"/>
      <c r="G57" s="5"/>
      <c r="H57" s="5"/>
      <c r="I57" s="5"/>
    </row>
  </sheetData>
  <sheetProtection algorithmName="SHA-512" hashValue="ux3EjRoxh1QlBY2P4nCjSRCYFzDgLh9qURRAMN3Kc+ajcmdk6N9PQ7PyP1kMOZ8WB9dCWwNJRkUzGpzHeeS+YA==" saltValue="fqneIXuoILcDqTEeHPfZpg==" spinCount="100000" sheet="1" insertRows="0" deleteRows="0"/>
  <mergeCells count="26">
    <mergeCell ref="C42:G42"/>
    <mergeCell ref="I42:J42"/>
    <mergeCell ref="I43:J43"/>
    <mergeCell ref="A26:D26"/>
    <mergeCell ref="A12:D12"/>
    <mergeCell ref="E12:J12"/>
    <mergeCell ref="A13:D13"/>
    <mergeCell ref="E13:J13"/>
    <mergeCell ref="A14:D14"/>
    <mergeCell ref="E14:F14"/>
    <mergeCell ref="G14:H14"/>
    <mergeCell ref="I14:J14"/>
    <mergeCell ref="A16:J17"/>
    <mergeCell ref="A18:D18"/>
    <mergeCell ref="A19:D19"/>
    <mergeCell ref="A24:D24"/>
    <mergeCell ref="A9:D11"/>
    <mergeCell ref="F9:G9"/>
    <mergeCell ref="E10:J10"/>
    <mergeCell ref="E11:J11"/>
    <mergeCell ref="E18:G18"/>
    <mergeCell ref="A3:K3"/>
    <mergeCell ref="A7:D7"/>
    <mergeCell ref="E7:J7"/>
    <mergeCell ref="A8:D8"/>
    <mergeCell ref="E8:J8"/>
  </mergeCells>
  <phoneticPr fontId="25"/>
  <dataValidations count="6">
    <dataValidation imeMode="hiragana" allowBlank="1" showInputMessage="1" showErrorMessage="1" sqref="I43" xr:uid="{8F2FB3C7-BDD9-4C70-8564-A49CE3D14FDC}"/>
    <dataValidation imeMode="halfAlpha" allowBlank="1" showInputMessage="1" showErrorMessage="1" sqref="A14 I14:J14" xr:uid="{A866F062-E284-47E4-829D-1828C9D5CE76}"/>
    <dataValidation type="textLength" imeMode="off" allowBlank="1" showInputMessage="1" showErrorMessage="1" sqref="G23:G38" xr:uid="{EE88C421-4174-467B-926A-F11E1B327146}">
      <formula1>10</formula1>
      <formula2>10</formula2>
    </dataValidation>
    <dataValidation imeMode="off" allowBlank="1" showInputMessage="1" showErrorMessage="1" sqref="F23:F38" xr:uid="{6006D73F-7F15-4022-951D-3614912D83B3}"/>
    <dataValidation type="textLength" imeMode="off" allowBlank="1" showInputMessage="1" showErrorMessage="1" sqref="F9:G9" xr:uid="{B6DA785C-CCE9-4B9C-BFF0-67B636B620C6}">
      <formula1>7</formula1>
      <formula2>7</formula2>
    </dataValidation>
    <dataValidation type="textLength" imeMode="halfAlpha" allowBlank="1" showInputMessage="1" showErrorMessage="1" sqref="G14:H14" xr:uid="{D06A60BA-EF05-4F50-AFAC-672D3E0B9CF9}">
      <formula1>12</formula1>
      <formula2>13</formula2>
    </dataValidation>
  </dataValidations>
  <pageMargins left="0.7" right="0.7" top="0.75" bottom="0.75" header="0.3" footer="0.3"/>
  <pageSetup paperSize="9" scale="66" fitToHeight="0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9B8CE3-99E4-4D46-A5E7-DAE75379DAEE}">
          <x14:formula1>
            <xm:f>リスト!$A$2:$A$29</xm:f>
          </x14:formula1>
          <xm:sqref>I39</xm:sqref>
        </x14:dataValidation>
        <x14:dataValidation type="list" allowBlank="1" showInputMessage="1" showErrorMessage="1" xr:uid="{D259D423-F6CF-43CD-A1A6-8D002A9A67C2}">
          <x14:formula1>
            <xm:f>リスト!$A$2:$A$52</xm:f>
          </x14:formula1>
          <xm:sqref>I23:I38</xm:sqref>
        </x14:dataValidation>
        <x14:dataValidation type="list" allowBlank="1" showInputMessage="1" showErrorMessage="1" xr:uid="{28AFF246-F5C3-4514-A28A-2ABEB402FB0E}">
          <x14:formula1>
            <xm:f>リスト!$D$2:$D$19</xm:f>
          </x14:formula1>
          <xm:sqref>E18:G18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398F-9F37-4A78-8260-F9A9527AE7C4}">
  <sheetPr>
    <pageSetUpPr fitToPage="1"/>
  </sheetPr>
  <dimension ref="A1:AA57"/>
  <sheetViews>
    <sheetView showGridLines="0" view="pageBreakPreview" zoomScale="55" zoomScaleNormal="100" zoomScaleSheetLayoutView="55" workbookViewId="0">
      <selection activeCell="U30" sqref="T30:U32"/>
    </sheetView>
  </sheetViews>
  <sheetFormatPr defaultColWidth="3.6640625" defaultRowHeight="18"/>
  <cols>
    <col min="1" max="3" width="3.6640625" style="2"/>
    <col min="4" max="4" width="3.6640625" style="2" customWidth="1"/>
    <col min="5" max="5" width="3.1640625" style="2" customWidth="1"/>
    <col min="6" max="6" width="8.4140625" style="2" customWidth="1"/>
    <col min="7" max="7" width="12.33203125" style="2" customWidth="1"/>
    <col min="8" max="8" width="33.33203125" style="2" customWidth="1"/>
    <col min="9" max="9" width="37.5" style="2" customWidth="1"/>
    <col min="10" max="10" width="7.5" style="2" customWidth="1"/>
    <col min="11" max="11" width="3.6640625" style="2"/>
    <col min="12" max="16" width="3.6640625" style="3"/>
    <col min="17" max="17" width="14.6640625" style="3" bestFit="1" customWidth="1"/>
    <col min="18" max="16384" width="3.6640625" style="3"/>
  </cols>
  <sheetData>
    <row r="1" spans="1:14">
      <c r="A1" s="1" t="s">
        <v>7</v>
      </c>
    </row>
    <row r="2" spans="1:14">
      <c r="A2" s="4"/>
      <c r="B2" s="5"/>
      <c r="C2" s="6"/>
      <c r="D2" s="5"/>
      <c r="E2" s="5"/>
      <c r="F2" s="5"/>
      <c r="G2" s="5"/>
      <c r="H2" s="5"/>
      <c r="I2" s="5"/>
    </row>
    <row r="3" spans="1:14">
      <c r="A3" s="78" t="s">
        <v>20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4">
      <c r="A4" s="7"/>
      <c r="B4" s="5"/>
      <c r="C4" s="6"/>
      <c r="D4" s="5"/>
      <c r="E4" s="5"/>
      <c r="F4" s="5"/>
      <c r="G4" s="8"/>
      <c r="H4" s="9"/>
      <c r="I4" s="5"/>
    </row>
    <row r="5" spans="1:14" s="14" customFormat="1" ht="13">
      <c r="A5" s="10" t="s">
        <v>1</v>
      </c>
      <c r="B5" s="10"/>
      <c r="C5" s="10"/>
      <c r="D5" s="10"/>
      <c r="E5" s="10"/>
      <c r="F5" s="10"/>
      <c r="G5" s="10"/>
      <c r="H5" s="10"/>
      <c r="I5" s="11"/>
      <c r="J5" s="12"/>
      <c r="K5" s="12"/>
      <c r="L5" s="13"/>
      <c r="M5" s="13"/>
      <c r="N5" s="13"/>
    </row>
    <row r="6" spans="1:14" s="14" customFormat="1" ht="7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5"/>
      <c r="M6" s="15"/>
      <c r="N6" s="15"/>
    </row>
    <row r="7" spans="1:14" s="14" customFormat="1" ht="18.75" customHeight="1">
      <c r="A7" s="79" t="s">
        <v>2</v>
      </c>
      <c r="B7" s="80"/>
      <c r="C7" s="80"/>
      <c r="D7" s="81"/>
      <c r="E7" s="82" t="s">
        <v>124</v>
      </c>
      <c r="F7" s="83"/>
      <c r="G7" s="83"/>
      <c r="H7" s="83"/>
      <c r="I7" s="83"/>
      <c r="J7" s="84"/>
      <c r="K7" s="16"/>
    </row>
    <row r="8" spans="1:14" s="14" customFormat="1" ht="24" customHeight="1">
      <c r="A8" s="85" t="s">
        <v>0</v>
      </c>
      <c r="B8" s="86"/>
      <c r="C8" s="86"/>
      <c r="D8" s="87"/>
      <c r="E8" s="88" t="s">
        <v>123</v>
      </c>
      <c r="F8" s="89"/>
      <c r="G8" s="89"/>
      <c r="H8" s="89"/>
      <c r="I8" s="89"/>
      <c r="J8" s="90"/>
      <c r="K8" s="16"/>
    </row>
    <row r="9" spans="1:14" s="14" customFormat="1" ht="13.5" customHeight="1">
      <c r="A9" s="91" t="s">
        <v>3</v>
      </c>
      <c r="B9" s="92"/>
      <c r="C9" s="92"/>
      <c r="D9" s="93"/>
      <c r="E9" s="43" t="s">
        <v>4</v>
      </c>
      <c r="F9" s="100">
        <v>4600000</v>
      </c>
      <c r="G9" s="100"/>
      <c r="H9" s="41"/>
      <c r="I9" s="41"/>
      <c r="J9" s="42"/>
      <c r="K9" s="16"/>
    </row>
    <row r="10" spans="1:14" s="14" customFormat="1" ht="20.25" customHeight="1">
      <c r="A10" s="94"/>
      <c r="B10" s="95"/>
      <c r="C10" s="95"/>
      <c r="D10" s="96"/>
      <c r="E10" s="101" t="s">
        <v>125</v>
      </c>
      <c r="F10" s="102"/>
      <c r="G10" s="102"/>
      <c r="H10" s="102"/>
      <c r="I10" s="102"/>
      <c r="J10" s="103"/>
      <c r="K10" s="16"/>
    </row>
    <row r="11" spans="1:14" s="14" customFormat="1" ht="20.25" customHeight="1">
      <c r="A11" s="97"/>
      <c r="B11" s="98"/>
      <c r="C11" s="98"/>
      <c r="D11" s="99"/>
      <c r="E11" s="104" t="s">
        <v>126</v>
      </c>
      <c r="F11" s="105"/>
      <c r="G11" s="105"/>
      <c r="H11" s="105"/>
      <c r="I11" s="105"/>
      <c r="J11" s="106"/>
      <c r="K11" s="16"/>
    </row>
    <row r="12" spans="1:14" s="14" customFormat="1" ht="13.5" customHeight="1">
      <c r="A12" s="118" t="s">
        <v>2</v>
      </c>
      <c r="B12" s="119"/>
      <c r="C12" s="119"/>
      <c r="D12" s="120"/>
      <c r="E12" s="82" t="s">
        <v>128</v>
      </c>
      <c r="F12" s="83"/>
      <c r="G12" s="83"/>
      <c r="H12" s="83"/>
      <c r="I12" s="83"/>
      <c r="J12" s="84"/>
      <c r="K12" s="16"/>
    </row>
    <row r="13" spans="1:14" s="14" customFormat="1" ht="21" customHeight="1">
      <c r="A13" s="121" t="s">
        <v>5</v>
      </c>
      <c r="B13" s="122"/>
      <c r="C13" s="122"/>
      <c r="D13" s="123"/>
      <c r="E13" s="104" t="s">
        <v>127</v>
      </c>
      <c r="F13" s="105"/>
      <c r="G13" s="105"/>
      <c r="H13" s="105"/>
      <c r="I13" s="105"/>
      <c r="J13" s="106"/>
      <c r="K13" s="16"/>
    </row>
    <row r="14" spans="1:14" s="14" customFormat="1" ht="18" customHeight="1">
      <c r="A14" s="124" t="s">
        <v>6</v>
      </c>
      <c r="B14" s="125"/>
      <c r="C14" s="125"/>
      <c r="D14" s="126"/>
      <c r="E14" s="127" t="s">
        <v>21</v>
      </c>
      <c r="F14" s="127"/>
      <c r="G14" s="128" t="s">
        <v>129</v>
      </c>
      <c r="H14" s="129"/>
      <c r="I14" s="139" t="s">
        <v>12</v>
      </c>
      <c r="J14" s="131"/>
      <c r="K14" s="16"/>
    </row>
    <row r="15" spans="1:14" ht="14.25" customHeight="1">
      <c r="A15" s="7"/>
      <c r="B15" s="9"/>
      <c r="C15" s="4"/>
      <c r="D15" s="4"/>
      <c r="E15" s="4"/>
      <c r="F15" s="4"/>
      <c r="G15" s="4"/>
      <c r="H15" s="4"/>
      <c r="I15" s="4"/>
    </row>
    <row r="16" spans="1:14" ht="18" customHeight="1">
      <c r="A16" s="132" t="s">
        <v>23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7" ht="18" customHeight="1">
      <c r="A17" s="132"/>
      <c r="B17" s="132"/>
      <c r="C17" s="132"/>
      <c r="D17" s="132"/>
      <c r="E17" s="132"/>
      <c r="F17" s="132"/>
      <c r="G17" s="132"/>
      <c r="H17" s="132"/>
      <c r="I17" s="132"/>
      <c r="J17" s="132"/>
    </row>
    <row r="18" spans="1:17" ht="18" customHeight="1">
      <c r="A18" s="133" t="s">
        <v>10</v>
      </c>
      <c r="B18" s="134"/>
      <c r="C18" s="134"/>
      <c r="D18" s="135"/>
      <c r="E18" s="107">
        <v>46118</v>
      </c>
      <c r="F18" s="108"/>
      <c r="G18" s="108"/>
      <c r="H18" s="52"/>
      <c r="I18" s="52"/>
      <c r="J18" s="52"/>
      <c r="K18" s="53"/>
      <c r="Q18" s="44"/>
    </row>
    <row r="19" spans="1:17" ht="18" customHeight="1">
      <c r="A19" s="136" t="s">
        <v>11</v>
      </c>
      <c r="B19" s="137"/>
      <c r="C19" s="137"/>
      <c r="D19" s="138"/>
      <c r="E19" s="54" t="s">
        <v>22</v>
      </c>
      <c r="F19" s="55"/>
      <c r="G19" s="56"/>
      <c r="H19" s="56"/>
      <c r="I19" s="57"/>
      <c r="J19" s="57"/>
      <c r="K19" s="58"/>
      <c r="Q19" s="44"/>
    </row>
    <row r="20" spans="1:17" ht="18" customHeight="1">
      <c r="A20" s="28"/>
      <c r="B20" s="29"/>
      <c r="C20" s="29"/>
      <c r="D20" s="30"/>
      <c r="E20" s="59"/>
      <c r="F20" s="60"/>
      <c r="G20" s="61"/>
      <c r="H20" s="61"/>
      <c r="I20" s="62"/>
      <c r="J20" s="62"/>
      <c r="K20" s="63"/>
      <c r="Q20" s="44"/>
    </row>
    <row r="21" spans="1:17" ht="18" customHeight="1">
      <c r="A21" s="28"/>
      <c r="B21" s="29"/>
      <c r="C21" s="29"/>
      <c r="D21" s="30"/>
      <c r="E21" s="59"/>
      <c r="F21" s="64" t="s">
        <v>17</v>
      </c>
      <c r="G21" s="65"/>
      <c r="H21" s="65"/>
      <c r="I21" s="66"/>
      <c r="J21" s="62"/>
      <c r="K21" s="63"/>
      <c r="Q21" s="44"/>
    </row>
    <row r="22" spans="1:17" ht="18" customHeight="1">
      <c r="A22" s="28"/>
      <c r="B22" s="29"/>
      <c r="C22" s="29"/>
      <c r="D22" s="30"/>
      <c r="E22" s="59"/>
      <c r="F22" s="67" t="s">
        <v>19</v>
      </c>
      <c r="G22" s="68" t="s">
        <v>14</v>
      </c>
      <c r="H22" s="68" t="s">
        <v>15</v>
      </c>
      <c r="I22" s="69" t="s">
        <v>16</v>
      </c>
      <c r="J22" s="70" t="s">
        <v>24</v>
      </c>
      <c r="K22" s="63"/>
      <c r="Q22" s="44"/>
    </row>
    <row r="23" spans="1:17" ht="36.5" customHeight="1">
      <c r="A23" s="28"/>
      <c r="B23" s="29"/>
      <c r="C23" s="29"/>
      <c r="D23" s="30"/>
      <c r="E23" s="59"/>
      <c r="F23" s="39">
        <v>61</v>
      </c>
      <c r="G23" s="32">
        <v>2300000025</v>
      </c>
      <c r="H23" s="33" t="s">
        <v>139</v>
      </c>
      <c r="I23" s="37" t="s">
        <v>27</v>
      </c>
      <c r="J23" s="76" t="str">
        <f>IFERROR(VLOOKUP(テーブル352[[#This Row],[サービス種別]],リスト!$A$2:$B$52,2,FALSE),"")</f>
        <v>11</v>
      </c>
      <c r="K23" s="63"/>
      <c r="Q23" s="44"/>
    </row>
    <row r="24" spans="1:17" ht="36.5" customHeight="1">
      <c r="A24" s="115"/>
      <c r="B24" s="116"/>
      <c r="C24" s="116"/>
      <c r="D24" s="117"/>
      <c r="E24" s="59"/>
      <c r="F24" s="39">
        <v>62</v>
      </c>
      <c r="G24" s="32">
        <v>2300000026</v>
      </c>
      <c r="H24" s="33" t="s">
        <v>132</v>
      </c>
      <c r="I24" s="37" t="s">
        <v>29</v>
      </c>
      <c r="J24" s="76" t="str">
        <f>IFERROR(VLOOKUP(テーブル352[[#This Row],[サービス種別]],リスト!$A$2:$B$52,2,FALSE),"")</f>
        <v>71</v>
      </c>
      <c r="K24" s="63"/>
      <c r="Q24" s="44"/>
    </row>
    <row r="25" spans="1:17" ht="36.5" customHeight="1">
      <c r="A25" s="28"/>
      <c r="B25" s="29"/>
      <c r="C25" s="29"/>
      <c r="D25" s="30"/>
      <c r="E25" s="59"/>
      <c r="F25" s="39">
        <v>63</v>
      </c>
      <c r="G25" s="32">
        <v>2300000027</v>
      </c>
      <c r="H25" s="33" t="s">
        <v>134</v>
      </c>
      <c r="I25" s="37" t="s">
        <v>31</v>
      </c>
      <c r="J25" s="76" t="str">
        <f>IFERROR(VLOOKUP(テーブル352[[#This Row],[サービス種別]],リスト!$A$2:$B$52,2,FALSE),"")</f>
        <v>76</v>
      </c>
      <c r="K25" s="63"/>
      <c r="Q25" s="44"/>
    </row>
    <row r="26" spans="1:17" ht="36.5" customHeight="1">
      <c r="A26" s="115"/>
      <c r="B26" s="116"/>
      <c r="C26" s="116"/>
      <c r="D26" s="117"/>
      <c r="E26" s="59"/>
      <c r="F26" s="39">
        <v>64</v>
      </c>
      <c r="G26" s="32">
        <v>2300000028</v>
      </c>
      <c r="H26" s="33" t="s">
        <v>133</v>
      </c>
      <c r="I26" s="37" t="s">
        <v>130</v>
      </c>
      <c r="J26" s="76" t="str">
        <f>IFERROR(VLOOKUP(テーブル352[[#This Row],[サービス種別]],リスト!$A$2:$B$52,2,FALSE),"")</f>
        <v>12</v>
      </c>
      <c r="K26" s="63"/>
      <c r="Q26" s="44"/>
    </row>
    <row r="27" spans="1:17" ht="36.5" customHeight="1">
      <c r="A27" s="28"/>
      <c r="B27" s="29"/>
      <c r="C27" s="29"/>
      <c r="D27" s="30"/>
      <c r="E27" s="59"/>
      <c r="F27" s="39">
        <v>65</v>
      </c>
      <c r="G27" s="32">
        <v>2300000028</v>
      </c>
      <c r="H27" s="33" t="s">
        <v>133</v>
      </c>
      <c r="I27" s="37" t="s">
        <v>131</v>
      </c>
      <c r="J27" s="76" t="str">
        <f>IFERROR(VLOOKUP(テーブル352[[#This Row],[サービス種別]],リスト!$A$2:$B$52,2,FALSE),"")</f>
        <v>62</v>
      </c>
      <c r="K27" s="63"/>
      <c r="Q27" s="44"/>
    </row>
    <row r="28" spans="1:17" ht="36.5" customHeight="1">
      <c r="A28" s="28"/>
      <c r="B28" s="29"/>
      <c r="C28" s="29"/>
      <c r="D28" s="30"/>
      <c r="E28" s="59"/>
      <c r="F28" s="39">
        <v>67</v>
      </c>
      <c r="G28" s="32">
        <v>2300000029</v>
      </c>
      <c r="H28" s="33" t="s">
        <v>135</v>
      </c>
      <c r="I28" s="37" t="s">
        <v>67</v>
      </c>
      <c r="J28" s="77" t="str">
        <f>IFERROR(VLOOKUP(テーブル352[[#This Row],[サービス種別]],リスト!$A$2:$B$52,2,FALSE),"")</f>
        <v>77</v>
      </c>
      <c r="K28" s="63"/>
      <c r="Q28" s="44"/>
    </row>
    <row r="29" spans="1:17" ht="36.5" customHeight="1">
      <c r="A29" s="28"/>
      <c r="B29" s="29"/>
      <c r="C29" s="29"/>
      <c r="D29" s="30"/>
      <c r="E29" s="59"/>
      <c r="F29" s="39">
        <v>68</v>
      </c>
      <c r="G29" s="32">
        <v>2300000029</v>
      </c>
      <c r="H29" s="33" t="s">
        <v>135</v>
      </c>
      <c r="I29" s="37" t="s">
        <v>69</v>
      </c>
      <c r="J29" s="77" t="str">
        <f>IFERROR(VLOOKUP(テーブル352[[#This Row],[サービス種別]],リスト!$A$2:$B$52,2,FALSE),"")</f>
        <v>79</v>
      </c>
      <c r="K29" s="63"/>
      <c r="Q29" s="44"/>
    </row>
    <row r="30" spans="1:17" ht="36.5" customHeight="1">
      <c r="A30" s="28"/>
      <c r="B30" s="29"/>
      <c r="C30" s="29"/>
      <c r="D30" s="30"/>
      <c r="E30" s="59"/>
      <c r="F30" s="39">
        <v>69</v>
      </c>
      <c r="G30" s="32">
        <v>2300000030</v>
      </c>
      <c r="H30" s="33" t="s">
        <v>136</v>
      </c>
      <c r="I30" s="37" t="s">
        <v>79</v>
      </c>
      <c r="J30" s="77" t="str">
        <f>IFERROR(VLOOKUP(テーブル352[[#This Row],[サービス種別]],リスト!$A$2:$B$52,2,FALSE),"")</f>
        <v>51</v>
      </c>
      <c r="K30" s="63"/>
      <c r="Q30" s="44"/>
    </row>
    <row r="31" spans="1:17" ht="36.5" customHeight="1">
      <c r="A31" s="28"/>
      <c r="B31" s="29"/>
      <c r="C31" s="29"/>
      <c r="D31" s="30"/>
      <c r="E31" s="59"/>
      <c r="F31" s="39">
        <v>70</v>
      </c>
      <c r="G31" s="32">
        <v>2300000030</v>
      </c>
      <c r="H31" s="33" t="s">
        <v>137</v>
      </c>
      <c r="I31" s="37" t="s">
        <v>83</v>
      </c>
      <c r="J31" s="77" t="str">
        <f>IFERROR(VLOOKUP(テーブル352[[#This Row],[サービス種別]],リスト!$A$2:$B$52,2,FALSE),"")</f>
        <v>21</v>
      </c>
      <c r="K31" s="63"/>
      <c r="Q31" s="44"/>
    </row>
    <row r="32" spans="1:17" ht="36.5" customHeight="1">
      <c r="A32" s="28"/>
      <c r="B32" s="29"/>
      <c r="C32" s="29"/>
      <c r="D32" s="30"/>
      <c r="E32" s="59"/>
      <c r="F32" s="39">
        <v>71</v>
      </c>
      <c r="G32" s="32">
        <v>2300000030</v>
      </c>
      <c r="H32" s="33" t="s">
        <v>137</v>
      </c>
      <c r="I32" s="37" t="s">
        <v>85</v>
      </c>
      <c r="J32" s="77" t="str">
        <f>IFERROR(VLOOKUP(テーブル352[[#This Row],[サービス種別]],リスト!$A$2:$B$52,2,FALSE),"")</f>
        <v>24</v>
      </c>
      <c r="K32" s="63"/>
      <c r="Q32" s="44"/>
    </row>
    <row r="33" spans="1:27" ht="36.5" customHeight="1">
      <c r="A33" s="28"/>
      <c r="B33" s="29"/>
      <c r="C33" s="29"/>
      <c r="D33" s="30"/>
      <c r="E33" s="59"/>
      <c r="F33" s="39">
        <v>72</v>
      </c>
      <c r="G33" s="32">
        <v>2300000031</v>
      </c>
      <c r="H33" s="33" t="s">
        <v>138</v>
      </c>
      <c r="I33" s="37" t="s">
        <v>37</v>
      </c>
      <c r="J33" s="77" t="str">
        <f>IFERROR(VLOOKUP(テーブル352[[#This Row],[サービス種別]],リスト!$A$2:$B$52,2,FALSE),"")</f>
        <v>15</v>
      </c>
      <c r="K33" s="63"/>
      <c r="Q33" s="44"/>
    </row>
    <row r="34" spans="1:27" ht="36.5" customHeight="1">
      <c r="A34" s="28"/>
      <c r="B34" s="29"/>
      <c r="C34" s="29"/>
      <c r="D34" s="30"/>
      <c r="E34" s="59"/>
      <c r="F34" s="39">
        <v>73</v>
      </c>
      <c r="G34" s="32">
        <v>2300000031</v>
      </c>
      <c r="H34" s="33" t="s">
        <v>138</v>
      </c>
      <c r="I34" s="37" t="s">
        <v>109</v>
      </c>
      <c r="J34" s="77" t="str">
        <f>IFERROR(VLOOKUP(テーブル352[[#This Row],[サービス種別]],リスト!$A$2:$B$52,2,FALSE),"")</f>
        <v>A6</v>
      </c>
      <c r="K34" s="63"/>
      <c r="Q34" s="44"/>
    </row>
    <row r="35" spans="1:27" ht="36.5" customHeight="1">
      <c r="A35" s="28"/>
      <c r="B35" s="29"/>
      <c r="C35" s="29"/>
      <c r="D35" s="30"/>
      <c r="E35" s="59"/>
      <c r="F35" s="39"/>
      <c r="G35" s="32"/>
      <c r="H35" s="33"/>
      <c r="I35" s="37"/>
      <c r="J35" s="77" t="str">
        <f>IFERROR(VLOOKUP(テーブル352[[#This Row],[サービス種別]],リスト!$A$2:$B$52,2,FALSE),"")</f>
        <v/>
      </c>
      <c r="K35" s="63"/>
      <c r="Q35" s="44"/>
    </row>
    <row r="36" spans="1:27" ht="36.5" customHeight="1">
      <c r="A36" s="28"/>
      <c r="B36" s="29"/>
      <c r="C36" s="29"/>
      <c r="D36" s="30"/>
      <c r="E36" s="59"/>
      <c r="F36" s="39"/>
      <c r="G36" s="32"/>
      <c r="H36" s="33"/>
      <c r="I36" s="37"/>
      <c r="J36" s="77" t="str">
        <f>IFERROR(VLOOKUP(テーブル352[[#This Row],[サービス種別]],リスト!$A$2:$B$52,2,FALSE),"")</f>
        <v/>
      </c>
      <c r="K36" s="63"/>
      <c r="Q36" s="44"/>
    </row>
    <row r="37" spans="1:27" ht="36.5" customHeight="1">
      <c r="A37" s="28"/>
      <c r="B37" s="29"/>
      <c r="C37" s="29"/>
      <c r="D37" s="30"/>
      <c r="E37" s="59"/>
      <c r="F37" s="39"/>
      <c r="G37" s="32"/>
      <c r="H37" s="33"/>
      <c r="I37" s="37"/>
      <c r="J37" s="77" t="str">
        <f>IFERROR(VLOOKUP(テーブル352[[#This Row],[サービス種別]],リスト!$A$2:$B$52,2,FALSE),"")</f>
        <v/>
      </c>
      <c r="K37" s="63"/>
      <c r="Q37" s="44"/>
    </row>
    <row r="38" spans="1:27" ht="36.5" customHeight="1">
      <c r="A38" s="28"/>
      <c r="B38" s="29"/>
      <c r="C38" s="29"/>
      <c r="D38" s="30"/>
      <c r="E38" s="59"/>
      <c r="F38" s="39"/>
      <c r="G38" s="32"/>
      <c r="H38" s="33"/>
      <c r="I38" s="37"/>
      <c r="J38" s="77" t="str">
        <f>IFERROR(VLOOKUP(テーブル352[[#This Row],[サービス種別]],リスト!$A$2:$B$52,2,FALSE),"")</f>
        <v/>
      </c>
      <c r="K38" s="63"/>
      <c r="Q38" s="44"/>
    </row>
    <row r="39" spans="1:27" ht="36.5" customHeight="1">
      <c r="A39" s="28"/>
      <c r="B39" s="29"/>
      <c r="C39" s="29"/>
      <c r="D39" s="30"/>
      <c r="E39" s="59"/>
      <c r="F39" s="40" t="s">
        <v>18</v>
      </c>
      <c r="G39" s="35"/>
      <c r="H39" s="36"/>
      <c r="I39" s="38"/>
      <c r="J39" s="76" t="str">
        <f>IFERROR(VLOOKUP(テーブル352[[#This Row],[サービス種別]],リスト!$A$2:$B$52,2,FALSE),"")</f>
        <v/>
      </c>
      <c r="K39" s="63"/>
      <c r="Q39" s="44"/>
    </row>
    <row r="40" spans="1:27" ht="17.5" customHeight="1">
      <c r="A40" s="17"/>
      <c r="B40" s="18"/>
      <c r="C40" s="18"/>
      <c r="D40" s="18"/>
      <c r="E40" s="71"/>
      <c r="F40" s="72"/>
      <c r="G40" s="73"/>
      <c r="H40" s="73"/>
      <c r="I40" s="74"/>
      <c r="J40" s="74"/>
      <c r="K40" s="75"/>
      <c r="AA40" s="27"/>
    </row>
    <row r="41" spans="1:27">
      <c r="B41" s="5"/>
      <c r="C41" s="6"/>
      <c r="D41" s="19"/>
      <c r="E41" s="19"/>
      <c r="F41" s="19"/>
      <c r="G41" s="19"/>
      <c r="H41" s="19"/>
      <c r="I41" s="19"/>
    </row>
    <row r="42" spans="1:27" s="25" customFormat="1" ht="19.5" customHeight="1">
      <c r="A42" s="20"/>
      <c r="B42" s="21"/>
      <c r="C42" s="109">
        <f>E18</f>
        <v>46118</v>
      </c>
      <c r="D42" s="110"/>
      <c r="E42" s="110"/>
      <c r="F42" s="110"/>
      <c r="G42" s="110"/>
      <c r="H42" s="34" t="s">
        <v>8</v>
      </c>
      <c r="I42" s="111" t="str">
        <f>E8</f>
        <v>社会福祉法人　あいち</v>
      </c>
      <c r="J42" s="112"/>
      <c r="K42" s="23"/>
      <c r="L42" s="24"/>
    </row>
    <row r="43" spans="1:27" s="25" customFormat="1" ht="19.5" customHeight="1">
      <c r="A43" s="20"/>
      <c r="B43" s="22"/>
      <c r="C43" s="20"/>
      <c r="D43" s="20"/>
      <c r="E43" s="20"/>
      <c r="F43" s="20"/>
      <c r="G43" s="20"/>
      <c r="H43" s="34" t="s">
        <v>9</v>
      </c>
      <c r="I43" s="113" t="s">
        <v>13</v>
      </c>
      <c r="J43" s="114"/>
      <c r="K43" s="26"/>
      <c r="L43" s="24"/>
    </row>
    <row r="44" spans="1:27">
      <c r="B44" s="5"/>
      <c r="C44" s="6"/>
      <c r="D44" s="5"/>
      <c r="E44" s="5"/>
      <c r="F44" s="5"/>
      <c r="G44" s="5"/>
      <c r="H44" s="5"/>
      <c r="I44" s="5"/>
    </row>
    <row r="45" spans="1:27">
      <c r="B45" s="5"/>
      <c r="C45" s="6"/>
      <c r="D45" s="5"/>
      <c r="E45" s="5"/>
      <c r="F45" s="5"/>
      <c r="G45" s="5"/>
      <c r="H45" s="5"/>
      <c r="I45" s="5"/>
    </row>
    <row r="46" spans="1:27">
      <c r="B46" s="5"/>
      <c r="C46" s="6"/>
      <c r="D46" s="5"/>
      <c r="E46" s="5"/>
      <c r="F46" s="5"/>
      <c r="G46" s="5"/>
      <c r="H46" s="5"/>
      <c r="I46" s="5"/>
    </row>
    <row r="47" spans="1:27">
      <c r="B47" s="5"/>
      <c r="C47" s="6"/>
      <c r="D47" s="5"/>
      <c r="E47" s="5"/>
      <c r="F47" s="5"/>
      <c r="G47" s="5"/>
      <c r="H47" s="5"/>
      <c r="I47" s="5"/>
    </row>
    <row r="48" spans="1:27">
      <c r="B48" s="5"/>
      <c r="C48" s="6"/>
      <c r="D48" s="5"/>
      <c r="E48" s="5"/>
      <c r="F48" s="5"/>
      <c r="G48" s="5"/>
      <c r="H48" s="5"/>
      <c r="I48" s="5"/>
    </row>
    <row r="49" spans="2:9">
      <c r="B49" s="5"/>
      <c r="C49" s="6"/>
      <c r="D49" s="5"/>
      <c r="E49" s="5"/>
      <c r="F49" s="5"/>
      <c r="G49" s="5"/>
      <c r="H49" s="5"/>
      <c r="I49" s="5"/>
    </row>
    <row r="50" spans="2:9">
      <c r="B50" s="5"/>
      <c r="C50" s="6"/>
      <c r="D50" s="5"/>
      <c r="E50" s="5"/>
      <c r="F50" s="5"/>
      <c r="G50" s="5"/>
      <c r="H50" s="5"/>
      <c r="I50" s="5"/>
    </row>
    <row r="51" spans="2:9">
      <c r="B51" s="5"/>
      <c r="C51" s="6"/>
      <c r="D51" s="5"/>
      <c r="E51" s="5"/>
      <c r="F51" s="5"/>
      <c r="G51" s="5"/>
      <c r="H51" s="5"/>
      <c r="I51" s="5"/>
    </row>
    <row r="52" spans="2:9">
      <c r="B52" s="5"/>
      <c r="C52" s="6"/>
      <c r="D52" s="5"/>
      <c r="E52" s="5"/>
      <c r="F52" s="5"/>
      <c r="G52" s="5"/>
      <c r="H52" s="5"/>
      <c r="I52" s="5"/>
    </row>
    <row r="53" spans="2:9">
      <c r="B53" s="5"/>
      <c r="C53" s="6"/>
      <c r="D53" s="5"/>
      <c r="E53" s="5"/>
      <c r="F53" s="5"/>
      <c r="G53" s="5"/>
      <c r="H53" s="5"/>
      <c r="I53" s="5"/>
    </row>
    <row r="54" spans="2:9">
      <c r="B54" s="5"/>
      <c r="C54" s="6"/>
      <c r="D54" s="5"/>
      <c r="E54" s="5"/>
      <c r="F54" s="5"/>
      <c r="G54" s="5"/>
      <c r="H54" s="5"/>
      <c r="I54" s="5"/>
    </row>
    <row r="55" spans="2:9">
      <c r="B55" s="5"/>
      <c r="C55" s="6"/>
      <c r="D55" s="5"/>
      <c r="E55" s="5"/>
      <c r="F55" s="5"/>
      <c r="G55" s="5"/>
      <c r="H55" s="5"/>
      <c r="I55" s="5"/>
    </row>
    <row r="56" spans="2:9">
      <c r="B56" s="5"/>
      <c r="C56" s="6"/>
      <c r="D56" s="5"/>
      <c r="E56" s="5"/>
      <c r="F56" s="5"/>
      <c r="G56" s="5"/>
      <c r="H56" s="5"/>
      <c r="I56" s="5"/>
    </row>
    <row r="57" spans="2:9">
      <c r="B57" s="7"/>
      <c r="C57" s="7"/>
      <c r="D57" s="5"/>
      <c r="E57" s="5"/>
      <c r="F57" s="5"/>
      <c r="G57" s="5"/>
      <c r="H57" s="5"/>
      <c r="I57" s="5"/>
    </row>
  </sheetData>
  <sheetProtection algorithmName="SHA-512" hashValue="fNLoWXFOsIiFGk3WKrhW2x74Ai9u4w6hJOGXnH8WEm21t1L9NVFgprIHfc3prnGCyfcDwZ5OlCDLF7VtgOK0TA==" saltValue="OlwWxLFh3ZAkW0qY/W76aw==" spinCount="100000" sheet="1" insertRows="0" deleteRows="0"/>
  <mergeCells count="26">
    <mergeCell ref="A9:D11"/>
    <mergeCell ref="F9:G9"/>
    <mergeCell ref="E10:J10"/>
    <mergeCell ref="E11:J11"/>
    <mergeCell ref="A3:K3"/>
    <mergeCell ref="A7:D7"/>
    <mergeCell ref="E7:J7"/>
    <mergeCell ref="A8:D8"/>
    <mergeCell ref="E8:J8"/>
    <mergeCell ref="A12:D12"/>
    <mergeCell ref="E12:J12"/>
    <mergeCell ref="A13:D13"/>
    <mergeCell ref="E13:J13"/>
    <mergeCell ref="A14:D14"/>
    <mergeCell ref="E14:F14"/>
    <mergeCell ref="G14:H14"/>
    <mergeCell ref="I14:J14"/>
    <mergeCell ref="C42:G42"/>
    <mergeCell ref="I42:J42"/>
    <mergeCell ref="I43:J43"/>
    <mergeCell ref="E18:G18"/>
    <mergeCell ref="A16:J17"/>
    <mergeCell ref="A18:D18"/>
    <mergeCell ref="A19:D19"/>
    <mergeCell ref="A24:D24"/>
    <mergeCell ref="A26:D26"/>
  </mergeCells>
  <phoneticPr fontId="25"/>
  <dataValidations count="6">
    <dataValidation type="textLength" imeMode="halfAlpha" allowBlank="1" showInputMessage="1" showErrorMessage="1" sqref="G14:H14" xr:uid="{EE72F6A4-8AD9-4E38-9F7E-ADF4B4B93B48}">
      <formula1>12</formula1>
      <formula2>13</formula2>
    </dataValidation>
    <dataValidation type="textLength" imeMode="off" allowBlank="1" showInputMessage="1" showErrorMessage="1" sqref="F9:G9" xr:uid="{E96B8447-C9F5-4836-B16D-EB3BEA1FA8BB}">
      <formula1>7</formula1>
      <formula2>7</formula2>
    </dataValidation>
    <dataValidation imeMode="off" allowBlank="1" showInputMessage="1" showErrorMessage="1" sqref="F23:F38" xr:uid="{CF7D174F-D4D5-4D21-B1DA-95C1FA7EC042}"/>
    <dataValidation type="textLength" imeMode="off" allowBlank="1" showInputMessage="1" showErrorMessage="1" sqref="G23:G38" xr:uid="{807172E3-6635-46FD-ABA7-74B25143E9A6}">
      <formula1>10</formula1>
      <formula2>10</formula2>
    </dataValidation>
    <dataValidation imeMode="halfAlpha" allowBlank="1" showInputMessage="1" showErrorMessage="1" sqref="A14 I14:J14" xr:uid="{A16835DF-A14A-46A9-89F3-FDFC07791B43}"/>
    <dataValidation imeMode="hiragana" allowBlank="1" showInputMessage="1" showErrorMessage="1" sqref="I43" xr:uid="{4C7D75F8-9825-4270-8DE3-2E2F2D23D73C}"/>
  </dataValidations>
  <hyperlinks>
    <hyperlink ref="I14" r:id="rId1" xr:uid="{64A00D43-067D-4AEF-A096-7339034D31CD}"/>
  </hyperlinks>
  <pageMargins left="0.7" right="0.7" top="0.75" bottom="0.75" header="0.3" footer="0.3"/>
  <pageSetup paperSize="9" scale="66" fitToHeight="0" orientation="portrait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BFB3CA-4BB3-495D-AD03-65C5E898B64D}">
          <x14:formula1>
            <xm:f>リスト!$D$2:$D$19</xm:f>
          </x14:formula1>
          <xm:sqref>E18</xm:sqref>
        </x14:dataValidation>
        <x14:dataValidation type="list" allowBlank="1" showInputMessage="1" showErrorMessage="1" xr:uid="{B9216C50-F551-4C6E-AD8B-30289CB2C36B}">
          <x14:formula1>
            <xm:f>リスト!$A$2:$A$52</xm:f>
          </x14:formula1>
          <xm:sqref>I23:I38</xm:sqref>
        </x14:dataValidation>
        <x14:dataValidation type="list" allowBlank="1" showInputMessage="1" showErrorMessage="1" xr:uid="{27192D49-BD47-457D-BED4-D87A5DB9ECA1}">
          <x14:formula1>
            <xm:f>リスト!$A$2:$A$29</xm:f>
          </x14:formula1>
          <xm:sqref>I39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6170-D8ED-4CBF-9B5F-1ECDCBA52AE3}">
  <dimension ref="A1:D52"/>
  <sheetViews>
    <sheetView topLeftCell="A9" zoomScale="115" zoomScaleNormal="115" zoomScaleSheetLayoutView="85" workbookViewId="0">
      <selection activeCell="A5" sqref="A5"/>
    </sheetView>
  </sheetViews>
  <sheetFormatPr defaultColWidth="8.25" defaultRowHeight="18"/>
  <cols>
    <col min="1" max="1" width="50.58203125" style="31" bestFit="1" customWidth="1"/>
    <col min="2" max="2" width="9.25" style="31" customWidth="1"/>
    <col min="3" max="3" width="8.25" style="31"/>
    <col min="4" max="4" width="14.6640625" style="31" bestFit="1" customWidth="1"/>
    <col min="5" max="16384" width="8.25" style="31"/>
  </cols>
  <sheetData>
    <row r="1" spans="1:4">
      <c r="A1" s="45" t="s">
        <v>25</v>
      </c>
      <c r="B1" s="46" t="s">
        <v>26</v>
      </c>
    </row>
    <row r="2" spans="1:4">
      <c r="A2" s="47" t="s">
        <v>27</v>
      </c>
      <c r="B2" s="48" t="s">
        <v>28</v>
      </c>
      <c r="D2" s="51">
        <v>46118</v>
      </c>
    </row>
    <row r="3" spans="1:4">
      <c r="A3" s="47" t="s">
        <v>29</v>
      </c>
      <c r="B3" s="48" t="s">
        <v>30</v>
      </c>
      <c r="D3" s="51">
        <v>46119</v>
      </c>
    </row>
    <row r="4" spans="1:4">
      <c r="A4" s="47" t="s">
        <v>31</v>
      </c>
      <c r="B4" s="48" t="s">
        <v>32</v>
      </c>
      <c r="D4" s="51">
        <v>46120</v>
      </c>
    </row>
    <row r="5" spans="1:4">
      <c r="A5" s="47" t="s">
        <v>33</v>
      </c>
      <c r="B5" s="48" t="s">
        <v>34</v>
      </c>
      <c r="D5" s="51">
        <v>46121</v>
      </c>
    </row>
    <row r="6" spans="1:4">
      <c r="A6" s="47" t="s">
        <v>35</v>
      </c>
      <c r="B6" s="48" t="s">
        <v>36</v>
      </c>
      <c r="D6" s="51">
        <v>46122</v>
      </c>
    </row>
    <row r="7" spans="1:4">
      <c r="A7" s="47" t="s">
        <v>37</v>
      </c>
      <c r="B7" s="48" t="s">
        <v>38</v>
      </c>
      <c r="D7" s="51">
        <v>46123</v>
      </c>
    </row>
    <row r="8" spans="1:4">
      <c r="A8" s="47" t="s">
        <v>39</v>
      </c>
      <c r="B8" s="48" t="s">
        <v>40</v>
      </c>
      <c r="D8" s="51">
        <v>46124</v>
      </c>
    </row>
    <row r="9" spans="1:4">
      <c r="A9" s="47" t="s">
        <v>41</v>
      </c>
      <c r="B9" s="48" t="s">
        <v>42</v>
      </c>
      <c r="D9" s="51">
        <v>46125</v>
      </c>
    </row>
    <row r="10" spans="1:4">
      <c r="A10" s="47" t="s">
        <v>43</v>
      </c>
      <c r="B10" s="48" t="s">
        <v>44</v>
      </c>
      <c r="D10" s="51">
        <v>46126</v>
      </c>
    </row>
    <row r="11" spans="1:4">
      <c r="A11" s="47" t="s">
        <v>45</v>
      </c>
      <c r="B11" s="48" t="s">
        <v>46</v>
      </c>
      <c r="D11" s="51">
        <v>46127</v>
      </c>
    </row>
    <row r="12" spans="1:4">
      <c r="A12" s="47" t="s">
        <v>47</v>
      </c>
      <c r="B12" s="48" t="s">
        <v>48</v>
      </c>
      <c r="D12" s="51">
        <v>46128</v>
      </c>
    </row>
    <row r="13" spans="1:4">
      <c r="A13" s="47" t="s">
        <v>49</v>
      </c>
      <c r="B13" s="48" t="s">
        <v>50</v>
      </c>
      <c r="D13" s="51">
        <v>46129</v>
      </c>
    </row>
    <row r="14" spans="1:4">
      <c r="A14" s="47" t="s">
        <v>51</v>
      </c>
      <c r="B14" s="48" t="s">
        <v>52</v>
      </c>
      <c r="D14" s="51">
        <v>46130</v>
      </c>
    </row>
    <row r="15" spans="1:4">
      <c r="A15" s="47" t="s">
        <v>53</v>
      </c>
      <c r="B15" s="48" t="s">
        <v>54</v>
      </c>
      <c r="D15" s="51">
        <v>46131</v>
      </c>
    </row>
    <row r="16" spans="1:4">
      <c r="A16" s="47" t="s">
        <v>55</v>
      </c>
      <c r="B16" s="48" t="s">
        <v>56</v>
      </c>
      <c r="D16" s="51">
        <v>46132</v>
      </c>
    </row>
    <row r="17" spans="1:4">
      <c r="A17" s="47" t="s">
        <v>57</v>
      </c>
      <c r="B17" s="48" t="s">
        <v>58</v>
      </c>
      <c r="D17" s="51">
        <v>46133</v>
      </c>
    </row>
    <row r="18" spans="1:4">
      <c r="A18" s="47" t="s">
        <v>59</v>
      </c>
      <c r="B18" s="48" t="s">
        <v>60</v>
      </c>
      <c r="D18" s="51">
        <v>46134</v>
      </c>
    </row>
    <row r="19" spans="1:4">
      <c r="A19" s="47" t="s">
        <v>61</v>
      </c>
      <c r="B19" s="48" t="s">
        <v>62</v>
      </c>
      <c r="D19" s="51">
        <v>46135</v>
      </c>
    </row>
    <row r="20" spans="1:4">
      <c r="A20" s="47" t="s">
        <v>63</v>
      </c>
      <c r="B20" s="48" t="s">
        <v>64</v>
      </c>
    </row>
    <row r="21" spans="1:4">
      <c r="A21" s="47" t="s">
        <v>65</v>
      </c>
      <c r="B21" s="48" t="s">
        <v>66</v>
      </c>
    </row>
    <row r="22" spans="1:4">
      <c r="A22" s="47" t="s">
        <v>67</v>
      </c>
      <c r="B22" s="48" t="s">
        <v>68</v>
      </c>
    </row>
    <row r="23" spans="1:4">
      <c r="A23" s="47" t="s">
        <v>69</v>
      </c>
      <c r="B23" s="48" t="s">
        <v>70</v>
      </c>
    </row>
    <row r="24" spans="1:4">
      <c r="A24" s="47" t="s">
        <v>71</v>
      </c>
      <c r="B24" s="48" t="s">
        <v>72</v>
      </c>
    </row>
    <row r="25" spans="1:4">
      <c r="A25" s="47" t="s">
        <v>73</v>
      </c>
      <c r="B25" s="48" t="s">
        <v>74</v>
      </c>
    </row>
    <row r="26" spans="1:4">
      <c r="A26" s="47" t="s">
        <v>75</v>
      </c>
      <c r="B26" s="48" t="s">
        <v>76</v>
      </c>
    </row>
    <row r="27" spans="1:4">
      <c r="A27" s="47" t="s">
        <v>77</v>
      </c>
      <c r="B27" s="48" t="s">
        <v>78</v>
      </c>
    </row>
    <row r="28" spans="1:4">
      <c r="A28" s="47" t="s">
        <v>79</v>
      </c>
      <c r="B28" s="48" t="s">
        <v>80</v>
      </c>
    </row>
    <row r="29" spans="1:4">
      <c r="A29" s="47" t="s">
        <v>81</v>
      </c>
      <c r="B29" s="48" t="s">
        <v>82</v>
      </c>
    </row>
    <row r="30" spans="1:4">
      <c r="A30" s="47" t="s">
        <v>83</v>
      </c>
      <c r="B30" s="48" t="s">
        <v>84</v>
      </c>
    </row>
    <row r="31" spans="1:4">
      <c r="A31" s="47" t="s">
        <v>85</v>
      </c>
      <c r="B31" s="48" t="s">
        <v>86</v>
      </c>
    </row>
    <row r="32" spans="1:4">
      <c r="A32" s="47" t="s">
        <v>87</v>
      </c>
      <c r="B32" s="48" t="s">
        <v>88</v>
      </c>
    </row>
    <row r="33" spans="1:2">
      <c r="A33" s="47" t="s">
        <v>89</v>
      </c>
      <c r="B33" s="48" t="s">
        <v>90</v>
      </c>
    </row>
    <row r="34" spans="1:2">
      <c r="A34" s="47" t="s">
        <v>91</v>
      </c>
      <c r="B34" s="48" t="s">
        <v>92</v>
      </c>
    </row>
    <row r="35" spans="1:2">
      <c r="A35" s="47" t="s">
        <v>93</v>
      </c>
      <c r="B35" s="48" t="s">
        <v>94</v>
      </c>
    </row>
    <row r="36" spans="1:2">
      <c r="A36" s="47" t="s">
        <v>95</v>
      </c>
      <c r="B36" s="48" t="s">
        <v>96</v>
      </c>
    </row>
    <row r="37" spans="1:2">
      <c r="A37" s="47" t="s">
        <v>97</v>
      </c>
      <c r="B37" s="48" t="s">
        <v>98</v>
      </c>
    </row>
    <row r="38" spans="1:2">
      <c r="A38" s="47" t="s">
        <v>99</v>
      </c>
      <c r="B38" s="48" t="s">
        <v>100</v>
      </c>
    </row>
    <row r="39" spans="1:2">
      <c r="A39" s="47" t="s">
        <v>101</v>
      </c>
      <c r="B39" s="48" t="s">
        <v>102</v>
      </c>
    </row>
    <row r="40" spans="1:2">
      <c r="A40" s="49" t="s">
        <v>103</v>
      </c>
      <c r="B40" s="48" t="s">
        <v>104</v>
      </c>
    </row>
    <row r="41" spans="1:2">
      <c r="A41" s="49" t="s">
        <v>105</v>
      </c>
      <c r="B41" s="48" t="s">
        <v>106</v>
      </c>
    </row>
    <row r="42" spans="1:2">
      <c r="A42" s="49" t="s">
        <v>107</v>
      </c>
      <c r="B42" s="48" t="s">
        <v>108</v>
      </c>
    </row>
    <row r="43" spans="1:2">
      <c r="A43" s="49" t="s">
        <v>109</v>
      </c>
      <c r="B43" s="48" t="s">
        <v>110</v>
      </c>
    </row>
    <row r="44" spans="1:2">
      <c r="A44" s="49" t="s">
        <v>111</v>
      </c>
      <c r="B44" s="48" t="s">
        <v>112</v>
      </c>
    </row>
    <row r="45" spans="1:2">
      <c r="A45" s="49" t="s">
        <v>113</v>
      </c>
      <c r="B45" s="48" t="s">
        <v>114</v>
      </c>
    </row>
    <row r="46" spans="1:2">
      <c r="A46" s="49" t="s">
        <v>115</v>
      </c>
      <c r="B46" s="48" t="s">
        <v>116</v>
      </c>
    </row>
    <row r="47" spans="1:2">
      <c r="A47" s="50" t="s">
        <v>117</v>
      </c>
      <c r="B47" s="47">
        <v>13</v>
      </c>
    </row>
    <row r="48" spans="1:2">
      <c r="A48" s="50" t="s">
        <v>118</v>
      </c>
      <c r="B48" s="47">
        <v>63</v>
      </c>
    </row>
    <row r="49" spans="1:2">
      <c r="A49" s="47" t="s">
        <v>119</v>
      </c>
      <c r="B49" s="47">
        <v>14</v>
      </c>
    </row>
    <row r="50" spans="1:2">
      <c r="A50" s="47" t="s">
        <v>120</v>
      </c>
      <c r="B50" s="47">
        <v>64</v>
      </c>
    </row>
    <row r="51" spans="1:2">
      <c r="A51" s="47" t="s">
        <v>121</v>
      </c>
      <c r="B51" s="47">
        <v>43</v>
      </c>
    </row>
    <row r="52" spans="1:2">
      <c r="A52" s="47" t="s">
        <v>122</v>
      </c>
      <c r="B52" s="47">
        <v>46</v>
      </c>
    </row>
  </sheetData>
  <phoneticPr fontId="25"/>
  <pageMargins left="0.75" right="0.75" top="0.73" bottom="0.52" header="0.51200000000000001" footer="0.27"/>
  <pageSetup paperSize="9" scale="98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8A1488A3-CBCB-4779-B01D-D1B3C4B9E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1117-8ed2-4fcd-bad6-0f9f46257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別紙４変更届様式</vt:lpstr>
      <vt:lpstr>記載例</vt:lpstr>
      <vt:lpstr>リスト</vt:lpstr>
      <vt:lpstr>記載例!Print_Area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2026-03-26T06:52:33Z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